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octombrie\"/>
    </mc:Choice>
  </mc:AlternateContent>
  <bookViews>
    <workbookView xWindow="0" yWindow="0" windowWidth="28800" windowHeight="10200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/>
  <c r="F9" i="2"/>
  <c r="G9" i="2"/>
  <c r="I9" i="2"/>
  <c r="J9" i="2"/>
  <c r="K9" i="2"/>
  <c r="L9" i="2"/>
  <c r="C11" i="2"/>
  <c r="H11" i="2"/>
  <c r="C12" i="2"/>
  <c r="H12" i="2"/>
  <c r="C13" i="2"/>
  <c r="H13" i="2"/>
  <c r="C14" i="2"/>
  <c r="H14" i="2"/>
  <c r="C15" i="2"/>
  <c r="H15" i="2"/>
  <c r="C16" i="2"/>
  <c r="H16" i="2"/>
  <c r="C17" i="2"/>
  <c r="H17" i="2"/>
  <c r="C18" i="2"/>
  <c r="H18" i="2"/>
  <c r="C19" i="2"/>
  <c r="H19" i="2"/>
  <c r="C20" i="2"/>
  <c r="H20" i="2"/>
  <c r="H9" i="2" l="1"/>
  <c r="C9" i="2"/>
  <c r="C20" i="1"/>
  <c r="C19" i="1"/>
  <c r="C18" i="1"/>
  <c r="H9" i="1"/>
  <c r="C16" i="1"/>
  <c r="C15" i="1"/>
  <c r="C14" i="1"/>
  <c r="C11" i="1"/>
  <c r="G9" i="1"/>
  <c r="C12" i="1" l="1"/>
  <c r="F9" i="1"/>
  <c r="E9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<sst xmlns="http://schemas.openxmlformats.org/spreadsheetml/2006/main" count="78" uniqueCount="44">
  <si>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</si>
  <si>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</si>
  <si>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</si>
  <si>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</si>
  <si>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31.10.2022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</si>
  <si>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</si>
  <si>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</si>
  <si>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</si>
  <si>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</si>
  <si>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</si>
  <si>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</si>
  <si>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</si>
  <si>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</si>
  <si>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</si>
  <si>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</si>
  <si>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</si>
  <si>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</si>
  <si>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</si>
  <si>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</si>
  <si>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</si>
  <si>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</si>
  <si>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</si>
  <si>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</si>
  <si>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</si>
  <si>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</si>
  <si>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</si>
  <si>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</si>
  <si>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</si>
  <si>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</si>
  <si>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</si>
  <si>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</si>
  <si>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</si>
  <si>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</si>
  <si>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</si>
  <si>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</si>
  <si>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</si>
  <si>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</si>
  <si>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</si>
  <si>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>* 1. La acest indicator se reflecta cheltuielile de personal si numarul de unitati ale Casei nationale de asigurari sociale si Companiei nationale de asigurari in medicina</t>
  </si>
  <si>
    <t>FAOAM*</t>
  </si>
  <si>
    <t>BASS*</t>
  </si>
  <si>
    <t>numărul de angajaţi (persoane fizice)</t>
  </si>
  <si>
    <t>numărul de unităţi (posturi)</t>
  </si>
  <si>
    <t>Numărul de poziții (posturi) și numărul de angajați (unităţi) în sectorul bugetar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</si>
</sst>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17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3" fontId="3" fillId="0" borderId="36" xfId="1" applyNumberFormat="1" applyFont="1" applyFill="1" applyBorder="1"/>
    <xf numFmtId="3" fontId="3" fillId="0" borderId="35" xfId="1" applyNumberFormat="1" applyFont="1" applyFill="1" applyBorder="1"/>
    <xf numFmtId="3" fontId="6" fillId="0" borderId="34" xfId="2" applyNumberFormat="1" applyFont="1" applyFill="1" applyBorder="1" applyAlignment="1">
      <alignment horizontal="right" wrapText="1"/>
    </xf>
    <xf numFmtId="3" fontId="3" fillId="0" borderId="37" xfId="1" applyNumberFormat="1" applyFont="1" applyFill="1" applyBorder="1"/>
    <xf numFmtId="49" fontId="3" fillId="0" borderId="38" xfId="2" applyNumberFormat="1" applyFont="1" applyFill="1" applyBorder="1" applyAlignment="1">
      <alignment horizontal="center" wrapText="1"/>
    </xf>
    <xf numFmtId="3" fontId="3" fillId="0" borderId="31" xfId="1" applyNumberFormat="1" applyFont="1" applyFill="1" applyBorder="1"/>
    <xf numFmtId="3" fontId="3" fillId="0" borderId="16" xfId="1" applyNumberFormat="1" applyFont="1" applyFill="1" applyBorder="1"/>
    <xf numFmtId="3" fontId="6" fillId="0" borderId="39" xfId="2" applyNumberFormat="1" applyFont="1" applyFill="1" applyBorder="1" applyAlignment="1">
      <alignment horizontal="right" wrapText="1"/>
    </xf>
    <xf numFmtId="3" fontId="3" fillId="0" borderId="9" xfId="1" applyNumberFormat="1" applyFont="1" applyFill="1" applyBorder="1"/>
    <xf numFmtId="49" fontId="3" fillId="0" borderId="40" xfId="2" applyNumberFormat="1" applyFont="1" applyBorder="1" applyAlignment="1">
      <alignment horizontal="center" wrapText="1"/>
    </xf>
    <xf numFmtId="3" fontId="3" fillId="0" borderId="39" xfId="1" applyNumberFormat="1" applyFont="1" applyFill="1" applyBorder="1"/>
    <xf numFmtId="0" fontId="3" fillId="0" borderId="40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6" fillId="0" borderId="40" xfId="1" applyFont="1" applyBorder="1"/>
    <xf numFmtId="0" fontId="9" fillId="0" borderId="41" xfId="1" applyFont="1" applyFill="1" applyBorder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9" fillId="0" borderId="45" xfId="1" applyFont="1" applyBorder="1" applyAlignment="1">
      <alignment horizont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46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/>
    </xf>
    <xf numFmtId="0" fontId="21" fillId="0" borderId="0" xfId="1" applyFont="1" applyFill="1"/>
    <xf numFmtId="0" fontId="2" fillId="0" borderId="0" xfId="1" applyFont="1" applyFill="1"/>
    <xf numFmtId="0" fontId="2" fillId="0" borderId="0" xfId="1" applyFont="1"/>
    <xf numFmtId="0" fontId="22" fillId="0" borderId="0" xfId="1" applyFont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7" xfId="1" applyFont="1" applyBorder="1" applyAlignment="1">
      <alignment horizontal="center" vertical="center" wrapText="1"/>
    </xf>
    <xf numFmtId="0" fontId="2" fillId="0" borderId="4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6" sqref="J6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9.855468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16936964.699999999</v>
      </c>
      <c r="D9" s="30">
        <f>SUM(D11:D20)</f>
        <v>7132930.4000000004</v>
      </c>
      <c r="E9" s="31">
        <f>SUM(E11:E20)</f>
        <v>82115.299999999988</v>
      </c>
      <c r="F9" s="30">
        <f>SUM(F11:F20)</f>
        <v>9599804.1999999993</v>
      </c>
      <c r="G9" s="30">
        <f>SUM(G11:G20)</f>
        <v>145786.79999999999</v>
      </c>
      <c r="H9" s="32">
        <f>SUM(H11:H20)</f>
        <v>58443.3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2309590.2000000002</v>
      </c>
      <c r="D11" s="38">
        <v>1319069.3999999999</v>
      </c>
      <c r="E11" s="39">
        <v>6277.2</v>
      </c>
      <c r="F11" s="38">
        <v>990520.8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412124.10000000003</v>
      </c>
      <c r="D12" s="38">
        <v>407953.2</v>
      </c>
      <c r="E12" s="39">
        <v>4726.3999999999996</v>
      </c>
      <c r="F12" s="38">
        <v>4170.8999999999996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3695970.1</v>
      </c>
      <c r="D13" s="38">
        <v>3686381.6</v>
      </c>
      <c r="E13" s="39">
        <v>70157.8</v>
      </c>
      <c r="F13" s="38">
        <v>9588.5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618987.79999999993</v>
      </c>
      <c r="D14" s="38">
        <v>547019.19999999995</v>
      </c>
      <c r="E14" s="39"/>
      <c r="F14" s="38">
        <v>71968.600000000006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141288.59999999998</v>
      </c>
      <c r="D15" s="38">
        <v>139636.29999999999</v>
      </c>
      <c r="E15" s="39">
        <v>0</v>
      </c>
      <c r="F15" s="38">
        <v>1652.3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47723.3</v>
      </c>
      <c r="D16" s="38"/>
      <c r="E16" s="39"/>
      <c r="F16" s="38">
        <v>47723.3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550048.1</v>
      </c>
      <c r="D17" s="38">
        <v>482144.3</v>
      </c>
      <c r="E17" s="39">
        <v>0</v>
      </c>
      <c r="F17" s="38">
        <v>9460.5</v>
      </c>
      <c r="G17" s="38"/>
      <c r="H17" s="40">
        <v>58443.3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807101.4</v>
      </c>
      <c r="D18" s="38">
        <v>128212.9</v>
      </c>
      <c r="E18" s="39"/>
      <c r="F18" s="38">
        <v>678888.5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7286479.4000000004</v>
      </c>
      <c r="D19" s="38">
        <v>246111.2</v>
      </c>
      <c r="E19" s="39">
        <v>953.9</v>
      </c>
      <c r="F19" s="38">
        <v>7040368.2000000002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1067651.7</v>
      </c>
      <c r="D20" s="48">
        <v>176402.3</v>
      </c>
      <c r="E20" s="49"/>
      <c r="F20" s="48">
        <v>745462.6</v>
      </c>
      <c r="G20" s="48">
        <v>145786.79999999999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4" sqref="M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90"/>
      <c r="B1" s="89"/>
      <c r="C1" s="88"/>
      <c r="D1" s="88"/>
      <c r="E1" s="87"/>
      <c r="F1" s="86"/>
      <c r="G1" s="86"/>
      <c r="H1" s="86"/>
      <c r="I1" s="86"/>
      <c r="J1" s="86"/>
      <c r="K1" s="86"/>
      <c r="L1" s="86"/>
      <c r="M1" s="86"/>
    </row>
    <row r="2" spans="1:13" ht="21.75" customHeight="1">
      <c r="A2" s="94" t="s">
        <v>43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42</v>
      </c>
      <c r="D5" s="115"/>
      <c r="E5" s="115"/>
      <c r="F5" s="115"/>
      <c r="G5" s="116"/>
      <c r="H5" s="114" t="s">
        <v>41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84" t="s">
        <v>6</v>
      </c>
      <c r="E6" s="84" t="s">
        <v>7</v>
      </c>
      <c r="F6" s="84" t="s">
        <v>40</v>
      </c>
      <c r="G6" s="85" t="s">
        <v>39</v>
      </c>
      <c r="H6" s="7" t="s">
        <v>5</v>
      </c>
      <c r="I6" s="84" t="s">
        <v>6</v>
      </c>
      <c r="J6" s="84" t="s">
        <v>7</v>
      </c>
      <c r="K6" s="84" t="s">
        <v>40</v>
      </c>
      <c r="L6" s="83" t="s">
        <v>39</v>
      </c>
      <c r="M6" s="10"/>
    </row>
    <row r="7" spans="1:13" s="20" customFormat="1" ht="9">
      <c r="A7" s="12">
        <v>1</v>
      </c>
      <c r="B7" s="82">
        <v>2</v>
      </c>
      <c r="C7" s="14">
        <v>3</v>
      </c>
      <c r="D7" s="17">
        <v>4</v>
      </c>
      <c r="E7" s="17">
        <v>5</v>
      </c>
      <c r="F7" s="17">
        <v>6</v>
      </c>
      <c r="G7" s="81">
        <v>7</v>
      </c>
      <c r="H7" s="14">
        <v>8</v>
      </c>
      <c r="I7" s="17">
        <v>9</v>
      </c>
      <c r="J7" s="17">
        <v>10</v>
      </c>
      <c r="K7" s="17">
        <v>11</v>
      </c>
      <c r="L7" s="80">
        <v>12</v>
      </c>
      <c r="M7" s="19"/>
    </row>
    <row r="8" spans="1:13" s="20" customFormat="1" ht="9">
      <c r="A8" s="21"/>
      <c r="B8" s="79"/>
      <c r="C8" s="77"/>
      <c r="D8" s="24"/>
      <c r="E8" s="24"/>
      <c r="F8" s="24"/>
      <c r="G8" s="78"/>
      <c r="H8" s="77"/>
      <c r="I8" s="24"/>
      <c r="J8" s="24"/>
      <c r="K8" s="24"/>
      <c r="L8" s="26"/>
      <c r="M8" s="19"/>
    </row>
    <row r="9" spans="1:13" s="34" customFormat="1">
      <c r="A9" s="27" t="s">
        <v>12</v>
      </c>
      <c r="B9" s="76"/>
      <c r="C9" s="74">
        <f>D9+E9+F9+G9</f>
        <v>171721.9</v>
      </c>
      <c r="D9" s="30">
        <f>SUM(D11:D20)</f>
        <v>49294</v>
      </c>
      <c r="E9" s="30">
        <f>SUM(E11:E20)</f>
        <v>121087.9</v>
      </c>
      <c r="F9" s="30">
        <f>SUM(F11:F20)</f>
        <v>1078</v>
      </c>
      <c r="G9" s="75">
        <f>SUM(G11:G20)</f>
        <v>262</v>
      </c>
      <c r="H9" s="74">
        <f>I9+J9+K9+L9</f>
        <v>169638.25</v>
      </c>
      <c r="I9" s="30">
        <f>SUM(I11:I20)</f>
        <v>48773.25</v>
      </c>
      <c r="J9" s="30">
        <f>SUM(J11:J20)</f>
        <v>119538</v>
      </c>
      <c r="K9" s="30">
        <f>SUM(K11:K20)</f>
        <v>1078</v>
      </c>
      <c r="L9" s="32">
        <f>SUM(L11:L20)</f>
        <v>249</v>
      </c>
      <c r="M9" s="33"/>
    </row>
    <row r="10" spans="1:13" s="41" customFormat="1" ht="10.5" customHeight="1">
      <c r="A10" s="35" t="s">
        <v>13</v>
      </c>
      <c r="B10" s="73"/>
      <c r="C10" s="72"/>
      <c r="D10" s="68"/>
      <c r="E10" s="68"/>
      <c r="F10" s="68"/>
      <c r="G10" s="70"/>
      <c r="H10" s="72"/>
      <c r="I10" s="68"/>
      <c r="J10" s="68"/>
      <c r="K10" s="68"/>
      <c r="L10" s="67"/>
      <c r="M10" s="4"/>
    </row>
    <row r="11" spans="1:13">
      <c r="A11" s="42" t="s">
        <v>14</v>
      </c>
      <c r="B11" s="71" t="s">
        <v>15</v>
      </c>
      <c r="C11" s="69">
        <f t="shared" ref="C11:C20" si="0">D11+E11+F11+G11</f>
        <v>18829.900000000001</v>
      </c>
      <c r="D11" s="68">
        <v>6981.75</v>
      </c>
      <c r="E11" s="68">
        <v>11848.15</v>
      </c>
      <c r="F11" s="68"/>
      <c r="G11" s="70"/>
      <c r="H11" s="69">
        <f t="shared" ref="H11:H20" si="1">I11+J11+K11+L11</f>
        <v>19126</v>
      </c>
      <c r="I11" s="68">
        <v>7035</v>
      </c>
      <c r="J11" s="68">
        <v>12091</v>
      </c>
      <c r="K11" s="68"/>
      <c r="L11" s="67"/>
    </row>
    <row r="12" spans="1:13">
      <c r="A12" s="42" t="s">
        <v>16</v>
      </c>
      <c r="B12" s="71" t="s">
        <v>17</v>
      </c>
      <c r="C12" s="69">
        <f t="shared" si="0"/>
        <v>3094.75</v>
      </c>
      <c r="D12" s="68">
        <v>3009.5</v>
      </c>
      <c r="E12" s="68">
        <v>85.25</v>
      </c>
      <c r="F12" s="68"/>
      <c r="G12" s="70"/>
      <c r="H12" s="69">
        <f t="shared" si="1"/>
        <v>3066</v>
      </c>
      <c r="I12" s="68">
        <v>2976</v>
      </c>
      <c r="J12" s="68">
        <v>90</v>
      </c>
      <c r="K12" s="68"/>
      <c r="L12" s="67"/>
    </row>
    <row r="13" spans="1:13">
      <c r="A13" s="42" t="s">
        <v>18</v>
      </c>
      <c r="B13" s="71" t="s">
        <v>19</v>
      </c>
      <c r="C13" s="69">
        <f t="shared" si="0"/>
        <v>23351</v>
      </c>
      <c r="D13" s="68">
        <v>23182</v>
      </c>
      <c r="E13" s="68">
        <v>169</v>
      </c>
      <c r="F13" s="68"/>
      <c r="G13" s="70"/>
      <c r="H13" s="69">
        <f t="shared" si="1"/>
        <v>23385</v>
      </c>
      <c r="I13" s="68">
        <v>23209</v>
      </c>
      <c r="J13" s="68">
        <v>176</v>
      </c>
      <c r="K13" s="68"/>
      <c r="L13" s="67"/>
    </row>
    <row r="14" spans="1:13">
      <c r="A14" s="42" t="s">
        <v>20</v>
      </c>
      <c r="B14" s="71" t="s">
        <v>21</v>
      </c>
      <c r="C14" s="69">
        <f t="shared" si="0"/>
        <v>5310.25</v>
      </c>
      <c r="D14" s="68">
        <v>4694.25</v>
      </c>
      <c r="E14" s="68">
        <v>616</v>
      </c>
      <c r="F14" s="68"/>
      <c r="G14" s="70"/>
      <c r="H14" s="69">
        <f t="shared" si="1"/>
        <v>5401.25</v>
      </c>
      <c r="I14" s="68">
        <v>4785.25</v>
      </c>
      <c r="J14" s="68">
        <v>616</v>
      </c>
      <c r="K14" s="68"/>
      <c r="L14" s="67"/>
    </row>
    <row r="15" spans="1:13">
      <c r="A15" s="42" t="s">
        <v>22</v>
      </c>
      <c r="B15" s="71" t="s">
        <v>23</v>
      </c>
      <c r="C15" s="69">
        <f t="shared" si="0"/>
        <v>1468.5</v>
      </c>
      <c r="D15" s="68">
        <v>1443.5</v>
      </c>
      <c r="E15" s="68">
        <v>25</v>
      </c>
      <c r="F15" s="68"/>
      <c r="G15" s="70"/>
      <c r="H15" s="69">
        <f t="shared" si="1"/>
        <v>1578</v>
      </c>
      <c r="I15" s="68">
        <v>1552</v>
      </c>
      <c r="J15" s="68">
        <v>26</v>
      </c>
      <c r="K15" s="68"/>
      <c r="L15" s="67"/>
    </row>
    <row r="16" spans="1:13" ht="25.15" customHeight="1">
      <c r="A16" s="42" t="s">
        <v>24</v>
      </c>
      <c r="B16" s="71" t="s">
        <v>25</v>
      </c>
      <c r="C16" s="69">
        <f t="shared" si="0"/>
        <v>852.25</v>
      </c>
      <c r="D16" s="68"/>
      <c r="E16" s="68">
        <v>852.25</v>
      </c>
      <c r="F16" s="68"/>
      <c r="G16" s="70"/>
      <c r="H16" s="69">
        <f t="shared" si="1"/>
        <v>847</v>
      </c>
      <c r="I16" s="68"/>
      <c r="J16" s="68">
        <v>847</v>
      </c>
      <c r="K16" s="68"/>
      <c r="L16" s="67"/>
    </row>
    <row r="17" spans="1:13">
      <c r="A17" s="42" t="s">
        <v>26</v>
      </c>
      <c r="B17" s="71" t="s">
        <v>27</v>
      </c>
      <c r="C17" s="69">
        <f t="shared" si="0"/>
        <v>4540.75</v>
      </c>
      <c r="D17" s="68">
        <v>4166.75</v>
      </c>
      <c r="E17" s="68">
        <v>112</v>
      </c>
      <c r="F17" s="68"/>
      <c r="G17" s="70">
        <v>262</v>
      </c>
      <c r="H17" s="69">
        <f t="shared" si="1"/>
        <v>4040</v>
      </c>
      <c r="I17" s="68">
        <v>3701</v>
      </c>
      <c r="J17" s="68">
        <v>90</v>
      </c>
      <c r="K17" s="68"/>
      <c r="L17" s="67">
        <v>249</v>
      </c>
    </row>
    <row r="18" spans="1:13">
      <c r="A18" s="42" t="s">
        <v>28</v>
      </c>
      <c r="B18" s="71" t="s">
        <v>29</v>
      </c>
      <c r="C18" s="69">
        <f t="shared" si="0"/>
        <v>11329.5</v>
      </c>
      <c r="D18" s="68">
        <v>1512</v>
      </c>
      <c r="E18" s="68">
        <v>9817.5</v>
      </c>
      <c r="F18" s="68"/>
      <c r="G18" s="70"/>
      <c r="H18" s="69">
        <f t="shared" si="1"/>
        <v>12001</v>
      </c>
      <c r="I18" s="68">
        <v>1496</v>
      </c>
      <c r="J18" s="68">
        <v>10505</v>
      </c>
      <c r="K18" s="68"/>
      <c r="L18" s="67"/>
    </row>
    <row r="19" spans="1:13">
      <c r="A19" s="42" t="s">
        <v>30</v>
      </c>
      <c r="B19" s="71" t="s">
        <v>31</v>
      </c>
      <c r="C19" s="69">
        <f t="shared" si="0"/>
        <v>87063.75</v>
      </c>
      <c r="D19" s="68">
        <v>2224.75</v>
      </c>
      <c r="E19" s="68">
        <v>84839</v>
      </c>
      <c r="F19" s="68"/>
      <c r="G19" s="70"/>
      <c r="H19" s="69">
        <f t="shared" si="1"/>
        <v>83883</v>
      </c>
      <c r="I19" s="68">
        <v>2075</v>
      </c>
      <c r="J19" s="68">
        <v>81808</v>
      </c>
      <c r="K19" s="68"/>
      <c r="L19" s="67"/>
    </row>
    <row r="20" spans="1:13">
      <c r="A20" s="45" t="s">
        <v>32</v>
      </c>
      <c r="B20" s="66" t="s">
        <v>33</v>
      </c>
      <c r="C20" s="64">
        <f t="shared" si="0"/>
        <v>15881.25</v>
      </c>
      <c r="D20" s="63">
        <v>2079.5</v>
      </c>
      <c r="E20" s="63">
        <v>12723.75</v>
      </c>
      <c r="F20" s="63">
        <v>1078</v>
      </c>
      <c r="G20" s="65"/>
      <c r="H20" s="64">
        <f t="shared" si="1"/>
        <v>16311</v>
      </c>
      <c r="I20" s="63">
        <v>1944</v>
      </c>
      <c r="J20" s="63">
        <v>13289</v>
      </c>
      <c r="K20" s="63">
        <v>1078</v>
      </c>
      <c r="L20" s="62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60" customFormat="1" ht="15" customHeight="1">
      <c r="A22" s="93" t="s">
        <v>38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61"/>
    </row>
    <row r="23" spans="1:13" s="60" customFormat="1" ht="23.25" customHeight="1">
      <c r="A23" s="93" t="s">
        <v>37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61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2022-12-22T14:21:00Z</dcterms:created>
  <dcterms:modified xsi:type="dcterms:W3CDTF">2022-12-22T14:41:15Z</dcterms:modified>
</cp:coreProperties>
</file>