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martie\"/>
    </mc:Choice>
  </mc:AlternateContent>
  <bookViews>
    <workbookView xWindow="0" yWindow="0" windowWidth="28800" windowHeight="12000"/>
  </bookViews>
  <sheets>
    <sheet name="expenditures" sheetId="1" r:id="rId1"/>
    <sheet name="staff" sheetId="2" r:id="rId2"/>
  </sheets>
  <definedNames>
    <definedName name="_xlnm.Print_Area" localSheetId="0">expenditures!$A$1:$I$23</definedName>
    <definedName name="_xlnm.Print_Area" localSheetId="1">staff!$A$1:$M$23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H10" i="2"/>
  <c r="C10" i="2"/>
  <c r="L8" i="2"/>
  <c r="K8" i="2"/>
  <c r="J8" i="2"/>
  <c r="I8" i="2"/>
  <c r="G8" i="2"/>
  <c r="F8" i="2"/>
  <c r="E8" i="2"/>
  <c r="D8" i="2"/>
  <c r="H8" i="2" l="1"/>
  <c r="C8" i="2"/>
  <c r="G8" i="1"/>
  <c r="C19" i="1"/>
  <c r="C18" i="1"/>
  <c r="C17" i="1"/>
  <c r="C15" i="1"/>
  <c r="C14" i="1"/>
  <c r="C13" i="1"/>
  <c r="C11" i="1"/>
  <c r="E8" i="1"/>
  <c r="H8" i="1"/>
  <c r="F8" i="1" l="1"/>
  <c r="D8" i="1"/>
  <c r="C8" i="1" s="1"/>
  <c r="C12" i="1"/>
  <c r="C16" i="1"/>
  <c r="C10" i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<sst xmlns="http://schemas.openxmlformats.org/spreadsheetml/2006/main" count="78" uniqueCount="40">
  <si>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</si>
  <si>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</si>
  <si>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</si>
  <si>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</si>
  <si>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</si>
  <si>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</si>
  <si>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</si>
  <si>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</si>
  <si>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</si>
  <si>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</si>
  <si>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</si>
  <si>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</si>
  <si>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</si>
  <si>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</si>
  <si>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</si>
  <si>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</si>
  <si>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</si>
  <si>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</si>
  <si>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</si>
  <si>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</si>
  <si>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</si>
  <si>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</si>
  <si>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31.03.2022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</si>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</sst>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20" fillId="0" borderId="0" xfId="1" applyFont="1"/>
    <xf numFmtId="0" fontId="5" fillId="0" borderId="0" xfId="1" applyFont="1" applyAlignment="1">
      <alignment horizontal="left" wrapText="1"/>
    </xf>
    <xf numFmtId="0" fontId="20" fillId="0" borderId="0" xfId="1" applyFont="1" applyAlignment="1">
      <alignment wrapText="1"/>
    </xf>
    <xf numFmtId="0" fontId="20" fillId="0" borderId="0" xfId="1" applyFont="1" applyAlignment="1">
      <alignment horizontal="left" vertical="center" wrapText="1"/>
    </xf>
    <xf numFmtId="0" fontId="5" fillId="0" borderId="48" xfId="1" applyFont="1" applyBorder="1" applyAlignment="1">
      <alignment horizontal="center" vertical="center" wrapText="1"/>
    </xf>
    <xf numFmtId="0" fontId="21" fillId="0" borderId="49" xfId="1" applyFont="1" applyFill="1" applyBorder="1" applyAlignment="1">
      <alignment horizontal="center" vertical="center"/>
    </xf>
    <xf numFmtId="0" fontId="21" fillId="0" borderId="37" xfId="1" applyFont="1" applyFill="1" applyBorder="1" applyAlignment="1">
      <alignment horizontal="center" vertical="center"/>
    </xf>
    <xf numFmtId="0" fontId="21" fillId="0" borderId="2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5" fillId="0" borderId="51" xfId="1" applyFont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22" fillId="0" borderId="0" xfId="1" applyFont="1"/>
    <xf numFmtId="0" fontId="22" fillId="0" borderId="0" xfId="1" applyFont="1" applyFill="1"/>
    <xf numFmtId="0" fontId="22" fillId="0" borderId="0" xfId="1" applyFont="1" applyFill="1" applyBorder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3"/>
  <sheetViews>
    <sheetView showZeros="0" tabSelected="1" view="pageBreakPreview" zoomScaleSheetLayoutView="100" workbookViewId="0">
      <pane xSplit="2" ySplit="9" topLeftCell="C10" activePane="bottomRight" state="frozen"/>
      <selection activeCell="O26" sqref="O26"/>
      <selection pane="topRight" activeCell="O26" sqref="O26"/>
      <selection pane="bottomLeft" activeCell="O26" sqref="O26"/>
      <selection pane="bottomRight" activeCell="C9" sqref="C9"/>
    </sheetView>
  </sheetViews>
  <sheetFormatPr defaultColWidth="9.140625" defaultRowHeight="12.75"/>
  <cols>
    <col min="1" max="1" width="33.28515625" style="56" customWidth="1"/>
    <col min="2" max="2" width="4.85546875" style="56" customWidth="1"/>
    <col min="3" max="3" width="14" style="55" customWidth="1"/>
    <col min="4" max="4" width="13.42578125" style="55" customWidth="1"/>
    <col min="5" max="5" width="11.5703125" style="57" customWidth="1"/>
    <col min="6" max="6" width="13.140625" style="55" customWidth="1"/>
    <col min="7" max="7" width="12" style="55" customWidth="1"/>
    <col min="8" max="8" width="11.140625" style="55" customWidth="1"/>
    <col min="9" max="9" width="8.28515625" style="5" customWidth="1"/>
    <col min="10" max="10" width="13" style="5" customWidth="1"/>
    <col min="11" max="16384" width="9.140625" style="5"/>
  </cols>
  <sheetData>
    <row r="1" spans="1:11" ht="27" customHeight="1">
      <c r="A1" s="83" t="s">
        <v>12</v>
      </c>
      <c r="B1" s="83"/>
      <c r="C1" s="83"/>
      <c r="D1" s="83"/>
      <c r="E1" s="83"/>
      <c r="F1" s="83"/>
      <c r="G1" s="83"/>
      <c r="H1" s="83"/>
      <c r="I1" s="83"/>
      <c r="J1" s="83"/>
      <c r="K1" s="4"/>
    </row>
    <row r="2" spans="1:11">
      <c r="A2" s="1"/>
      <c r="B2" s="1"/>
      <c r="C2" s="2"/>
      <c r="D2" s="2"/>
      <c r="E2" s="3"/>
      <c r="F2" s="2"/>
      <c r="G2" s="2"/>
      <c r="H2" s="6" t="s">
        <v>13</v>
      </c>
      <c r="I2" s="4"/>
      <c r="J2" s="4"/>
      <c r="K2" s="4"/>
    </row>
    <row r="3" spans="1:11" ht="25.5" customHeight="1">
      <c r="A3" s="84" t="s">
        <v>14</v>
      </c>
      <c r="B3" s="87" t="s">
        <v>15</v>
      </c>
      <c r="C3" s="90" t="s">
        <v>22</v>
      </c>
      <c r="D3" s="91"/>
      <c r="E3" s="91"/>
      <c r="F3" s="91"/>
      <c r="G3" s="91"/>
      <c r="H3" s="92"/>
      <c r="I3" s="4"/>
      <c r="J3" s="4"/>
      <c r="K3" s="4"/>
    </row>
    <row r="4" spans="1:11" ht="25.5" customHeight="1">
      <c r="A4" s="85"/>
      <c r="B4" s="88"/>
      <c r="C4" s="93" t="s">
        <v>0</v>
      </c>
      <c r="D4" s="95" t="s">
        <v>16</v>
      </c>
      <c r="E4" s="96"/>
      <c r="F4" s="97" t="s">
        <v>17</v>
      </c>
      <c r="G4" s="97" t="s">
        <v>18</v>
      </c>
      <c r="H4" s="81" t="s">
        <v>19</v>
      </c>
      <c r="I4" s="4"/>
      <c r="J4" s="4"/>
      <c r="K4" s="4"/>
    </row>
    <row r="5" spans="1:11" s="10" customFormat="1" ht="43.5" customHeight="1">
      <c r="A5" s="86"/>
      <c r="B5" s="89"/>
      <c r="C5" s="94"/>
      <c r="D5" s="7" t="s">
        <v>20</v>
      </c>
      <c r="E5" s="8" t="s">
        <v>21</v>
      </c>
      <c r="F5" s="98"/>
      <c r="G5" s="98"/>
      <c r="H5" s="82"/>
      <c r="I5" s="9"/>
      <c r="J5" s="9"/>
      <c r="K5" s="9"/>
    </row>
    <row r="6" spans="1:11" s="19" customFormat="1" ht="9">
      <c r="A6" s="11">
        <v>1</v>
      </c>
      <c r="B6" s="12">
        <v>2</v>
      </c>
      <c r="C6" s="13">
        <v>3</v>
      </c>
      <c r="D6" s="14">
        <v>4</v>
      </c>
      <c r="E6" s="15">
        <v>5</v>
      </c>
      <c r="F6" s="16">
        <v>6</v>
      </c>
      <c r="G6" s="14">
        <v>7</v>
      </c>
      <c r="H6" s="17">
        <v>8</v>
      </c>
      <c r="I6" s="18"/>
      <c r="J6" s="18"/>
      <c r="K6" s="18"/>
    </row>
    <row r="7" spans="1:11" s="19" customFormat="1" ht="9">
      <c r="A7" s="20"/>
      <c r="B7" s="21"/>
      <c r="C7" s="22"/>
      <c r="D7" s="23"/>
      <c r="E7" s="24"/>
      <c r="F7" s="23"/>
      <c r="G7" s="23"/>
      <c r="H7" s="25"/>
      <c r="I7" s="18"/>
      <c r="J7" s="18"/>
      <c r="K7" s="18"/>
    </row>
    <row r="8" spans="1:11" s="33" customFormat="1">
      <c r="A8" s="26" t="s">
        <v>1</v>
      </c>
      <c r="B8" s="27"/>
      <c r="C8" s="28">
        <f>D8+F8+G8+H8</f>
        <v>4777977.2</v>
      </c>
      <c r="D8" s="29">
        <f>SUM(D10:D19)</f>
        <v>1972292.8</v>
      </c>
      <c r="E8" s="30">
        <f>SUM(E10:E19)</f>
        <v>23626.7</v>
      </c>
      <c r="F8" s="29">
        <f>SUM(F10:F19)</f>
        <v>2757028.7</v>
      </c>
      <c r="G8" s="29">
        <f>SUM(G10:G19)</f>
        <v>37973.699999999997</v>
      </c>
      <c r="H8" s="31">
        <f>SUM(H10:H19)</f>
        <v>10682</v>
      </c>
      <c r="I8" s="32"/>
      <c r="J8" s="32"/>
      <c r="K8" s="32"/>
    </row>
    <row r="9" spans="1:11" s="40" customFormat="1" ht="10.5" customHeight="1">
      <c r="A9" s="34" t="s">
        <v>23</v>
      </c>
      <c r="B9" s="35"/>
      <c r="C9" s="36"/>
      <c r="D9" s="37"/>
      <c r="E9" s="38"/>
      <c r="F9" s="37"/>
      <c r="G9" s="37"/>
      <c r="H9" s="39"/>
      <c r="I9" s="4"/>
      <c r="J9" s="4"/>
      <c r="K9" s="4"/>
    </row>
    <row r="10" spans="1:11">
      <c r="A10" s="41" t="s">
        <v>24</v>
      </c>
      <c r="B10" s="42" t="s">
        <v>2</v>
      </c>
      <c r="C10" s="43">
        <f>D10+F10+G10+H10</f>
        <v>656928.4</v>
      </c>
      <c r="D10" s="37">
        <v>376179.4</v>
      </c>
      <c r="E10" s="38">
        <v>1814.2</v>
      </c>
      <c r="F10" s="37">
        <v>280749</v>
      </c>
      <c r="G10" s="37"/>
      <c r="H10" s="39"/>
      <c r="I10" s="4"/>
      <c r="J10" s="4"/>
      <c r="K10" s="4"/>
    </row>
    <row r="11" spans="1:11">
      <c r="A11" s="41" t="s">
        <v>25</v>
      </c>
      <c r="B11" s="42" t="s">
        <v>3</v>
      </c>
      <c r="C11" s="43">
        <f t="shared" ref="C11:C19" si="0">D11+F11+G11+H11</f>
        <v>106502.90000000001</v>
      </c>
      <c r="D11" s="37">
        <v>105322.3</v>
      </c>
      <c r="E11" s="38">
        <v>1449.5</v>
      </c>
      <c r="F11" s="37">
        <v>1180.5999999999999</v>
      </c>
      <c r="G11" s="37"/>
      <c r="H11" s="39"/>
      <c r="I11" s="4"/>
      <c r="J11" s="4"/>
      <c r="K11" s="4"/>
    </row>
    <row r="12" spans="1:11">
      <c r="A12" s="41" t="s">
        <v>26</v>
      </c>
      <c r="B12" s="42" t="s">
        <v>4</v>
      </c>
      <c r="C12" s="43">
        <f t="shared" si="0"/>
        <v>1014205.4</v>
      </c>
      <c r="D12" s="37">
        <v>1011729</v>
      </c>
      <c r="E12" s="38">
        <v>20116.400000000001</v>
      </c>
      <c r="F12" s="37">
        <v>2476.4</v>
      </c>
      <c r="G12" s="37"/>
      <c r="H12" s="39"/>
      <c r="I12" s="4"/>
      <c r="J12" s="4"/>
      <c r="K12" s="4"/>
    </row>
    <row r="13" spans="1:11">
      <c r="A13" s="41" t="s">
        <v>27</v>
      </c>
      <c r="B13" s="42" t="s">
        <v>5</v>
      </c>
      <c r="C13" s="43">
        <f t="shared" si="0"/>
        <v>167633.9</v>
      </c>
      <c r="D13" s="37">
        <v>148086.39999999999</v>
      </c>
      <c r="E13" s="38"/>
      <c r="F13" s="37">
        <v>19547.5</v>
      </c>
      <c r="G13" s="37"/>
      <c r="H13" s="39"/>
      <c r="I13" s="4"/>
      <c r="J13" s="4"/>
      <c r="K13" s="4"/>
    </row>
    <row r="14" spans="1:11">
      <c r="A14" s="41" t="s">
        <v>28</v>
      </c>
      <c r="B14" s="42" t="s">
        <v>6</v>
      </c>
      <c r="C14" s="43">
        <f t="shared" si="0"/>
        <v>40824.5</v>
      </c>
      <c r="D14" s="37">
        <v>40378</v>
      </c>
      <c r="E14" s="38">
        <v>0</v>
      </c>
      <c r="F14" s="37">
        <v>446.5</v>
      </c>
      <c r="G14" s="37"/>
      <c r="H14" s="39"/>
      <c r="I14" s="4"/>
      <c r="J14" s="4"/>
      <c r="K14" s="4"/>
    </row>
    <row r="15" spans="1:11" ht="25.15" customHeight="1">
      <c r="A15" s="41" t="s">
        <v>29</v>
      </c>
      <c r="B15" s="42" t="s">
        <v>7</v>
      </c>
      <c r="C15" s="43">
        <f t="shared" si="0"/>
        <v>12529.5</v>
      </c>
      <c r="D15" s="37"/>
      <c r="E15" s="38"/>
      <c r="F15" s="37">
        <v>12529.5</v>
      </c>
      <c r="G15" s="37"/>
      <c r="H15" s="39"/>
      <c r="I15" s="4"/>
      <c r="J15" s="4"/>
      <c r="K15" s="4"/>
    </row>
    <row r="16" spans="1:11">
      <c r="A16" s="41" t="s">
        <v>30</v>
      </c>
      <c r="B16" s="42" t="s">
        <v>8</v>
      </c>
      <c r="C16" s="43">
        <f t="shared" si="0"/>
        <v>146046.30000000002</v>
      </c>
      <c r="D16" s="37">
        <v>132947.6</v>
      </c>
      <c r="E16" s="38">
        <v>0</v>
      </c>
      <c r="F16" s="37">
        <v>2416.6999999999998</v>
      </c>
      <c r="G16" s="37"/>
      <c r="H16" s="39">
        <v>10682</v>
      </c>
      <c r="I16" s="4"/>
      <c r="J16" s="4"/>
      <c r="K16" s="4"/>
    </row>
    <row r="17" spans="1:12">
      <c r="A17" s="41" t="s">
        <v>31</v>
      </c>
      <c r="B17" s="42" t="s">
        <v>9</v>
      </c>
      <c r="C17" s="43">
        <f t="shared" si="0"/>
        <v>233118.1</v>
      </c>
      <c r="D17" s="37">
        <v>36929.599999999999</v>
      </c>
      <c r="E17" s="38"/>
      <c r="F17" s="37">
        <v>196188.5</v>
      </c>
      <c r="G17" s="37"/>
      <c r="H17" s="39"/>
      <c r="I17" s="4"/>
      <c r="J17" s="4"/>
      <c r="K17" s="4"/>
    </row>
    <row r="18" spans="1:12">
      <c r="A18" s="41" t="s">
        <v>32</v>
      </c>
      <c r="B18" s="42" t="s">
        <v>10</v>
      </c>
      <c r="C18" s="43">
        <f t="shared" si="0"/>
        <v>2112112.3000000003</v>
      </c>
      <c r="D18" s="37">
        <v>70901.2</v>
      </c>
      <c r="E18" s="38">
        <v>246.6</v>
      </c>
      <c r="F18" s="37">
        <v>2041211.1</v>
      </c>
      <c r="G18" s="37"/>
      <c r="H18" s="39"/>
      <c r="I18" s="4"/>
      <c r="J18" s="4"/>
      <c r="K18" s="4"/>
    </row>
    <row r="19" spans="1:12">
      <c r="A19" s="44" t="s">
        <v>33</v>
      </c>
      <c r="B19" s="45" t="s">
        <v>11</v>
      </c>
      <c r="C19" s="46">
        <f t="shared" si="0"/>
        <v>288075.90000000002</v>
      </c>
      <c r="D19" s="47">
        <v>49819.3</v>
      </c>
      <c r="E19" s="48"/>
      <c r="F19" s="47">
        <v>200282.9</v>
      </c>
      <c r="G19" s="47">
        <v>37973.699999999997</v>
      </c>
      <c r="H19" s="49"/>
      <c r="I19" s="4"/>
      <c r="J19" s="4"/>
      <c r="K19" s="4"/>
    </row>
    <row r="20" spans="1:12">
      <c r="A20" s="4" t="s">
        <v>34</v>
      </c>
      <c r="B20" s="4"/>
      <c r="C20" s="50"/>
      <c r="D20" s="50"/>
      <c r="E20" s="51"/>
      <c r="F20" s="52"/>
      <c r="G20" s="52"/>
      <c r="H20" s="52"/>
      <c r="I20" s="4"/>
      <c r="J20" s="4"/>
      <c r="K20" s="99"/>
      <c r="L20" s="99"/>
    </row>
    <row r="21" spans="1:12" s="53" customFormat="1" ht="12.75" customHeight="1">
      <c r="A21" s="100" t="s">
        <v>35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1"/>
      <c r="L21" s="101"/>
    </row>
    <row r="22" spans="1:12" s="53" customFormat="1" ht="15.75" customHeight="1">
      <c r="A22" s="102" t="s">
        <v>36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</row>
    <row r="23" spans="1:12" s="55" customFormat="1" ht="12">
      <c r="A23" s="1"/>
      <c r="B23" s="1"/>
      <c r="C23" s="2"/>
      <c r="D23" s="2"/>
      <c r="E23" s="3"/>
      <c r="F23" s="54"/>
      <c r="G23" s="54"/>
      <c r="H23" s="54"/>
      <c r="I23" s="2"/>
      <c r="J23" s="2"/>
      <c r="K23" s="2"/>
    </row>
  </sheetData>
  <mergeCells count="11">
    <mergeCell ref="H4:H5"/>
    <mergeCell ref="A21:J21"/>
    <mergeCell ref="A3:A5"/>
    <mergeCell ref="B3:B5"/>
    <mergeCell ref="C3:H3"/>
    <mergeCell ref="C4:C5"/>
    <mergeCell ref="D4:E4"/>
    <mergeCell ref="F4:F5"/>
    <mergeCell ref="G4:G5"/>
    <mergeCell ref="A1:J1"/>
    <mergeCell ref="A22:L22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3"/>
  <sheetViews>
    <sheetView showZeros="0" view="pageBreakPreview" zoomScaleSheetLayoutView="100" workbookViewId="0">
      <pane xSplit="2" ySplit="9" topLeftCell="D10" activePane="bottomRight" state="frozen"/>
      <selection activeCell="D15" sqref="D15"/>
      <selection pane="topRight" activeCell="D15" sqref="D15"/>
      <selection pane="bottomLeft" activeCell="D15" sqref="D15"/>
      <selection pane="bottomRight" activeCell="E15" sqref="E15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6.28515625" style="4" customWidth="1"/>
    <col min="14" max="16384" width="9.140625" style="5"/>
  </cols>
  <sheetData>
    <row r="1" spans="1:13" ht="21.75" customHeight="1">
      <c r="A1" s="83" t="s">
        <v>37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3" spans="1:13" ht="25.5" customHeight="1">
      <c r="A3" s="103" t="s">
        <v>14</v>
      </c>
      <c r="B3" s="103" t="s">
        <v>15</v>
      </c>
      <c r="C3" s="104" t="s">
        <v>22</v>
      </c>
      <c r="D3" s="105"/>
      <c r="E3" s="105"/>
      <c r="F3" s="105"/>
      <c r="G3" s="105"/>
      <c r="H3" s="105"/>
      <c r="I3" s="105"/>
      <c r="J3" s="105"/>
      <c r="K3" s="105"/>
      <c r="L3" s="106"/>
    </row>
    <row r="4" spans="1:13" ht="25.5" customHeight="1">
      <c r="A4" s="107"/>
      <c r="B4" s="107"/>
      <c r="C4" s="108" t="s">
        <v>38</v>
      </c>
      <c r="D4" s="109"/>
      <c r="E4" s="109"/>
      <c r="F4" s="109"/>
      <c r="G4" s="110"/>
      <c r="H4" s="108" t="s">
        <v>39</v>
      </c>
      <c r="I4" s="109"/>
      <c r="J4" s="109"/>
      <c r="K4" s="109"/>
      <c r="L4" s="110"/>
    </row>
    <row r="5" spans="1:13" s="10" customFormat="1" ht="18.75" customHeight="1">
      <c r="A5" s="111"/>
      <c r="B5" s="111"/>
      <c r="C5" s="112" t="s">
        <v>0</v>
      </c>
      <c r="D5" s="113" t="s">
        <v>16</v>
      </c>
      <c r="E5" s="113" t="s">
        <v>17</v>
      </c>
      <c r="F5" s="113" t="s">
        <v>18</v>
      </c>
      <c r="G5" s="114" t="s">
        <v>19</v>
      </c>
      <c r="H5" s="112" t="s">
        <v>0</v>
      </c>
      <c r="I5" s="113" t="s">
        <v>16</v>
      </c>
      <c r="J5" s="113" t="s">
        <v>17</v>
      </c>
      <c r="K5" s="113" t="s">
        <v>18</v>
      </c>
      <c r="L5" s="115" t="s">
        <v>19</v>
      </c>
      <c r="M5" s="9"/>
    </row>
    <row r="6" spans="1:13" s="19" customFormat="1" ht="9">
      <c r="A6" s="11">
        <v>1</v>
      </c>
      <c r="B6" s="58">
        <v>2</v>
      </c>
      <c r="C6" s="13">
        <v>3</v>
      </c>
      <c r="D6" s="16">
        <v>4</v>
      </c>
      <c r="E6" s="16">
        <v>5</v>
      </c>
      <c r="F6" s="16">
        <v>6</v>
      </c>
      <c r="G6" s="59">
        <v>7</v>
      </c>
      <c r="H6" s="13">
        <v>8</v>
      </c>
      <c r="I6" s="16">
        <v>9</v>
      </c>
      <c r="J6" s="16">
        <v>10</v>
      </c>
      <c r="K6" s="16">
        <v>11</v>
      </c>
      <c r="L6" s="60">
        <v>12</v>
      </c>
      <c r="M6" s="18"/>
    </row>
    <row r="7" spans="1:13" s="19" customFormat="1" ht="9">
      <c r="A7" s="20"/>
      <c r="B7" s="61"/>
      <c r="C7" s="62"/>
      <c r="D7" s="23"/>
      <c r="E7" s="23"/>
      <c r="F7" s="23"/>
      <c r="G7" s="63"/>
      <c r="H7" s="62"/>
      <c r="I7" s="23"/>
      <c r="J7" s="23"/>
      <c r="K7" s="23"/>
      <c r="L7" s="25"/>
      <c r="M7" s="18"/>
    </row>
    <row r="8" spans="1:13" s="33" customFormat="1">
      <c r="A8" s="26" t="s">
        <v>1</v>
      </c>
      <c r="B8" s="64"/>
      <c r="C8" s="65">
        <f>D8+E8+F8+G8</f>
        <v>178278.6</v>
      </c>
      <c r="D8" s="29">
        <f>SUM(D10:D19)</f>
        <v>50245.100000000006</v>
      </c>
      <c r="E8" s="29">
        <f>SUM(E10:E19)</f>
        <v>126664.5</v>
      </c>
      <c r="F8" s="29">
        <f>SUM(F10:F19)</f>
        <v>1097</v>
      </c>
      <c r="G8" s="66">
        <f>SUM(G10:G19)</f>
        <v>272</v>
      </c>
      <c r="H8" s="65">
        <f>I8+J8+K8+L8</f>
        <v>172606.75</v>
      </c>
      <c r="I8" s="29">
        <f>SUM(I10:I19)</f>
        <v>49670.75</v>
      </c>
      <c r="J8" s="29">
        <f>SUM(J10:J19)</f>
        <v>121575</v>
      </c>
      <c r="K8" s="29">
        <f>SUM(K10:K19)</f>
        <v>1097</v>
      </c>
      <c r="L8" s="31">
        <f t="shared" ref="L8" si="0">SUM(L10:L19)</f>
        <v>264</v>
      </c>
      <c r="M8" s="32"/>
    </row>
    <row r="9" spans="1:13" s="40" customFormat="1" ht="10.5" customHeight="1">
      <c r="A9" s="34" t="s">
        <v>23</v>
      </c>
      <c r="B9" s="67"/>
      <c r="C9" s="68"/>
      <c r="D9" s="69"/>
      <c r="E9" s="69"/>
      <c r="F9" s="69"/>
      <c r="G9" s="70"/>
      <c r="H9" s="68"/>
      <c r="I9" s="69"/>
      <c r="J9" s="69"/>
      <c r="K9" s="69"/>
      <c r="L9" s="71"/>
      <c r="M9" s="4"/>
    </row>
    <row r="10" spans="1:13">
      <c r="A10" s="41" t="s">
        <v>24</v>
      </c>
      <c r="B10" s="72" t="s">
        <v>2</v>
      </c>
      <c r="C10" s="73">
        <f>D10+E10+F10+G10</f>
        <v>19267.5</v>
      </c>
      <c r="D10" s="69">
        <v>7100.75</v>
      </c>
      <c r="E10" s="69">
        <v>12166.75</v>
      </c>
      <c r="F10" s="69"/>
      <c r="G10" s="70"/>
      <c r="H10" s="73">
        <f>I10+J10+K10+L10</f>
        <v>19486.5</v>
      </c>
      <c r="I10" s="69">
        <v>7137.5</v>
      </c>
      <c r="J10" s="69">
        <v>12349</v>
      </c>
      <c r="K10" s="69"/>
      <c r="L10" s="71"/>
    </row>
    <row r="11" spans="1:13">
      <c r="A11" s="41" t="s">
        <v>25</v>
      </c>
      <c r="B11" s="72" t="s">
        <v>3</v>
      </c>
      <c r="C11" s="73">
        <f t="shared" ref="C11:C19" si="1">D11+E11+F11+G11</f>
        <v>3271.75</v>
      </c>
      <c r="D11" s="69">
        <v>3176</v>
      </c>
      <c r="E11" s="69">
        <v>95.75</v>
      </c>
      <c r="F11" s="69"/>
      <c r="G11" s="70"/>
      <c r="H11" s="73">
        <f t="shared" ref="H11:H19" si="2">I11+J11+K11+L11</f>
        <v>3242</v>
      </c>
      <c r="I11" s="69">
        <v>3138</v>
      </c>
      <c r="J11" s="69">
        <v>104</v>
      </c>
      <c r="K11" s="69"/>
      <c r="L11" s="71"/>
    </row>
    <row r="12" spans="1:13">
      <c r="A12" s="41" t="s">
        <v>26</v>
      </c>
      <c r="B12" s="72" t="s">
        <v>4</v>
      </c>
      <c r="C12" s="73">
        <f t="shared" si="1"/>
        <v>23714.05</v>
      </c>
      <c r="D12" s="69">
        <v>23562.05</v>
      </c>
      <c r="E12" s="69">
        <v>152</v>
      </c>
      <c r="F12" s="69"/>
      <c r="G12" s="70"/>
      <c r="H12" s="73">
        <f t="shared" si="2"/>
        <v>23739</v>
      </c>
      <c r="I12" s="69">
        <v>23576</v>
      </c>
      <c r="J12" s="69">
        <v>163</v>
      </c>
      <c r="K12" s="69"/>
      <c r="L12" s="71"/>
    </row>
    <row r="13" spans="1:13">
      <c r="A13" s="41" t="s">
        <v>27</v>
      </c>
      <c r="B13" s="72" t="s">
        <v>5</v>
      </c>
      <c r="C13" s="73">
        <f t="shared" si="1"/>
        <v>5386.5</v>
      </c>
      <c r="D13" s="69">
        <v>4759.25</v>
      </c>
      <c r="E13" s="69">
        <v>627.25</v>
      </c>
      <c r="F13" s="69"/>
      <c r="G13" s="70"/>
      <c r="H13" s="73">
        <f t="shared" si="2"/>
        <v>5494.25</v>
      </c>
      <c r="I13" s="69">
        <v>4863.25</v>
      </c>
      <c r="J13" s="69">
        <v>631</v>
      </c>
      <c r="K13" s="69"/>
      <c r="L13" s="71"/>
    </row>
    <row r="14" spans="1:13">
      <c r="A14" s="41" t="s">
        <v>28</v>
      </c>
      <c r="B14" s="72" t="s">
        <v>6</v>
      </c>
      <c r="C14" s="73">
        <f t="shared" si="1"/>
        <v>1478.3</v>
      </c>
      <c r="D14" s="69">
        <v>1453.3</v>
      </c>
      <c r="E14" s="69">
        <v>25</v>
      </c>
      <c r="F14" s="69"/>
      <c r="G14" s="70"/>
      <c r="H14" s="73">
        <f t="shared" si="2"/>
        <v>1595</v>
      </c>
      <c r="I14" s="69">
        <v>1569</v>
      </c>
      <c r="J14" s="69">
        <v>26</v>
      </c>
      <c r="K14" s="69"/>
      <c r="L14" s="71"/>
    </row>
    <row r="15" spans="1:13" ht="25.15" customHeight="1">
      <c r="A15" s="41" t="s">
        <v>29</v>
      </c>
      <c r="B15" s="72" t="s">
        <v>7</v>
      </c>
      <c r="C15" s="73">
        <f t="shared" si="1"/>
        <v>825.5</v>
      </c>
      <c r="D15" s="69"/>
      <c r="E15" s="69">
        <v>825.5</v>
      </c>
      <c r="F15" s="69"/>
      <c r="G15" s="70"/>
      <c r="H15" s="73">
        <f t="shared" si="2"/>
        <v>806</v>
      </c>
      <c r="I15" s="69"/>
      <c r="J15" s="69">
        <v>806</v>
      </c>
      <c r="K15" s="69"/>
      <c r="L15" s="71"/>
    </row>
    <row r="16" spans="1:13">
      <c r="A16" s="41" t="s">
        <v>30</v>
      </c>
      <c r="B16" s="72" t="s">
        <v>8</v>
      </c>
      <c r="C16" s="73">
        <f t="shared" si="1"/>
        <v>4580.75</v>
      </c>
      <c r="D16" s="69">
        <v>4198.75</v>
      </c>
      <c r="E16" s="69">
        <v>110</v>
      </c>
      <c r="F16" s="69"/>
      <c r="G16" s="70">
        <v>272</v>
      </c>
      <c r="H16" s="73">
        <f t="shared" si="2"/>
        <v>4033</v>
      </c>
      <c r="I16" s="69">
        <v>3681</v>
      </c>
      <c r="J16" s="69">
        <v>88</v>
      </c>
      <c r="K16" s="69"/>
      <c r="L16" s="71">
        <v>264</v>
      </c>
    </row>
    <row r="17" spans="1:13">
      <c r="A17" s="41" t="s">
        <v>31</v>
      </c>
      <c r="B17" s="72" t="s">
        <v>9</v>
      </c>
      <c r="C17" s="73">
        <f t="shared" si="1"/>
        <v>12414.25</v>
      </c>
      <c r="D17" s="69">
        <v>1522.25</v>
      </c>
      <c r="E17" s="69">
        <v>10892</v>
      </c>
      <c r="F17" s="69"/>
      <c r="G17" s="70"/>
      <c r="H17" s="73">
        <f t="shared" si="2"/>
        <v>13078</v>
      </c>
      <c r="I17" s="69">
        <v>1500</v>
      </c>
      <c r="J17" s="69">
        <v>11578</v>
      </c>
      <c r="K17" s="69"/>
      <c r="L17" s="71"/>
    </row>
    <row r="18" spans="1:13">
      <c r="A18" s="41" t="s">
        <v>32</v>
      </c>
      <c r="B18" s="72" t="s">
        <v>10</v>
      </c>
      <c r="C18" s="73">
        <f t="shared" si="1"/>
        <v>92051.25</v>
      </c>
      <c r="D18" s="69">
        <v>2393.75</v>
      </c>
      <c r="E18" s="69">
        <v>89657.5</v>
      </c>
      <c r="F18" s="69"/>
      <c r="G18" s="70"/>
      <c r="H18" s="73">
        <f t="shared" si="2"/>
        <v>85176</v>
      </c>
      <c r="I18" s="69">
        <v>2266</v>
      </c>
      <c r="J18" s="69">
        <v>82910</v>
      </c>
      <c r="K18" s="69"/>
      <c r="L18" s="71"/>
    </row>
    <row r="19" spans="1:13">
      <c r="A19" s="44" t="s">
        <v>33</v>
      </c>
      <c r="B19" s="74" t="s">
        <v>11</v>
      </c>
      <c r="C19" s="75">
        <f t="shared" si="1"/>
        <v>15288.75</v>
      </c>
      <c r="D19" s="76">
        <v>2079</v>
      </c>
      <c r="E19" s="76">
        <v>12112.75</v>
      </c>
      <c r="F19" s="76">
        <v>1097</v>
      </c>
      <c r="G19" s="77"/>
      <c r="H19" s="75">
        <f t="shared" si="2"/>
        <v>15957</v>
      </c>
      <c r="I19" s="76">
        <v>1940</v>
      </c>
      <c r="J19" s="76">
        <v>12920</v>
      </c>
      <c r="K19" s="76">
        <v>1097</v>
      </c>
      <c r="L19" s="78"/>
    </row>
    <row r="20" spans="1:13">
      <c r="A20" s="1" t="s">
        <v>34</v>
      </c>
      <c r="B20" s="116"/>
      <c r="C20" s="117"/>
      <c r="D20" s="117"/>
      <c r="E20" s="118"/>
      <c r="F20" s="118"/>
      <c r="G20" s="118"/>
      <c r="H20" s="5"/>
      <c r="I20" s="5"/>
      <c r="J20" s="5"/>
      <c r="K20" s="5"/>
      <c r="L20" s="5"/>
    </row>
    <row r="21" spans="1:13" s="80" customFormat="1" ht="15" customHeight="1">
      <c r="A21" s="119" t="s">
        <v>35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79"/>
    </row>
    <row r="22" spans="1:13" s="80" customFormat="1" ht="16.5" customHeight="1">
      <c r="A22" s="120" t="s">
        <v>36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79"/>
    </row>
    <row r="23" spans="1:13" s="55" customFormat="1" ht="12">
      <c r="A23" s="1"/>
      <c r="B23" s="1"/>
      <c r="C23" s="2"/>
      <c r="D23" s="2"/>
      <c r="E23" s="54"/>
      <c r="F23" s="54"/>
      <c r="G23" s="54"/>
      <c r="H23" s="2"/>
      <c r="I23" s="2"/>
      <c r="J23" s="2"/>
      <c r="K23" s="2"/>
      <c r="L23" s="2"/>
      <c r="M23" s="2"/>
    </row>
  </sheetData>
  <mergeCells count="8">
    <mergeCell ref="A21:L21"/>
    <mergeCell ref="A22:L22"/>
    <mergeCell ref="A1:L1"/>
    <mergeCell ref="A3:A5"/>
    <mergeCell ref="B3:B5"/>
    <mergeCell ref="C3:L3"/>
    <mergeCell ref="C4:G4"/>
    <mergeCell ref="H4:L4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2022-04-18T12:17:58Z</dcterms:created>
  <dcterms:modified xsi:type="dcterms:W3CDTF">2022-05-06T04:55:30Z</dcterms:modified>
</cp:coreProperties>
</file>