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1.01.2024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<sst xmlns="http://schemas.openxmlformats.org/spreadsheetml/2006/main" count="30" uniqueCount="18">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</sst>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31.01.2024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18-48B4-89E8-3BB37FBBDD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18-48B4-89E8-3BB37FBBDD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Sheet1!$B$33:$B$38</c:f>
              <c:strCache>
                <c:ptCount val="6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  <c:pt idx="4">
                  <c:v>Îmrumuturi contractate de la instituțiile financiare din Republica Moldova</c:v>
                </c:pt>
                <c:pt idx="5">
                  <c:v>Garanții de stat interne activate</c:v>
                </c:pt>
              </c:strCache>
            </c:strRef>
          </c:cat>
          <c:val>
            <c:numRef>
              <c:f>Sheet1!$C$33:$C$38</c:f>
              <c:numCache>
                <c:formatCode>0.0</c:formatCode>
                <c:ptCount val="6"/>
                <c:pt idx="0">
                  <c:v>65.162357367818885</c:v>
                </c:pt>
                <c:pt idx="1">
                  <c:v>5.3529449561778053</c:v>
                </c:pt>
                <c:pt idx="2">
                  <c:v>29.48469767600329</c:v>
                </c:pt>
                <c:pt idx="3">
                  <c:v>0</c:v>
                </c:pt>
                <c:pt idx="4">
                  <c:v>0</c:v>
                </c:pt>
                <c:pt idx="5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3" workbookViewId="0">
      <selection activeCell="G21" sqref="G21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7" t="s">
        <v>0</v>
      </c>
      <c r="B2" s="38"/>
      <c r="C2" s="38"/>
      <c r="D2" s="38"/>
      <c r="E2" s="38"/>
      <c r="F2" s="1"/>
    </row>
    <row r="3" spans="1:6" ht="18.75" x14ac:dyDescent="0.3">
      <c r="A3" s="37" t="s">
        <v>1</v>
      </c>
      <c r="B3" s="38"/>
      <c r="C3" s="38"/>
      <c r="D3" s="38"/>
      <c r="E3" s="38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39" t="s">
        <v>3</v>
      </c>
      <c r="D6" s="39" t="s">
        <v>16</v>
      </c>
      <c r="E6" s="39" t="s">
        <v>17</v>
      </c>
      <c r="F6" s="5"/>
    </row>
    <row r="7" spans="1:6" x14ac:dyDescent="0.25">
      <c r="A7" s="6" t="s">
        <v>4</v>
      </c>
      <c r="B7" s="6" t="s">
        <v>5</v>
      </c>
      <c r="C7" s="40"/>
      <c r="D7" s="40"/>
      <c r="E7" s="40"/>
      <c r="F7" s="5"/>
    </row>
    <row r="8" spans="1:6" x14ac:dyDescent="0.25">
      <c r="A8" s="6" t="s">
        <v>6</v>
      </c>
      <c r="B8" s="7"/>
      <c r="C8" s="40"/>
      <c r="D8" s="40"/>
      <c r="E8" s="40"/>
      <c r="F8" s="5"/>
    </row>
    <row r="9" spans="1:6" ht="15.75" thickBot="1" x14ac:dyDescent="0.3">
      <c r="A9" s="8"/>
      <c r="B9" s="9"/>
      <c r="C9" s="41"/>
      <c r="D9" s="41"/>
      <c r="E9" s="41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34492.371299999999</v>
      </c>
      <c r="D12" s="14">
        <f>E12-C12</f>
        <v>5362.8788000000059</v>
      </c>
      <c r="E12" s="14">
        <f>E14+E15+E16+E17</f>
        <v>39855.250100000005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20189.798200000001</v>
      </c>
      <c r="D14" s="14">
        <f>E14-C14</f>
        <v>5780.8222999999998</v>
      </c>
      <c r="E14" s="33">
        <v>25970.620500000001</v>
      </c>
      <c r="F14" s="1"/>
    </row>
    <row r="15" spans="1:6" x14ac:dyDescent="0.25">
      <c r="A15" s="25"/>
      <c r="B15" s="16" t="s">
        <v>8</v>
      </c>
      <c r="C15" s="34">
        <v>2241.3730999999998</v>
      </c>
      <c r="D15" s="14">
        <f t="shared" ref="D15:D20" si="0">E15-C15</f>
        <v>-107.94349999999986</v>
      </c>
      <c r="E15" s="33">
        <v>2133.4295999999999</v>
      </c>
      <c r="F15" s="1"/>
    </row>
    <row r="16" spans="1:6" x14ac:dyDescent="0.25">
      <c r="A16" s="25"/>
      <c r="B16" s="15" t="s">
        <v>9</v>
      </c>
      <c r="C16" s="14">
        <v>12061.2</v>
      </c>
      <c r="D16" s="14">
        <f t="shared" si="0"/>
        <v>-310</v>
      </c>
      <c r="E16" s="33">
        <v>11751.2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0</v>
      </c>
      <c r="E17" s="33">
        <v>0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34492.371299999999</v>
      </c>
      <c r="D23" s="22">
        <f>D12+D21</f>
        <v>5362.8788000000059</v>
      </c>
      <c r="E23" s="22">
        <f>E12+E18+E19+E20</f>
        <v>39855.250100000005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1">
        <f>E14/E23*100</f>
        <v>65.162357367818885</v>
      </c>
    </row>
    <row r="34" spans="1:3" x14ac:dyDescent="0.25">
      <c r="A34" s="25"/>
      <c r="B34" s="16" t="s">
        <v>8</v>
      </c>
      <c r="C34" s="31">
        <f>E15/E23*100</f>
        <v>5.3529449561778053</v>
      </c>
    </row>
    <row r="35" spans="1:3" x14ac:dyDescent="0.25">
      <c r="A35" s="25"/>
      <c r="B35" s="15" t="s">
        <v>9</v>
      </c>
      <c r="C35" s="31">
        <f>E16/E23*100</f>
        <v>29.48469767600329</v>
      </c>
    </row>
    <row r="36" spans="1:3" ht="26.25" x14ac:dyDescent="0.25">
      <c r="A36" s="25"/>
      <c r="B36" s="15" t="s">
        <v>12</v>
      </c>
      <c r="C36" s="31">
        <f>E17/E23*100</f>
        <v>0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99.999999999999986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2024-01-26T07:24:38Z</cp:lastPrinted>
  <dcterms:created xsi:type="dcterms:W3CDTF">2018-01-11T06:02:02Z</dcterms:created>
  <dcterms:modified xsi:type="dcterms:W3CDTF">2024-01-29T11:53:58Z</dcterms:modified>
</cp:coreProperties>
</file>