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0.09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6" i="2"/>
  <c r="E15" i="2"/>
  <c r="E14" i="2"/>
  <c r="D15" i="2" l="1"/>
  <c r="D16" i="2"/>
  <c r="D17" i="2"/>
  <c r="D18" i="2"/>
  <c r="D19" i="2"/>
  <c r="D20" i="2"/>
  <c r="D14" i="2"/>
  <c r="E12" i="2"/>
  <c r="E23" i="2" s="1"/>
  <c r="C12" i="2"/>
  <c r="C36" i="2" l="1"/>
  <c r="C37" i="2"/>
  <c r="C39" i="2"/>
  <c r="C35" i="2"/>
  <c r="C33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<sst xmlns="http://schemas.openxmlformats.org/spreadsheetml/2006/main" count="30" uniqueCount="18">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</sst>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30.09.2023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D3-4AE2-BDCB-9D3F1A52F0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D3-4AE2-BDCB-9D3F1A52F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Sheet1!$B$33:$B$38</c:f>
              <c:strCache>
                <c:ptCount val="6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  <c:pt idx="3">
                  <c:v>Valori mobiliare de stat emise prin plasament direct către persoanele fizice</c:v>
                </c:pt>
                <c:pt idx="4">
                  <c:v>Îmrumuturi contractate de la instituțiile financiare din Republica Moldova</c:v>
                </c:pt>
                <c:pt idx="5">
                  <c:v>Garanții de stat interne activate</c:v>
                </c:pt>
              </c:strCache>
            </c:strRef>
          </c:cat>
          <c:val>
            <c:numRef>
              <c:f>Sheet1!$C$33:$C$38</c:f>
              <c:numCache>
                <c:formatCode>0.0</c:formatCode>
                <c:ptCount val="6"/>
                <c:pt idx="0">
                  <c:v>64.355608816060197</c:v>
                </c:pt>
                <c:pt idx="1">
                  <c:v>5.3571490257751098</c:v>
                </c:pt>
                <c:pt idx="2">
                  <c:v>30.286279814285301</c:v>
                </c:pt>
                <c:pt idx="3">
                  <c:v>0</c:v>
                </c:pt>
                <c:pt idx="4">
                  <c:v>0</c:v>
                </c:pt>
                <c:pt idx="5" formatCode="0.000">
                  <c:v>9.6234387938560313E-4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P/Directia%20Angajamente%20Interne%20Local/10.%20Datoria%20de%20stat%20interna/Registru%20DSI/2023/registru-2023-nom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u"/>
    </sheetNames>
    <sheetDataSet>
      <sheetData sheetId="0">
        <row r="205">
          <cell r="E205">
            <v>25628960500</v>
          </cell>
        </row>
        <row r="206">
          <cell r="E206">
            <v>2133429600</v>
          </cell>
        </row>
        <row r="207">
          <cell r="E207">
            <v>12061200000</v>
          </cell>
        </row>
        <row r="210">
          <cell r="E210">
            <v>383243.57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8" workbookViewId="0">
      <selection activeCell="G18" sqref="G18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16</v>
      </c>
      <c r="E6" s="39" t="s">
        <v>17</v>
      </c>
      <c r="F6" s="5"/>
    </row>
    <row r="7" spans="1:6" x14ac:dyDescent="0.25">
      <c r="A7" s="6" t="s">
        <v>4</v>
      </c>
      <c r="B7" s="6" t="s">
        <v>5</v>
      </c>
      <c r="C7" s="40"/>
      <c r="D7" s="40"/>
      <c r="E7" s="40"/>
      <c r="F7" s="5"/>
    </row>
    <row r="8" spans="1:6" x14ac:dyDescent="0.25">
      <c r="A8" s="6" t="s">
        <v>6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5331.2188000000024</v>
      </c>
      <c r="E12" s="14">
        <f>E14+E15+E16+E17</f>
        <v>39823.590100000001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5439.1623</v>
      </c>
      <c r="E14" s="33">
        <f>[1]registru!$E$205/1000000</f>
        <v>25628.960500000001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-107.94349999999986</v>
      </c>
      <c r="E15" s="33">
        <f>[1]registru!$E$206/1000000</f>
        <v>2133.4295999999999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0</v>
      </c>
      <c r="E16" s="33">
        <f>[1]registru!$E$207/1000000</f>
        <v>12061.2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0.38324357000000003</v>
      </c>
      <c r="E19" s="33">
        <f>[1]registru!$E$210/1000000</f>
        <v>0.38324357000000003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5331.2188000000024</v>
      </c>
      <c r="E23" s="22">
        <f>E12+E18+E19+E20</f>
        <v>39823.973343570004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1">
        <f>E14/E23*100</f>
        <v>64.355608816060197</v>
      </c>
    </row>
    <row r="34" spans="1:3" x14ac:dyDescent="0.25">
      <c r="A34" s="25"/>
      <c r="B34" s="16" t="s">
        <v>8</v>
      </c>
      <c r="C34" s="31">
        <f>E15/E23*100</f>
        <v>5.3571490257751098</v>
      </c>
    </row>
    <row r="35" spans="1:3" x14ac:dyDescent="0.25">
      <c r="A35" s="25"/>
      <c r="B35" s="15" t="s">
        <v>9</v>
      </c>
      <c r="C35" s="31">
        <f>E16/E23*100</f>
        <v>30.286279814285301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9.6234387938560313E-4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99.999999999999986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2023-09-29T07:29:36Z</dcterms:modified>
</cp:coreProperties>
</file>