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8135" windowHeight="12780"/>
  </bookViews>
  <sheets>
    <sheet name="FAOAM" sheetId="1" r:id="rId1"/>
  </sheets>
  <externalReferences>
    <externalReference r:id="rId2"/>
  </externalReferences>
  <definedNames>
    <definedName name="_xlnm.Print_Area" localSheetId="0">FAOAM!$A$1:$J$29</definedName>
    <definedName name="_xlnm.Print_Titles" localSheetId="0">FAOAM!$6:$9</definedName>
  </definedNames>
  <calcPr calcId="125725" fullCalcOnLoad="1"/>
</workbook>
</file>

<file path=xl/calcChain.xml><?xml version="1.0" encoding="utf-8"?>
<calcChain xmlns="http://schemas.openxmlformats.org/spreadsheetml/2006/main">
  <c r="J29" i="1"/>
  <c r="I29"/>
  <c r="H29"/>
  <c r="G29"/>
  <c r="F29"/>
  <c r="E29"/>
  <c r="D29"/>
  <c r="C29"/>
  <c r="J28"/>
  <c r="I28"/>
  <c r="H28"/>
  <c r="G28"/>
  <c r="F28"/>
  <c r="E28"/>
  <c r="D28"/>
  <c r="C28"/>
  <c r="J27"/>
  <c r="I27"/>
  <c r="H27"/>
  <c r="G27"/>
  <c r="F27"/>
  <c r="E27"/>
  <c r="D27"/>
  <c r="C27"/>
  <c r="J26"/>
  <c r="I26"/>
  <c r="H26"/>
  <c r="G26"/>
  <c r="F26"/>
  <c r="E26"/>
  <c r="D26"/>
  <c r="C26"/>
  <c r="J25"/>
  <c r="I25"/>
  <c r="H25"/>
  <c r="G25"/>
  <c r="F25"/>
  <c r="E25"/>
  <c r="D25"/>
  <c r="C25"/>
  <c r="J23"/>
  <c r="I23"/>
  <c r="H23"/>
  <c r="G23"/>
  <c r="F23"/>
  <c r="E23"/>
  <c r="D23"/>
  <c r="C23"/>
  <c r="J21"/>
  <c r="I21"/>
  <c r="H21"/>
  <c r="G21"/>
  <c r="F21"/>
  <c r="E21"/>
  <c r="D21"/>
  <c r="C21"/>
  <c r="J20"/>
  <c r="I20"/>
  <c r="H20"/>
  <c r="G20"/>
  <c r="F20"/>
  <c r="E20"/>
  <c r="D20"/>
  <c r="C20"/>
  <c r="J19"/>
  <c r="I19"/>
  <c r="H19"/>
  <c r="G19"/>
  <c r="F19"/>
  <c r="E19"/>
  <c r="D19"/>
  <c r="C19"/>
  <c r="J18"/>
  <c r="I18"/>
  <c r="H18"/>
  <c r="G18"/>
  <c r="F18"/>
  <c r="E18"/>
  <c r="D18"/>
  <c r="C18"/>
  <c r="J17"/>
  <c r="I17"/>
  <c r="H17"/>
  <c r="G17"/>
  <c r="F17"/>
  <c r="E17"/>
  <c r="D17"/>
  <c r="C17"/>
  <c r="J16"/>
  <c r="I16"/>
  <c r="H16"/>
  <c r="G16"/>
  <c r="F16"/>
  <c r="E16"/>
  <c r="D16"/>
  <c r="C16"/>
  <c r="G15"/>
  <c r="F15"/>
  <c r="E15"/>
  <c r="D15"/>
  <c r="C15"/>
  <c r="J14"/>
  <c r="I14"/>
  <c r="H14"/>
  <c r="G14"/>
  <c r="F14"/>
  <c r="E14"/>
  <c r="D14"/>
  <c r="C14"/>
  <c r="J13"/>
  <c r="I13"/>
  <c r="H13"/>
  <c r="G13"/>
  <c r="F13"/>
  <c r="E13"/>
  <c r="D13"/>
  <c r="C13"/>
  <c r="J12"/>
  <c r="I12"/>
  <c r="H12"/>
  <c r="G12"/>
  <c r="F12"/>
  <c r="E12"/>
  <c r="D12"/>
  <c r="C12"/>
  <c r="J11"/>
  <c r="I11"/>
  <c r="H11"/>
  <c r="G11"/>
  <c r="F11"/>
  <c r="E11"/>
  <c r="D11"/>
  <c r="C11"/>
  <c r="J10"/>
  <c r="I10"/>
  <c r="H10"/>
  <c r="G10"/>
  <c r="F10"/>
  <c r="E10"/>
  <c r="D10"/>
  <c r="C10"/>
  <c r="A4"/>
</calcChain>
</file>

<file path=xl/sharedStrings.xml><?xml version="1.0" encoding="utf-8"?>
<sst xmlns="http://schemas.openxmlformats.org/spreadsheetml/2006/main" count="45" uniqueCount="44">
  <si>
    <t>Tabelul nr.2.3</t>
  </si>
  <si>
    <t xml:space="preserve">Raport privind executarea </t>
  </si>
  <si>
    <t>fondurilor asigurării obligatorii de asistenţă medicală în anul 2017</t>
  </si>
  <si>
    <t xml:space="preserve">  </t>
  </si>
  <si>
    <t>mil. lei</t>
  </si>
  <si>
    <t>Indicator</t>
  </si>
  <si>
    <t>Cod</t>
  </si>
  <si>
    <t>Aprobat</t>
  </si>
  <si>
    <t>Precizat pe an</t>
  </si>
  <si>
    <t>Executat anul     curent</t>
  </si>
  <si>
    <t>Executat față de precizat</t>
  </si>
  <si>
    <t>Executat anul precedent</t>
  </si>
  <si>
    <t>Executat anul curent faţă de anul precedent</t>
  </si>
  <si>
    <t>devieri       (+,-)</t>
  </si>
  <si>
    <t>în %</t>
  </si>
  <si>
    <t>devieri      (+,-)</t>
  </si>
  <si>
    <t>Venituri</t>
  </si>
  <si>
    <t>Contribuții și prime de asigurări obligatorii</t>
  </si>
  <si>
    <t xml:space="preserve">Prime de asigurare obligatorie de asistenţă medicală </t>
  </si>
  <si>
    <t>Alte venituri</t>
  </si>
  <si>
    <t>Venituri din proprietate</t>
  </si>
  <si>
    <t>Dobînzi încasate</t>
  </si>
  <si>
    <t>Amenzi și sancțiuni</t>
  </si>
  <si>
    <t>Alte venituri și venituri neidentificate</t>
  </si>
  <si>
    <t>Transferuri primite în cadrul bugetului public național</t>
  </si>
  <si>
    <t>Transferuri primite în cadrul bugetului consolidat central</t>
  </si>
  <si>
    <t>Transferuri primite între bugetul de stat si fondurile asigurării obligatorii de asistenţă medicală</t>
  </si>
  <si>
    <t>Cheltuieli și active nefinanciare</t>
  </si>
  <si>
    <t>2+3</t>
  </si>
  <si>
    <t>conform clasificației funcționale</t>
  </si>
  <si>
    <t>Ocrotirea sănătății</t>
  </si>
  <si>
    <t>07</t>
  </si>
  <si>
    <t>* inclusiv transferuri între BS și FAOAM</t>
  </si>
  <si>
    <t>2922</t>
  </si>
  <si>
    <t>Sold bugetar (deficit (-), excedent(+))</t>
  </si>
  <si>
    <t>1-(2+3)</t>
  </si>
  <si>
    <t xml:space="preserve">Surse de finanțare </t>
  </si>
  <si>
    <t>4+5+9</t>
  </si>
  <si>
    <t>Modificarea soldului de mijloace bănești</t>
  </si>
  <si>
    <t>9</t>
  </si>
  <si>
    <t>Sold de mijloace bănești la începutul perioadei</t>
  </si>
  <si>
    <t>91</t>
  </si>
  <si>
    <t>Sold de mijloace bănești la sfîrșitul perioadei</t>
  </si>
  <si>
    <t>93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</si>
</sst>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0.0"/>
  </numFmts>
  <fonts count="35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10"/>
      <name val="Arial"/>
      <family val="2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2"/>
      <color theme="1"/>
      <name val="Times"/>
      <family val="1"/>
    </font>
    <font>
      <b/>
      <sz val="12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12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sz val="13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</font>
    <font>
      <sz val="1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32" fillId="0" borderId="0"/>
    <xf numFmtId="0" fontId="33" fillId="0" borderId="0"/>
  </cellStyleXfs>
  <cellXfs count="68">
    <xf numFmtId="0" fontId="0" fillId="0" borderId="0" xfId="0"/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top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vertical="center" wrapText="1"/>
    </xf>
    <xf numFmtId="0" fontId="12" fillId="2" borderId="4" xfId="1" applyFont="1" applyFill="1" applyBorder="1" applyAlignment="1">
      <alignment horizontal="center" vertical="center"/>
    </xf>
    <xf numFmtId="164" fontId="13" fillId="2" borderId="4" xfId="0" applyNumberFormat="1" applyFont="1" applyFill="1" applyBorder="1" applyAlignment="1">
      <alignment horizontal="right" vertical="center"/>
    </xf>
    <xf numFmtId="165" fontId="14" fillId="2" borderId="4" xfId="0" applyNumberFormat="1" applyFont="1" applyFill="1" applyBorder="1" applyAlignment="1">
      <alignment horizontal="right" vertical="center"/>
    </xf>
    <xf numFmtId="0" fontId="3" fillId="3" borderId="4" xfId="1" applyFont="1" applyFill="1" applyBorder="1" applyAlignment="1">
      <alignment horizontal="left" vertical="center" wrapText="1"/>
    </xf>
    <xf numFmtId="0" fontId="3" fillId="3" borderId="4" xfId="1" applyFont="1" applyFill="1" applyBorder="1" applyAlignment="1">
      <alignment horizontal="center" vertical="center"/>
    </xf>
    <xf numFmtId="164" fontId="15" fillId="3" borderId="4" xfId="0" applyNumberFormat="1" applyFont="1" applyFill="1" applyBorder="1" applyAlignment="1">
      <alignment horizontal="right" vertical="center"/>
    </xf>
    <xf numFmtId="165" fontId="15" fillId="3" borderId="4" xfId="0" applyNumberFormat="1" applyFont="1" applyFill="1" applyBorder="1" applyAlignment="1">
      <alignment horizontal="right" vertical="center"/>
    </xf>
    <xf numFmtId="0" fontId="16" fillId="0" borderId="4" xfId="1" applyFont="1" applyFill="1" applyBorder="1" applyAlignment="1">
      <alignment horizontal="left" vertical="center" wrapText="1"/>
    </xf>
    <xf numFmtId="0" fontId="16" fillId="0" borderId="4" xfId="1" applyFont="1" applyFill="1" applyBorder="1" applyAlignment="1">
      <alignment horizontal="center" vertical="center"/>
    </xf>
    <xf numFmtId="164" fontId="17" fillId="0" borderId="4" xfId="0" applyNumberFormat="1" applyFont="1" applyBorder="1" applyAlignment="1">
      <alignment horizontal="right" vertical="center"/>
    </xf>
    <xf numFmtId="165" fontId="17" fillId="0" borderId="4" xfId="0" applyNumberFormat="1" applyFont="1" applyBorder="1" applyAlignment="1">
      <alignment horizontal="right" vertical="center"/>
    </xf>
    <xf numFmtId="0" fontId="18" fillId="3" borderId="4" xfId="0" applyFont="1" applyFill="1" applyBorder="1" applyAlignment="1">
      <alignment horizontal="left" vertical="center" wrapText="1"/>
    </xf>
    <xf numFmtId="0" fontId="19" fillId="3" borderId="4" xfId="1" applyFont="1" applyFill="1" applyBorder="1" applyAlignment="1">
      <alignment horizontal="center" vertical="center"/>
    </xf>
    <xf numFmtId="0" fontId="16" fillId="0" borderId="4" xfId="1" applyFont="1" applyFill="1" applyBorder="1" applyAlignment="1">
      <alignment vertical="center" wrapText="1"/>
    </xf>
    <xf numFmtId="0" fontId="20" fillId="0" borderId="4" xfId="1" applyFont="1" applyFill="1" applyBorder="1" applyAlignment="1">
      <alignment horizontal="left" vertical="center" wrapText="1" indent="2"/>
    </xf>
    <xf numFmtId="0" fontId="20" fillId="0" borderId="4" xfId="1" applyFont="1" applyFill="1" applyBorder="1" applyAlignment="1">
      <alignment horizontal="center" vertical="center"/>
    </xf>
    <xf numFmtId="164" fontId="21" fillId="0" borderId="4" xfId="0" applyNumberFormat="1" applyFont="1" applyBorder="1" applyAlignment="1">
      <alignment horizontal="right" vertical="center"/>
    </xf>
    <xf numFmtId="0" fontId="19" fillId="3" borderId="4" xfId="1" applyFont="1" applyFill="1" applyBorder="1" applyAlignment="1">
      <alignment horizontal="left" vertical="center" wrapText="1"/>
    </xf>
    <xf numFmtId="0" fontId="22" fillId="0" borderId="4" xfId="0" applyFont="1" applyFill="1" applyBorder="1" applyAlignment="1">
      <alignment horizontal="left" vertical="center" wrapText="1"/>
    </xf>
    <xf numFmtId="0" fontId="23" fillId="0" borderId="4" xfId="1" applyFont="1" applyFill="1" applyBorder="1" applyAlignment="1">
      <alignment horizontal="center" vertical="center"/>
    </xf>
    <xf numFmtId="0" fontId="24" fillId="0" borderId="4" xfId="1" applyFont="1" applyFill="1" applyBorder="1" applyAlignment="1">
      <alignment horizontal="center" vertical="center" wrapText="1"/>
    </xf>
    <xf numFmtId="0" fontId="12" fillId="0" borderId="4" xfId="1" applyFont="1" applyFill="1" applyBorder="1" applyAlignment="1">
      <alignment horizontal="center" vertical="center"/>
    </xf>
    <xf numFmtId="164" fontId="13" fillId="0" borderId="4" xfId="0" applyNumberFormat="1" applyFont="1" applyFill="1" applyBorder="1" applyAlignment="1">
      <alignment horizontal="right" vertical="center"/>
    </xf>
    <xf numFmtId="165" fontId="14" fillId="0" borderId="4" xfId="0" applyNumberFormat="1" applyFont="1" applyBorder="1" applyAlignment="1">
      <alignment horizontal="right" vertical="center"/>
    </xf>
    <xf numFmtId="0" fontId="25" fillId="0" borderId="4" xfId="1" applyFont="1" applyFill="1" applyBorder="1" applyAlignment="1">
      <alignment vertical="center" wrapText="1"/>
    </xf>
    <xf numFmtId="49" fontId="25" fillId="0" borderId="4" xfId="1" applyNumberFormat="1" applyFont="1" applyFill="1" applyBorder="1" applyAlignment="1">
      <alignment horizontal="center" vertical="center"/>
    </xf>
    <xf numFmtId="164" fontId="23" fillId="0" borderId="4" xfId="0" applyNumberFormat="1" applyFont="1" applyBorder="1" applyAlignment="1">
      <alignment horizontal="right" vertical="center"/>
    </xf>
    <xf numFmtId="165" fontId="15" fillId="0" borderId="4" xfId="0" applyNumberFormat="1" applyFont="1" applyBorder="1" applyAlignment="1">
      <alignment horizontal="right" vertical="center"/>
    </xf>
    <xf numFmtId="0" fontId="26" fillId="0" borderId="4" xfId="1" applyFont="1" applyFill="1" applyBorder="1" applyAlignment="1">
      <alignment vertical="center" wrapText="1"/>
    </xf>
    <xf numFmtId="49" fontId="27" fillId="0" borderId="4" xfId="1" applyNumberFormat="1" applyFont="1" applyFill="1" applyBorder="1" applyAlignment="1">
      <alignment horizontal="center" vertical="center"/>
    </xf>
    <xf numFmtId="49" fontId="12" fillId="2" borderId="4" xfId="1" applyNumberFormat="1" applyFont="1" applyFill="1" applyBorder="1" applyAlignment="1">
      <alignment horizontal="center" vertical="center"/>
    </xf>
    <xf numFmtId="0" fontId="28" fillId="4" borderId="4" xfId="1" applyFont="1" applyFill="1" applyBorder="1" applyAlignment="1">
      <alignment horizontal="left" vertical="center" wrapText="1"/>
    </xf>
    <xf numFmtId="49" fontId="12" fillId="4" borderId="4" xfId="1" applyNumberFormat="1" applyFont="1" applyFill="1" applyBorder="1" applyAlignment="1">
      <alignment horizontal="center" vertical="center" wrapText="1"/>
    </xf>
    <xf numFmtId="164" fontId="29" fillId="4" borderId="4" xfId="0" applyNumberFormat="1" applyFont="1" applyFill="1" applyBorder="1" applyAlignment="1">
      <alignment horizontal="right" vertical="center"/>
    </xf>
    <xf numFmtId="165" fontId="15" fillId="4" borderId="4" xfId="0" applyNumberFormat="1" applyFont="1" applyFill="1" applyBorder="1" applyAlignment="1">
      <alignment horizontal="right" vertical="center"/>
    </xf>
    <xf numFmtId="49" fontId="12" fillId="5" borderId="4" xfId="1" applyNumberFormat="1" applyFont="1" applyFill="1" applyBorder="1" applyAlignment="1">
      <alignment horizontal="left" vertical="center"/>
    </xf>
    <xf numFmtId="49" fontId="12" fillId="5" borderId="4" xfId="1" applyNumberFormat="1" applyFont="1" applyFill="1" applyBorder="1" applyAlignment="1">
      <alignment horizontal="center" vertical="center"/>
    </xf>
    <xf numFmtId="164" fontId="13" fillId="5" borderId="4" xfId="0" applyNumberFormat="1" applyFont="1" applyFill="1" applyBorder="1" applyAlignment="1">
      <alignment horizontal="right" vertical="center"/>
    </xf>
    <xf numFmtId="165" fontId="30" fillId="5" borderId="4" xfId="0" applyNumberFormat="1" applyFont="1" applyFill="1" applyBorder="1" applyAlignment="1">
      <alignment horizontal="right" vertical="center"/>
    </xf>
    <xf numFmtId="165" fontId="28" fillId="2" borderId="4" xfId="1" applyNumberFormat="1" applyFont="1" applyFill="1" applyBorder="1" applyAlignment="1">
      <alignment horizontal="left" vertical="center" wrapText="1"/>
    </xf>
    <xf numFmtId="49" fontId="28" fillId="2" borderId="4" xfId="1" applyNumberFormat="1" applyFont="1" applyFill="1" applyBorder="1" applyAlignment="1">
      <alignment horizontal="center" vertical="center"/>
    </xf>
    <xf numFmtId="164" fontId="29" fillId="2" borderId="4" xfId="0" applyNumberFormat="1" applyFont="1" applyFill="1" applyBorder="1" applyAlignment="1">
      <alignment horizontal="right" vertical="center"/>
    </xf>
    <xf numFmtId="165" fontId="15" fillId="2" borderId="4" xfId="0" applyNumberFormat="1" applyFont="1" applyFill="1" applyBorder="1" applyAlignment="1">
      <alignment horizontal="right" vertical="center"/>
    </xf>
    <xf numFmtId="165" fontId="31" fillId="2" borderId="4" xfId="1" applyNumberFormat="1" applyFont="1" applyFill="1" applyBorder="1" applyAlignment="1">
      <alignment horizontal="left" vertical="center" wrapText="1"/>
    </xf>
    <xf numFmtId="49" fontId="31" fillId="2" borderId="4" xfId="1" applyNumberFormat="1" applyFont="1" applyFill="1" applyBorder="1" applyAlignment="1">
      <alignment horizontal="center" vertical="center"/>
    </xf>
  </cellXfs>
  <cellStyles count="4">
    <cellStyle name="Normal" xfId="0" builtinId="0"/>
    <cellStyle name="Normal 2" xfId="1"/>
    <cellStyle name="Normal 2 2" xfId="2"/>
    <cellStyle name="Normal 3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everitaal/Desktop/BPN%202017/BPN%2030.04.2017/RAPORT%20BPN%2030.04.2017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odval"/>
      <sheetName val="main"/>
      <sheetName val="BPN"/>
      <sheetName val="BCC"/>
      <sheetName val="BS"/>
      <sheetName val="BASS"/>
      <sheetName val="FAOAM"/>
      <sheetName val="BL"/>
      <sheetName val="public"/>
      <sheetName val="central"/>
      <sheetName val="stat"/>
      <sheetName val="cnas"/>
      <sheetName val="cnam"/>
      <sheetName val="locale"/>
      <sheetName val="venituri BPN"/>
      <sheetName val="chelt funct BPN "/>
      <sheetName val="solduri BPN"/>
      <sheetName val="admin venit BS"/>
      <sheetName val="venituri BS"/>
      <sheetName val="chelt funct BS"/>
      <sheetName val="venituri BL"/>
      <sheetName val="chelt funct BL"/>
      <sheetName val="cnas, cnam"/>
    </sheetNames>
    <sheetDataSet>
      <sheetData sheetId="0"/>
      <sheetData sheetId="1">
        <row r="1">
          <cell r="A1" t="str">
            <v>la situația din 30 aprilie 2017</v>
          </cell>
        </row>
        <row r="9">
          <cell r="AO9">
            <v>6141.6</v>
          </cell>
          <cell r="AP9">
            <v>6141.6</v>
          </cell>
          <cell r="AQ9">
            <v>2003.6</v>
          </cell>
          <cell r="AR9">
            <v>-4138</v>
          </cell>
          <cell r="AS9">
            <v>32.623420607007944</v>
          </cell>
          <cell r="AT9">
            <v>1804.3</v>
          </cell>
          <cell r="AU9">
            <v>199.3</v>
          </cell>
          <cell r="AV9">
            <v>111.04583494984203</v>
          </cell>
        </row>
        <row r="47">
          <cell r="AO47">
            <v>3542</v>
          </cell>
          <cell r="AP47">
            <v>3542</v>
          </cell>
          <cell r="AQ47">
            <v>1135.2</v>
          </cell>
          <cell r="AR47">
            <v>-2406.8000000000002</v>
          </cell>
          <cell r="AS47">
            <v>32.049689440993788</v>
          </cell>
          <cell r="AT47">
            <v>1029.3</v>
          </cell>
          <cell r="AU47">
            <v>105.90000000000009</v>
          </cell>
          <cell r="AV47">
            <v>110.28854561352377</v>
          </cell>
        </row>
        <row r="49">
          <cell r="AO49">
            <v>3542</v>
          </cell>
          <cell r="AP49">
            <v>3542</v>
          </cell>
          <cell r="AQ49">
            <v>1135.2</v>
          </cell>
          <cell r="AR49">
            <v>-2406.8000000000002</v>
          </cell>
          <cell r="AS49">
            <v>32.049689440993788</v>
          </cell>
          <cell r="AT49">
            <v>1029.3</v>
          </cell>
          <cell r="AU49">
            <v>105.90000000000009</v>
          </cell>
          <cell r="AV49">
            <v>110.28854561352377</v>
          </cell>
        </row>
        <row r="53">
          <cell r="AO53">
            <v>6.6</v>
          </cell>
          <cell r="AP53">
            <v>6.6</v>
          </cell>
          <cell r="AQ53">
            <v>4.0999999999999996</v>
          </cell>
          <cell r="AR53">
            <v>-2.5000000000000004</v>
          </cell>
          <cell r="AS53">
            <v>62.121212121212125</v>
          </cell>
          <cell r="AT53">
            <v>1.8</v>
          </cell>
          <cell r="AU53">
            <v>2.2999999999999998</v>
          </cell>
          <cell r="AV53" t="str">
            <v>&gt;200</v>
          </cell>
        </row>
        <row r="54">
          <cell r="AO54">
            <v>1.6</v>
          </cell>
          <cell r="AP54">
            <v>1.6</v>
          </cell>
          <cell r="AQ54">
            <v>0</v>
          </cell>
          <cell r="AR54">
            <v>-1.6</v>
          </cell>
          <cell r="AS54">
            <v>0</v>
          </cell>
          <cell r="AT54">
            <v>0</v>
          </cell>
          <cell r="AU54">
            <v>0</v>
          </cell>
          <cell r="AV54" t="str">
            <v xml:space="preserve"> </v>
          </cell>
        </row>
        <row r="56">
          <cell r="AO56">
            <v>1.6</v>
          </cell>
          <cell r="AP56">
            <v>1.6</v>
          </cell>
          <cell r="AR56">
            <v>-1.6</v>
          </cell>
          <cell r="AS56">
            <v>0</v>
          </cell>
        </row>
        <row r="63">
          <cell r="AO63">
            <v>2</v>
          </cell>
          <cell r="AP63">
            <v>2</v>
          </cell>
          <cell r="AQ63">
            <v>0.7</v>
          </cell>
          <cell r="AR63">
            <v>-1.3</v>
          </cell>
          <cell r="AS63">
            <v>35</v>
          </cell>
          <cell r="AT63">
            <v>0.8</v>
          </cell>
          <cell r="AU63">
            <v>-0.10000000000000009</v>
          </cell>
          <cell r="AV63">
            <v>87.499999999999986</v>
          </cell>
        </row>
        <row r="65">
          <cell r="AO65">
            <v>3</v>
          </cell>
          <cell r="AP65">
            <v>3</v>
          </cell>
          <cell r="AQ65">
            <v>3.4</v>
          </cell>
          <cell r="AR65">
            <v>0.39999999999999991</v>
          </cell>
          <cell r="AS65">
            <v>113.33333333333333</v>
          </cell>
          <cell r="AT65">
            <v>1</v>
          </cell>
          <cell r="AU65">
            <v>2.4</v>
          </cell>
          <cell r="AV65" t="str">
            <v>&gt;200</v>
          </cell>
        </row>
        <row r="67">
          <cell r="AO67">
            <v>2593</v>
          </cell>
          <cell r="AP67">
            <v>2593</v>
          </cell>
          <cell r="AQ67">
            <v>864.3</v>
          </cell>
          <cell r="AR67">
            <v>-1728.7</v>
          </cell>
          <cell r="AS67">
            <v>33.33204782105669</v>
          </cell>
          <cell r="AT67">
            <v>773.2</v>
          </cell>
          <cell r="AU67">
            <v>91.099999999999909</v>
          </cell>
          <cell r="AV67">
            <v>111.78220382824624</v>
          </cell>
        </row>
        <row r="71">
          <cell r="AO71">
            <v>2593</v>
          </cell>
          <cell r="AP71">
            <v>2593</v>
          </cell>
          <cell r="AQ71">
            <v>864.3</v>
          </cell>
          <cell r="AR71">
            <v>-1728.7</v>
          </cell>
          <cell r="AS71">
            <v>33.33204782105669</v>
          </cell>
          <cell r="AT71">
            <v>773.2</v>
          </cell>
          <cell r="AU71">
            <v>91.099999999999909</v>
          </cell>
          <cell r="AV71">
            <v>111.78220382824624</v>
          </cell>
        </row>
        <row r="74">
          <cell r="AO74">
            <v>6234.3999999999987</v>
          </cell>
          <cell r="AP74">
            <v>6234.3999999999987</v>
          </cell>
          <cell r="AQ74">
            <v>1879.3</v>
          </cell>
          <cell r="AR74">
            <v>-4355.0999999999985</v>
          </cell>
          <cell r="AS74">
            <v>30.144039522648537</v>
          </cell>
          <cell r="AT74">
            <v>1561.2</v>
          </cell>
          <cell r="AU74">
            <v>318.09999999999991</v>
          </cell>
          <cell r="AV74">
            <v>120.37535229310785</v>
          </cell>
        </row>
        <row r="117">
          <cell r="AO117">
            <v>6234.4</v>
          </cell>
          <cell r="AP117">
            <v>6234.4</v>
          </cell>
          <cell r="AQ117">
            <v>1879.3</v>
          </cell>
          <cell r="AR117">
            <v>-4355.0999999999995</v>
          </cell>
          <cell r="AS117">
            <v>30.14403952264853</v>
          </cell>
          <cell r="AT117">
            <v>1561.2</v>
          </cell>
          <cell r="AU117">
            <v>318.09999999999991</v>
          </cell>
          <cell r="AV117">
            <v>120.37535229310785</v>
          </cell>
        </row>
        <row r="127">
          <cell r="AO127">
            <v>-92.799999999998363</v>
          </cell>
          <cell r="AP127">
            <v>-92.799999999998363</v>
          </cell>
          <cell r="AQ127">
            <v>124.29999999999995</v>
          </cell>
          <cell r="AR127">
            <v>217.09999999999832</v>
          </cell>
          <cell r="AS127" t="str">
            <v>&lt;0</v>
          </cell>
          <cell r="AT127">
            <v>243.09999999999991</v>
          </cell>
          <cell r="AU127">
            <v>-118.79999999999995</v>
          </cell>
          <cell r="AV127">
            <v>51.13122171945701</v>
          </cell>
        </row>
        <row r="128">
          <cell r="AO128">
            <v>92.799999999998363</v>
          </cell>
          <cell r="AP128">
            <v>92.799999999998363</v>
          </cell>
          <cell r="AQ128">
            <v>-124.29999999999995</v>
          </cell>
          <cell r="AR128">
            <v>-217.09999999999832</v>
          </cell>
          <cell r="AS128" t="str">
            <v>&lt;0</v>
          </cell>
          <cell r="AT128">
            <v>-243.09999999999991</v>
          </cell>
          <cell r="AU128">
            <v>118.79999999999995</v>
          </cell>
          <cell r="AV128">
            <v>51.13122171945701</v>
          </cell>
        </row>
        <row r="195">
          <cell r="AO195">
            <v>92.799999999998363</v>
          </cell>
          <cell r="AP195">
            <v>92.799999999998363</v>
          </cell>
          <cell r="AQ195">
            <v>-124.29999999999995</v>
          </cell>
          <cell r="AR195">
            <v>-217.09999999999832</v>
          </cell>
          <cell r="AS195" t="str">
            <v>&lt;0</v>
          </cell>
          <cell r="AT195">
            <v>-243.09999999999991</v>
          </cell>
          <cell r="AU195">
            <v>118.79999999999995</v>
          </cell>
          <cell r="AV195">
            <v>51.13122171945701</v>
          </cell>
        </row>
        <row r="196">
          <cell r="AO196">
            <v>243.9</v>
          </cell>
          <cell r="AP196">
            <v>243.9</v>
          </cell>
          <cell r="AQ196">
            <v>243.9</v>
          </cell>
          <cell r="AR196">
            <v>0</v>
          </cell>
          <cell r="AS196">
            <v>100</v>
          </cell>
          <cell r="AT196">
            <v>153.1</v>
          </cell>
          <cell r="AU196">
            <v>90.800000000000011</v>
          </cell>
          <cell r="AV196">
            <v>159.30764206401048</v>
          </cell>
        </row>
        <row r="198">
          <cell r="AO198">
            <v>-151.10000000000164</v>
          </cell>
          <cell r="AP198">
            <v>-151.10000000000164</v>
          </cell>
          <cell r="AQ198">
            <v>-368.19999999999993</v>
          </cell>
          <cell r="AR198">
            <v>-217.09999999999829</v>
          </cell>
          <cell r="AS198" t="str">
            <v>&gt;200</v>
          </cell>
          <cell r="AT198">
            <v>-396.19999999999993</v>
          </cell>
          <cell r="AU198">
            <v>28</v>
          </cell>
          <cell r="AV198">
            <v>92.932862190812713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9"/>
  <sheetViews>
    <sheetView showZeros="0" tabSelected="1" view="pageBreakPreview" zoomScaleNormal="100" zoomScaleSheetLayoutView="100" workbookViewId="0">
      <selection activeCell="E25" sqref="E25"/>
    </sheetView>
  </sheetViews>
  <sheetFormatPr defaultRowHeight="15"/>
  <cols>
    <col min="1" max="1" width="51.85546875" customWidth="1"/>
    <col min="2" max="3" width="11" customWidth="1"/>
    <col min="4" max="4" width="11.7109375" customWidth="1"/>
    <col min="5" max="5" width="11" customWidth="1"/>
    <col min="6" max="6" width="10.42578125" customWidth="1"/>
    <col min="8" max="10" width="9.140625" customWidth="1"/>
  </cols>
  <sheetData>
    <row r="1" spans="1:10" ht="24" customHeight="1">
      <c r="D1" s="1"/>
      <c r="E1" s="1"/>
      <c r="F1" s="1"/>
      <c r="G1" s="2" t="s">
        <v>0</v>
      </c>
      <c r="H1" s="1"/>
      <c r="I1" s="1"/>
    </row>
    <row r="2" spans="1:10" ht="20.25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</row>
    <row r="3" spans="1:10" ht="20.25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</row>
    <row r="4" spans="1:10" ht="21" customHeight="1">
      <c r="A4" s="4" t="str">
        <f>[1]main!A1</f>
        <v>la situația din 30 aprilie 2017</v>
      </c>
      <c r="B4" s="4"/>
      <c r="C4" s="4"/>
      <c r="D4" s="4"/>
      <c r="E4" s="4"/>
      <c r="F4" s="4"/>
      <c r="G4" s="4"/>
      <c r="H4" s="4"/>
      <c r="I4" s="4"/>
      <c r="J4" s="4"/>
    </row>
    <row r="5" spans="1:10" ht="15.75">
      <c r="A5" s="5"/>
      <c r="B5" s="5"/>
      <c r="C5" s="5"/>
      <c r="D5" s="5"/>
      <c r="E5" s="5"/>
      <c r="F5" s="5"/>
      <c r="G5" s="5"/>
      <c r="H5" s="6"/>
      <c r="I5" s="6"/>
      <c r="J5" s="6"/>
    </row>
    <row r="6" spans="1:10" ht="22.5" customHeight="1">
      <c r="A6" s="7"/>
      <c r="B6" s="7"/>
      <c r="C6" s="7"/>
      <c r="D6" s="7"/>
      <c r="E6" s="7"/>
      <c r="F6" s="7" t="s">
        <v>3</v>
      </c>
      <c r="G6" s="8" t="s">
        <v>4</v>
      </c>
      <c r="H6" s="7"/>
      <c r="I6" s="7"/>
    </row>
    <row r="7" spans="1:10" ht="26.25" customHeight="1">
      <c r="A7" s="9" t="s">
        <v>5</v>
      </c>
      <c r="B7" s="10" t="s">
        <v>6</v>
      </c>
      <c r="C7" s="10" t="s">
        <v>7</v>
      </c>
      <c r="D7" s="11" t="s">
        <v>8</v>
      </c>
      <c r="E7" s="9" t="s">
        <v>9</v>
      </c>
      <c r="F7" s="12" t="s">
        <v>10</v>
      </c>
      <c r="G7" s="13"/>
      <c r="H7" s="14" t="s">
        <v>11</v>
      </c>
      <c r="I7" s="14" t="s">
        <v>12</v>
      </c>
      <c r="J7" s="14"/>
    </row>
    <row r="8" spans="1:10" ht="25.5">
      <c r="A8" s="15"/>
      <c r="B8" s="16"/>
      <c r="C8" s="16"/>
      <c r="D8" s="17"/>
      <c r="E8" s="15"/>
      <c r="F8" s="18" t="s">
        <v>13</v>
      </c>
      <c r="G8" s="18" t="s">
        <v>14</v>
      </c>
      <c r="H8" s="14"/>
      <c r="I8" s="18" t="s">
        <v>15</v>
      </c>
      <c r="J8" s="18" t="s">
        <v>14</v>
      </c>
    </row>
    <row r="9" spans="1:10">
      <c r="A9" s="19">
        <v>1</v>
      </c>
      <c r="B9" s="20">
        <v>2</v>
      </c>
      <c r="C9" s="20">
        <v>3</v>
      </c>
      <c r="D9" s="19">
        <v>4</v>
      </c>
      <c r="E9" s="19">
        <v>5</v>
      </c>
      <c r="F9" s="19">
        <v>6</v>
      </c>
      <c r="G9" s="19">
        <v>7</v>
      </c>
      <c r="H9" s="21">
        <v>6</v>
      </c>
      <c r="I9" s="21">
        <v>7</v>
      </c>
      <c r="J9" s="21">
        <v>8</v>
      </c>
    </row>
    <row r="10" spans="1:10" ht="17.25">
      <c r="A10" s="22" t="s">
        <v>16</v>
      </c>
      <c r="B10" s="23">
        <v>1</v>
      </c>
      <c r="C10" s="24">
        <f>[1]main!AO9</f>
        <v>6141.6</v>
      </c>
      <c r="D10" s="24">
        <f>[1]main!AP9</f>
        <v>6141.6</v>
      </c>
      <c r="E10" s="24">
        <f>[1]main!AQ9</f>
        <v>2003.6</v>
      </c>
      <c r="F10" s="24">
        <f>[1]main!AR9</f>
        <v>-4138</v>
      </c>
      <c r="G10" s="24">
        <f>[1]main!AS9</f>
        <v>32.623420607007944</v>
      </c>
      <c r="H10" s="25">
        <f>[1]main!AT9</f>
        <v>1804.3</v>
      </c>
      <c r="I10" s="25">
        <f>[1]main!AU9</f>
        <v>199.3</v>
      </c>
      <c r="J10" s="25">
        <f>[1]main!AV9</f>
        <v>111.04583494984203</v>
      </c>
    </row>
    <row r="11" spans="1:10" ht="15.75">
      <c r="A11" s="26" t="s">
        <v>17</v>
      </c>
      <c r="B11" s="27">
        <v>12</v>
      </c>
      <c r="C11" s="28">
        <f>[1]main!AO47</f>
        <v>3542</v>
      </c>
      <c r="D11" s="28">
        <f>[1]main!AP47</f>
        <v>3542</v>
      </c>
      <c r="E11" s="28">
        <f>[1]main!AQ47</f>
        <v>1135.2</v>
      </c>
      <c r="F11" s="28">
        <f>[1]main!AR47</f>
        <v>-2406.8000000000002</v>
      </c>
      <c r="G11" s="28">
        <f>[1]main!AS47</f>
        <v>32.049689440993788</v>
      </c>
      <c r="H11" s="29">
        <f>[1]main!AT47</f>
        <v>1029.3</v>
      </c>
      <c r="I11" s="29">
        <f>[1]main!AU47</f>
        <v>105.90000000000009</v>
      </c>
      <c r="J11" s="29">
        <f>[1]main!AV47</f>
        <v>110.28854561352377</v>
      </c>
    </row>
    <row r="12" spans="1:10">
      <c r="A12" s="30" t="s">
        <v>18</v>
      </c>
      <c r="B12" s="31">
        <v>122</v>
      </c>
      <c r="C12" s="32">
        <f>[1]main!AO49</f>
        <v>3542</v>
      </c>
      <c r="D12" s="32">
        <f>[1]main!AP49</f>
        <v>3542</v>
      </c>
      <c r="E12" s="32">
        <f>[1]main!AQ49</f>
        <v>1135.2</v>
      </c>
      <c r="F12" s="32">
        <f>[1]main!AR49</f>
        <v>-2406.8000000000002</v>
      </c>
      <c r="G12" s="32">
        <f>[1]main!AS49</f>
        <v>32.049689440993788</v>
      </c>
      <c r="H12" s="33">
        <f>[1]main!AT49</f>
        <v>1029.3</v>
      </c>
      <c r="I12" s="33">
        <f>[1]main!AU49</f>
        <v>105.90000000000009</v>
      </c>
      <c r="J12" s="33">
        <f>[1]main!AV49</f>
        <v>110.28854561352377</v>
      </c>
    </row>
    <row r="13" spans="1:10" ht="15.75">
      <c r="A13" s="34" t="s">
        <v>19</v>
      </c>
      <c r="B13" s="35">
        <v>14</v>
      </c>
      <c r="C13" s="28">
        <f>[1]main!AO53</f>
        <v>6.6</v>
      </c>
      <c r="D13" s="28">
        <f>[1]main!AP53</f>
        <v>6.6</v>
      </c>
      <c r="E13" s="28">
        <f>[1]main!AQ53</f>
        <v>4.0999999999999996</v>
      </c>
      <c r="F13" s="28">
        <f>[1]main!AR53</f>
        <v>-2.5000000000000004</v>
      </c>
      <c r="G13" s="28">
        <f>[1]main!AS53</f>
        <v>62.121212121212125</v>
      </c>
      <c r="H13" s="29">
        <f>[1]main!AT53</f>
        <v>1.8</v>
      </c>
      <c r="I13" s="29">
        <f>[1]main!AU53</f>
        <v>2.2999999999999998</v>
      </c>
      <c r="J13" s="29" t="str">
        <f>[1]main!AV53</f>
        <v>&gt;200</v>
      </c>
    </row>
    <row r="14" spans="1:10" ht="17.25" customHeight="1">
      <c r="A14" s="36" t="s">
        <v>20</v>
      </c>
      <c r="B14" s="31">
        <v>141</v>
      </c>
      <c r="C14" s="32">
        <f>[1]main!AO54</f>
        <v>1.6</v>
      </c>
      <c r="D14" s="32">
        <f>[1]main!AP54</f>
        <v>1.6</v>
      </c>
      <c r="E14" s="32">
        <f>[1]main!AQ54</f>
        <v>0</v>
      </c>
      <c r="F14" s="32">
        <f>[1]main!AR54</f>
        <v>-1.6</v>
      </c>
      <c r="G14" s="32">
        <f>[1]main!AS54</f>
        <v>0</v>
      </c>
      <c r="H14" s="33">
        <f>[1]main!AT54</f>
        <v>0</v>
      </c>
      <c r="I14" s="33">
        <f>[1]main!AU54</f>
        <v>0</v>
      </c>
      <c r="J14" s="33" t="str">
        <f>[1]main!AV54</f>
        <v xml:space="preserve"> </v>
      </c>
    </row>
    <row r="15" spans="1:10" ht="17.25" customHeight="1">
      <c r="A15" s="37" t="s">
        <v>21</v>
      </c>
      <c r="B15" s="38">
        <v>1411</v>
      </c>
      <c r="C15" s="39">
        <f>[1]main!AO56</f>
        <v>1.6</v>
      </c>
      <c r="D15" s="39">
        <f>[1]main!AP56</f>
        <v>1.6</v>
      </c>
      <c r="E15" s="39">
        <f>[1]main!AQ56</f>
        <v>0</v>
      </c>
      <c r="F15" s="39">
        <f>[1]main!AR56</f>
        <v>-1.6</v>
      </c>
      <c r="G15" s="39">
        <f>[1]main!AS56</f>
        <v>0</v>
      </c>
      <c r="H15" s="33"/>
      <c r="I15" s="33"/>
      <c r="J15" s="33"/>
    </row>
    <row r="16" spans="1:10" ht="16.5" customHeight="1">
      <c r="A16" s="36" t="s">
        <v>22</v>
      </c>
      <c r="B16" s="31">
        <v>143</v>
      </c>
      <c r="C16" s="32">
        <f>[1]main!AO63</f>
        <v>2</v>
      </c>
      <c r="D16" s="32">
        <f>[1]main!AP63</f>
        <v>2</v>
      </c>
      <c r="E16" s="32">
        <f>[1]main!AQ63</f>
        <v>0.7</v>
      </c>
      <c r="F16" s="32">
        <f>[1]main!AR63</f>
        <v>-1.3</v>
      </c>
      <c r="G16" s="32">
        <f>[1]main!AS63</f>
        <v>35</v>
      </c>
      <c r="H16" s="33">
        <f>[1]main!AT63</f>
        <v>0.8</v>
      </c>
      <c r="I16" s="33">
        <f>[1]main!AU63</f>
        <v>-0.10000000000000009</v>
      </c>
      <c r="J16" s="33">
        <f>[1]main!AV63</f>
        <v>87.499999999999986</v>
      </c>
    </row>
    <row r="17" spans="1:10" ht="18.75" customHeight="1">
      <c r="A17" s="36" t="s">
        <v>23</v>
      </c>
      <c r="B17" s="31">
        <v>145</v>
      </c>
      <c r="C17" s="32">
        <f>[1]main!AO65</f>
        <v>3</v>
      </c>
      <c r="D17" s="32">
        <f>[1]main!AP65</f>
        <v>3</v>
      </c>
      <c r="E17" s="32">
        <f>[1]main!AQ65</f>
        <v>3.4</v>
      </c>
      <c r="F17" s="32">
        <f>[1]main!AR65</f>
        <v>0.39999999999999991</v>
      </c>
      <c r="G17" s="32">
        <f>[1]main!AS65</f>
        <v>113.33333333333333</v>
      </c>
      <c r="H17" s="33">
        <f>[1]main!AT65</f>
        <v>1</v>
      </c>
      <c r="I17" s="33">
        <f>[1]main!AU65</f>
        <v>2.4</v>
      </c>
      <c r="J17" s="33" t="str">
        <f>[1]main!AV65</f>
        <v>&gt;200</v>
      </c>
    </row>
    <row r="18" spans="1:10" ht="21.75" customHeight="1">
      <c r="A18" s="40" t="s">
        <v>24</v>
      </c>
      <c r="B18" s="35">
        <v>19</v>
      </c>
      <c r="C18" s="28">
        <f>[1]main!AO67</f>
        <v>2593</v>
      </c>
      <c r="D18" s="28">
        <f>[1]main!AP67</f>
        <v>2593</v>
      </c>
      <c r="E18" s="28">
        <f>[1]main!AQ67</f>
        <v>864.3</v>
      </c>
      <c r="F18" s="28">
        <f>[1]main!AR67</f>
        <v>-1728.7</v>
      </c>
      <c r="G18" s="28">
        <f>[1]main!AS67</f>
        <v>33.33204782105669</v>
      </c>
      <c r="H18" s="29">
        <f>[1]main!AT67</f>
        <v>773.2</v>
      </c>
      <c r="I18" s="29">
        <f>[1]main!AU67</f>
        <v>91.099999999999909</v>
      </c>
      <c r="J18" s="29">
        <f>[1]main!AV67</f>
        <v>111.78220382824624</v>
      </c>
    </row>
    <row r="19" spans="1:10" ht="23.25" customHeight="1">
      <c r="A19" s="41" t="s">
        <v>25</v>
      </c>
      <c r="B19" s="42">
        <v>192</v>
      </c>
      <c r="C19" s="32">
        <f>[1]main!AO71</f>
        <v>2593</v>
      </c>
      <c r="D19" s="32">
        <f>[1]main!AP71</f>
        <v>2593</v>
      </c>
      <c r="E19" s="32">
        <f>[1]main!AQ71</f>
        <v>864.3</v>
      </c>
      <c r="F19" s="32">
        <f>[1]main!AR71</f>
        <v>-1728.7</v>
      </c>
      <c r="G19" s="32">
        <f>[1]main!AS71</f>
        <v>33.33204782105669</v>
      </c>
      <c r="H19" s="33">
        <f>[1]main!AT71</f>
        <v>773.2</v>
      </c>
      <c r="I19" s="33">
        <f>[1]main!AU71</f>
        <v>91.099999999999909</v>
      </c>
      <c r="J19" s="33">
        <f>[1]main!AV71</f>
        <v>111.78220382824624</v>
      </c>
    </row>
    <row r="20" spans="1:10" ht="32.25" customHeight="1">
      <c r="A20" s="41" t="s">
        <v>26</v>
      </c>
      <c r="B20" s="42">
        <v>1922</v>
      </c>
      <c r="C20" s="32">
        <f>[1]main!AO71</f>
        <v>2593</v>
      </c>
      <c r="D20" s="32">
        <f>[1]main!AP71</f>
        <v>2593</v>
      </c>
      <c r="E20" s="32">
        <f>[1]main!AQ71</f>
        <v>864.3</v>
      </c>
      <c r="F20" s="32">
        <f>[1]main!AR71</f>
        <v>-1728.7</v>
      </c>
      <c r="G20" s="32">
        <f>[1]main!AS71</f>
        <v>33.33204782105669</v>
      </c>
      <c r="H20" s="33">
        <f>[1]main!AT71</f>
        <v>773.2</v>
      </c>
      <c r="I20" s="33">
        <f>[1]main!AU71</f>
        <v>91.099999999999909</v>
      </c>
      <c r="J20" s="33">
        <f>[1]main!AV71</f>
        <v>111.78220382824624</v>
      </c>
    </row>
    <row r="21" spans="1:10" ht="23.25" customHeight="1">
      <c r="A21" s="22" t="s">
        <v>27</v>
      </c>
      <c r="B21" s="23" t="s">
        <v>28</v>
      </c>
      <c r="C21" s="24">
        <f>[1]main!AO74</f>
        <v>6234.3999999999987</v>
      </c>
      <c r="D21" s="24">
        <f>[1]main!AP74</f>
        <v>6234.3999999999987</v>
      </c>
      <c r="E21" s="24">
        <f>[1]main!AQ74</f>
        <v>1879.3</v>
      </c>
      <c r="F21" s="24">
        <f>[1]main!AR74</f>
        <v>-4355.0999999999985</v>
      </c>
      <c r="G21" s="24">
        <f>[1]main!AS74</f>
        <v>30.144039522648537</v>
      </c>
      <c r="H21" s="25">
        <f>[1]main!AT74</f>
        <v>1561.2</v>
      </c>
      <c r="I21" s="25">
        <f>[1]main!AU74</f>
        <v>318.09999999999991</v>
      </c>
      <c r="J21" s="25">
        <f>[1]main!AV74</f>
        <v>120.37535229310785</v>
      </c>
    </row>
    <row r="22" spans="1:10" ht="16.5" customHeight="1">
      <c r="A22" s="43" t="s">
        <v>29</v>
      </c>
      <c r="B22" s="44"/>
      <c r="C22" s="44"/>
      <c r="D22" s="45"/>
      <c r="E22" s="45"/>
      <c r="F22" s="45"/>
      <c r="G22" s="45"/>
      <c r="H22" s="46"/>
      <c r="I22" s="46"/>
      <c r="J22" s="46"/>
    </row>
    <row r="23" spans="1:10" ht="21.75" customHeight="1">
      <c r="A23" s="47" t="s">
        <v>30</v>
      </c>
      <c r="B23" s="48" t="s">
        <v>31</v>
      </c>
      <c r="C23" s="49">
        <f>[1]main!AO117</f>
        <v>6234.4</v>
      </c>
      <c r="D23" s="49">
        <f>[1]main!AP117</f>
        <v>6234.4</v>
      </c>
      <c r="E23" s="49">
        <f>[1]main!AQ117</f>
        <v>1879.3</v>
      </c>
      <c r="F23" s="49">
        <f>[1]main!AR117</f>
        <v>-4355.0999999999995</v>
      </c>
      <c r="G23" s="49">
        <f>[1]main!AS117</f>
        <v>30.14403952264853</v>
      </c>
      <c r="H23" s="50">
        <f>[1]main!AT117</f>
        <v>1561.2</v>
      </c>
      <c r="I23" s="50">
        <f>[1]main!AU117</f>
        <v>318.09999999999991</v>
      </c>
      <c r="J23" s="50">
        <f>[1]main!AV117</f>
        <v>120.37535229310785</v>
      </c>
    </row>
    <row r="24" spans="1:10" ht="21" hidden="1" customHeight="1">
      <c r="A24" s="51" t="s">
        <v>32</v>
      </c>
      <c r="B24" s="52" t="s">
        <v>33</v>
      </c>
      <c r="C24" s="52"/>
      <c r="D24" s="32"/>
      <c r="E24" s="32"/>
      <c r="F24" s="32"/>
      <c r="G24" s="32"/>
      <c r="H24" s="33"/>
      <c r="I24" s="33"/>
      <c r="J24" s="33"/>
    </row>
    <row r="25" spans="1:10" ht="25.5" customHeight="1">
      <c r="A25" s="22" t="s">
        <v>34</v>
      </c>
      <c r="B25" s="53" t="s">
        <v>35</v>
      </c>
      <c r="C25" s="24">
        <f>[1]main!AO127</f>
        <v>-92.799999999998363</v>
      </c>
      <c r="D25" s="24">
        <f>[1]main!AP127</f>
        <v>-92.799999999998363</v>
      </c>
      <c r="E25" s="24">
        <f>[1]main!AQ127</f>
        <v>124.29999999999995</v>
      </c>
      <c r="F25" s="24">
        <f>[1]main!AR127</f>
        <v>217.09999999999832</v>
      </c>
      <c r="G25" s="24" t="str">
        <f>[1]main!AS127</f>
        <v>&lt;0</v>
      </c>
      <c r="H25" s="25">
        <f>[1]main!AT127</f>
        <v>243.09999999999991</v>
      </c>
      <c r="I25" s="25">
        <f>[1]main!AU127</f>
        <v>-118.79999999999995</v>
      </c>
      <c r="J25" s="25">
        <f>[1]main!AV127</f>
        <v>51.13122171945701</v>
      </c>
    </row>
    <row r="26" spans="1:10" ht="20.25" customHeight="1">
      <c r="A26" s="54" t="s">
        <v>36</v>
      </c>
      <c r="B26" s="55" t="s">
        <v>37</v>
      </c>
      <c r="C26" s="56">
        <f>[1]main!AO128</f>
        <v>92.799999999998363</v>
      </c>
      <c r="D26" s="56">
        <f>[1]main!AP128</f>
        <v>92.799999999998363</v>
      </c>
      <c r="E26" s="56">
        <f>[1]main!AQ128</f>
        <v>-124.29999999999995</v>
      </c>
      <c r="F26" s="56">
        <f>[1]main!AR128</f>
        <v>-217.09999999999832</v>
      </c>
      <c r="G26" s="56" t="str">
        <f>[1]main!AS128</f>
        <v>&lt;0</v>
      </c>
      <c r="H26" s="57">
        <f>[1]main!AT128</f>
        <v>-243.09999999999991</v>
      </c>
      <c r="I26" s="57">
        <f>[1]main!AU128</f>
        <v>118.79999999999995</v>
      </c>
      <c r="J26" s="57">
        <f>[1]main!AV128</f>
        <v>51.13122171945701</v>
      </c>
    </row>
    <row r="27" spans="1:10" ht="23.25" customHeight="1">
      <c r="A27" s="58" t="s">
        <v>38</v>
      </c>
      <c r="B27" s="59" t="s">
        <v>39</v>
      </c>
      <c r="C27" s="60">
        <f>[1]main!AO195</f>
        <v>92.799999999998363</v>
      </c>
      <c r="D27" s="60">
        <f>[1]main!AP195</f>
        <v>92.799999999998363</v>
      </c>
      <c r="E27" s="60">
        <f>[1]main!AQ195</f>
        <v>-124.29999999999995</v>
      </c>
      <c r="F27" s="60">
        <f>[1]main!AR195</f>
        <v>-217.09999999999832</v>
      </c>
      <c r="G27" s="60" t="str">
        <f>[1]main!AS195</f>
        <v>&lt;0</v>
      </c>
      <c r="H27" s="61">
        <f>[1]main!AT195</f>
        <v>-243.09999999999991</v>
      </c>
      <c r="I27" s="61">
        <f>[1]main!AU195</f>
        <v>118.79999999999995</v>
      </c>
      <c r="J27" s="61">
        <f>[1]main!AV195</f>
        <v>51.13122171945701</v>
      </c>
    </row>
    <row r="28" spans="1:10" ht="22.5" customHeight="1">
      <c r="A28" s="62" t="s">
        <v>40</v>
      </c>
      <c r="B28" s="63" t="s">
        <v>41</v>
      </c>
      <c r="C28" s="64">
        <f>[1]main!AO196</f>
        <v>243.9</v>
      </c>
      <c r="D28" s="64">
        <f>[1]main!AP196</f>
        <v>243.9</v>
      </c>
      <c r="E28" s="64">
        <f>[1]main!AQ196</f>
        <v>243.9</v>
      </c>
      <c r="F28" s="64">
        <f>[1]main!AR196</f>
        <v>0</v>
      </c>
      <c r="G28" s="64">
        <f>[1]main!AS196</f>
        <v>100</v>
      </c>
      <c r="H28" s="65">
        <f>[1]main!AT196</f>
        <v>153.1</v>
      </c>
      <c r="I28" s="65">
        <f>[1]main!AU196</f>
        <v>90.800000000000011</v>
      </c>
      <c r="J28" s="65">
        <f>[1]main!AV196</f>
        <v>159.30764206401048</v>
      </c>
    </row>
    <row r="29" spans="1:10" ht="24.75" customHeight="1">
      <c r="A29" s="66" t="s">
        <v>42</v>
      </c>
      <c r="B29" s="67" t="s">
        <v>43</v>
      </c>
      <c r="C29" s="64">
        <f>[1]main!AO198</f>
        <v>-151.10000000000164</v>
      </c>
      <c r="D29" s="64">
        <f>[1]main!AP198</f>
        <v>-151.10000000000164</v>
      </c>
      <c r="E29" s="64">
        <f>[1]main!AQ198</f>
        <v>-368.19999999999993</v>
      </c>
      <c r="F29" s="64">
        <f>[1]main!AR198</f>
        <v>-217.09999999999829</v>
      </c>
      <c r="G29" s="64" t="str">
        <f>[1]main!AS198</f>
        <v>&gt;200</v>
      </c>
      <c r="H29" s="65">
        <f>[1]main!AT198</f>
        <v>-396.19999999999993</v>
      </c>
      <c r="I29" s="65">
        <f>[1]main!AU198</f>
        <v>28</v>
      </c>
      <c r="J29" s="65">
        <f>[1]main!AV198</f>
        <v>92.932862190812713</v>
      </c>
    </row>
  </sheetData>
  <mergeCells count="12">
    <mergeCell ref="H7:H8"/>
    <mergeCell ref="I7:J7"/>
    <mergeCell ref="A2:J2"/>
    <mergeCell ref="A3:J3"/>
    <mergeCell ref="A4:J4"/>
    <mergeCell ref="A5:G5"/>
    <mergeCell ref="A7:A8"/>
    <mergeCell ref="B7:B8"/>
    <mergeCell ref="C7:C8"/>
    <mergeCell ref="D7:D8"/>
    <mergeCell ref="E7:E8"/>
    <mergeCell ref="F7:G7"/>
  </mergeCells>
  <printOptions horizontalCentered="1"/>
  <pageMargins left="0" right="0" top="0.39370078740157483" bottom="0.19685039370078741" header="0" footer="0"/>
  <pageSetup paperSize="9" scale="70" orientation="portrait" blackAndWhite="1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FAOAM</vt:lpstr>
      <vt:lpstr>FAOAM!Print_Area</vt:lpstr>
      <vt:lpstr>FAOAM!Print_Titles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veveritaal</dc:creator>
  <cp:lastModifiedBy>veveritaal</cp:lastModifiedBy>
  <dcterms:created xsi:type="dcterms:W3CDTF">2017-05-25T06:47:27Z</dcterms:created>
  <dcterms:modified xsi:type="dcterms:W3CDTF">2017-05-25T06:48:53Z</dcterms:modified>
</cp:coreProperties>
</file>