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19\30.11.19\BPN\Anexa 1\"/>
    </mc:Choice>
  </mc:AlternateContent>
  <bookViews>
    <workbookView xWindow="0" yWindow="0" windowWidth="28800" windowHeight="123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FAOAM!$A$1:$J$39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<sst xmlns="http://schemas.openxmlformats.org/spreadsheetml/2006/main" count="56" uniqueCount="53">
  <si>
    <t>Tabelul nr.2.3</t>
  </si>
  <si>
    <t xml:space="preserve">Raport privind executarea </t>
  </si>
  <si>
    <t>fondurilor asigurării obligatorii de asistenţă medicală în anul 2019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</si>
  <si>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</si>
  <si>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</si>
  <si>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</si>
  <si>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</si>
  <si>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</si>
  <si>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</si>
  <si>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</si>
  <si>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</si>
  <si>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</si>
  <si>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</si>
  <si>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</si>
  <si>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</si>
  <si>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</si>
  <si>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</si>
  <si>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</si>
  <si>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</si>
  <si>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</si>
  <si>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</si>
  <si>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</si>
  <si>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</si>
  <si>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</si>
  <si>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</si>
  <si>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</si>
  <si>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</si>
  <si>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</si>
  <si>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</si>
  <si>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</si>
  <si>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</si>
  <si>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</si>
  <si>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</si>
  <si>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Prestații sociale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</si>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</sst>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9" fillId="0" borderId="2" xfId="1" applyFont="1" applyFill="1" applyBorder="1" applyAlignment="1">
      <alignment horizontal="center" vertical="center"/>
    </xf>
    <xf numFmtId="164" fontId="30" fillId="0" borderId="4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vertical="center"/>
    </xf>
    <xf numFmtId="0" fontId="31" fillId="0" borderId="2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vertical="center"/>
    </xf>
    <xf numFmtId="164" fontId="33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4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5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5" fillId="0" borderId="4" xfId="1" applyFont="1" applyFill="1" applyBorder="1" applyAlignment="1">
      <alignment vertical="center" wrapText="1"/>
    </xf>
    <xf numFmtId="49" fontId="3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noiembrie 2019</v>
          </cell>
        </row>
        <row r="9">
          <cell r="AO9">
            <v>7326</v>
          </cell>
          <cell r="AP9">
            <v>7709.7999999999993</v>
          </cell>
          <cell r="AQ9">
            <v>6696.9000000000005</v>
          </cell>
          <cell r="AR9">
            <v>-1012.8999999999995</v>
          </cell>
          <cell r="AS9">
            <v>86.862175413110592</v>
          </cell>
          <cell r="AT9">
            <v>6218.4</v>
          </cell>
          <cell r="AU9">
            <v>478.50000000000045</v>
          </cell>
          <cell r="AV9">
            <v>107.69490544191433</v>
          </cell>
        </row>
        <row r="47">
          <cell r="AO47">
            <v>4467</v>
          </cell>
          <cell r="AP47">
            <v>4859</v>
          </cell>
          <cell r="AQ47">
            <v>4292.6000000000004</v>
          </cell>
          <cell r="AR47">
            <v>-566.39999999999964</v>
          </cell>
          <cell r="AS47">
            <v>88.3432805103931</v>
          </cell>
          <cell r="AT47">
            <v>3689.9</v>
          </cell>
          <cell r="AU47">
            <v>602.70000000000027</v>
          </cell>
          <cell r="AV47">
            <v>116.33377598308898</v>
          </cell>
        </row>
        <row r="49">
          <cell r="AO49">
            <v>4467</v>
          </cell>
          <cell r="AP49">
            <v>4859</v>
          </cell>
          <cell r="AQ49">
            <v>4292.6000000000004</v>
          </cell>
          <cell r="AR49">
            <v>-566.39999999999964</v>
          </cell>
          <cell r="AS49">
            <v>88.3432805103931</v>
          </cell>
          <cell r="AT49">
            <v>3689.9</v>
          </cell>
          <cell r="AU49">
            <v>602.70000000000027</v>
          </cell>
          <cell r="AV49">
            <v>116.33377598308898</v>
          </cell>
        </row>
        <row r="53">
          <cell r="AO53">
            <v>27.700000000000003</v>
          </cell>
          <cell r="AP53">
            <v>37.199999999999996</v>
          </cell>
          <cell r="AQ53">
            <v>49.3</v>
          </cell>
          <cell r="AR53">
            <v>12.100000000000003</v>
          </cell>
          <cell r="AS53">
            <v>132.52688172043011</v>
          </cell>
          <cell r="AT53">
            <v>27.8</v>
          </cell>
          <cell r="AU53">
            <v>21.499999999999996</v>
          </cell>
          <cell r="AV53">
            <v>177.33812949640287</v>
          </cell>
        </row>
        <row r="54">
          <cell r="AO54">
            <v>2.7</v>
          </cell>
          <cell r="AP54">
            <v>2.7</v>
          </cell>
          <cell r="AQ54">
            <v>6</v>
          </cell>
          <cell r="AR54">
            <v>3.3</v>
          </cell>
          <cell r="AS54" t="str">
            <v>&gt;200</v>
          </cell>
          <cell r="AT54">
            <v>4.3</v>
          </cell>
          <cell r="AU54">
            <v>1.7000000000000002</v>
          </cell>
          <cell r="AV54">
            <v>139.53488372093022</v>
          </cell>
        </row>
        <row r="56">
          <cell r="AO56">
            <v>2.7</v>
          </cell>
          <cell r="AP56">
            <v>2.7</v>
          </cell>
          <cell r="AQ56">
            <v>6</v>
          </cell>
          <cell r="AR56">
            <v>3.3</v>
          </cell>
          <cell r="AS56" t="str">
            <v>&gt;200</v>
          </cell>
        </row>
        <row r="64">
          <cell r="AO64">
            <v>1.2</v>
          </cell>
          <cell r="AP64">
            <v>1.2</v>
          </cell>
          <cell r="AQ64">
            <v>0.8</v>
          </cell>
          <cell r="AR64">
            <v>-0.39999999999999991</v>
          </cell>
          <cell r="AS64">
            <v>66.666666666666671</v>
          </cell>
          <cell r="AT64">
            <v>1.9</v>
          </cell>
          <cell r="AU64">
            <v>-1.0999999999999999</v>
          </cell>
          <cell r="AV64">
            <v>42.10526315789474</v>
          </cell>
        </row>
        <row r="66">
          <cell r="AO66">
            <v>23.8</v>
          </cell>
          <cell r="AP66">
            <v>33.299999999999997</v>
          </cell>
          <cell r="AQ66">
            <v>42.5</v>
          </cell>
          <cell r="AR66">
            <v>9.2000000000000028</v>
          </cell>
          <cell r="AS66">
            <v>127.62762762762765</v>
          </cell>
          <cell r="AT66">
            <v>21.6</v>
          </cell>
          <cell r="AU66">
            <v>20.9</v>
          </cell>
          <cell r="AV66">
            <v>196.75925925925927</v>
          </cell>
        </row>
        <row r="68">
          <cell r="AO68">
            <v>2831.3</v>
          </cell>
          <cell r="AP68">
            <v>2813.6</v>
          </cell>
          <cell r="AQ68">
            <v>2355</v>
          </cell>
          <cell r="AR68">
            <v>-458.59999999999991</v>
          </cell>
          <cell r="AS68">
            <v>83.700597099800973</v>
          </cell>
          <cell r="AT68">
            <v>2500.6999999999998</v>
          </cell>
          <cell r="AU68">
            <v>-145.69999999999982</v>
          </cell>
          <cell r="AV68">
            <v>94.173631383212708</v>
          </cell>
        </row>
        <row r="72">
          <cell r="AO72">
            <v>2831.3</v>
          </cell>
          <cell r="AP72">
            <v>2813.6</v>
          </cell>
          <cell r="AQ72">
            <v>2355</v>
          </cell>
          <cell r="AR72">
            <v>-458.59999999999991</v>
          </cell>
          <cell r="AS72">
            <v>83.700597099800973</v>
          </cell>
          <cell r="AT72">
            <v>2500.6999999999998</v>
          </cell>
          <cell r="AU72">
            <v>-145.69999999999982</v>
          </cell>
          <cell r="AV72">
            <v>94.173631383212708</v>
          </cell>
        </row>
        <row r="75">
          <cell r="AO75">
            <v>7526</v>
          </cell>
          <cell r="AP75">
            <v>7709.8</v>
          </cell>
          <cell r="AQ75">
            <v>6325</v>
          </cell>
          <cell r="AR75">
            <v>-1384.8000000000002</v>
          </cell>
          <cell r="AS75">
            <v>82.038444577031839</v>
          </cell>
          <cell r="AT75">
            <v>5820.6</v>
          </cell>
          <cell r="AU75">
            <v>504.39999999999964</v>
          </cell>
          <cell r="AV75">
            <v>108.66577328797717</v>
          </cell>
        </row>
        <row r="77">
          <cell r="AO77">
            <v>7452.6</v>
          </cell>
          <cell r="AP77">
            <v>7636.4000000000005</v>
          </cell>
          <cell r="AQ77">
            <v>6307.9</v>
          </cell>
          <cell r="AR77">
            <v>-1328.5000000000009</v>
          </cell>
          <cell r="AS77">
            <v>82.603059033052219</v>
          </cell>
          <cell r="AT77">
            <v>5794.2000000000007</v>
          </cell>
          <cell r="AU77">
            <v>513.69999999999891</v>
          </cell>
          <cell r="AV77">
            <v>108.86576231403815</v>
          </cell>
        </row>
        <row r="78">
          <cell r="AO78">
            <v>64.099999999999994</v>
          </cell>
          <cell r="AP78">
            <v>64.099999999999994</v>
          </cell>
          <cell r="AQ78">
            <v>54.2</v>
          </cell>
          <cell r="AR78">
            <v>-9.8999999999999915</v>
          </cell>
          <cell r="AS78">
            <v>84.555382215288617</v>
          </cell>
          <cell r="AT78">
            <v>46.5</v>
          </cell>
          <cell r="AU78">
            <v>7.7000000000000028</v>
          </cell>
          <cell r="AV78">
            <v>116.55913978494625</v>
          </cell>
        </row>
        <row r="79">
          <cell r="AO79">
            <v>7388</v>
          </cell>
          <cell r="AP79">
            <v>7571.8</v>
          </cell>
          <cell r="AQ79">
            <v>6253.3</v>
          </cell>
          <cell r="AR79">
            <v>-1318.5</v>
          </cell>
          <cell r="AS79">
            <v>82.586703293800682</v>
          </cell>
          <cell r="AT79">
            <v>5746.6</v>
          </cell>
          <cell r="AU79">
            <v>506.69999999999982</v>
          </cell>
          <cell r="AV79">
            <v>108.81738767271081</v>
          </cell>
        </row>
        <row r="87">
          <cell r="AO87">
            <v>0.5</v>
          </cell>
          <cell r="AP87">
            <v>0.5</v>
          </cell>
          <cell r="AQ87">
            <v>0.4</v>
          </cell>
          <cell r="AR87">
            <v>-9.9999999999999978E-2</v>
          </cell>
          <cell r="AS87">
            <v>80</v>
          </cell>
          <cell r="AT87">
            <v>1.1000000000000001</v>
          </cell>
          <cell r="AU87">
            <v>-0.70000000000000007</v>
          </cell>
          <cell r="AV87">
            <v>36.363636363636367</v>
          </cell>
        </row>
        <row r="94">
          <cell r="AO94">
            <v>73.399999999999991</v>
          </cell>
          <cell r="AP94">
            <v>73.399999999999991</v>
          </cell>
          <cell r="AQ94">
            <v>17.100000000000001</v>
          </cell>
          <cell r="AR94">
            <v>-56.29999999999999</v>
          </cell>
          <cell r="AS94">
            <v>23.297002724795647</v>
          </cell>
          <cell r="AT94">
            <v>26.4</v>
          </cell>
          <cell r="AU94">
            <v>-9.2999999999999972</v>
          </cell>
          <cell r="AV94">
            <v>64.77272727272728</v>
          </cell>
        </row>
        <row r="95">
          <cell r="AO95">
            <v>72.599999999999994</v>
          </cell>
          <cell r="AP95">
            <v>72.599999999999994</v>
          </cell>
          <cell r="AQ95">
            <v>16.3</v>
          </cell>
          <cell r="AR95">
            <v>-56.3</v>
          </cell>
          <cell r="AS95">
            <v>22.451790633608816</v>
          </cell>
          <cell r="AT95">
            <v>25.5</v>
          </cell>
          <cell r="AU95">
            <v>-9.1999999999999993</v>
          </cell>
          <cell r="AV95">
            <v>63.921568627450988</v>
          </cell>
        </row>
        <row r="97">
          <cell r="AO97">
            <v>10</v>
          </cell>
          <cell r="AP97">
            <v>10</v>
          </cell>
          <cell r="AQ97">
            <v>3.1</v>
          </cell>
          <cell r="AR97">
            <v>-6.9</v>
          </cell>
          <cell r="AS97">
            <v>31</v>
          </cell>
          <cell r="AT97">
            <v>2.7</v>
          </cell>
          <cell r="AU97">
            <v>0.39999999999999991</v>
          </cell>
          <cell r="AV97">
            <v>114.81481481481481</v>
          </cell>
        </row>
        <row r="98">
          <cell r="AO98">
            <v>0.8</v>
          </cell>
          <cell r="AP98">
            <v>0.8</v>
          </cell>
          <cell r="AQ98">
            <v>0.8</v>
          </cell>
          <cell r="AR98">
            <v>0</v>
          </cell>
          <cell r="AS98">
            <v>100</v>
          </cell>
          <cell r="AT98">
            <v>0.9</v>
          </cell>
          <cell r="AU98">
            <v>-9.9999999999999978E-2</v>
          </cell>
          <cell r="AV98">
            <v>88.8888888888889</v>
          </cell>
        </row>
        <row r="119">
          <cell r="AO119">
            <v>7526</v>
          </cell>
          <cell r="AP119">
            <v>7709.8</v>
          </cell>
          <cell r="AQ119">
            <v>6325</v>
          </cell>
          <cell r="AR119">
            <v>-1384.8000000000002</v>
          </cell>
          <cell r="AS119">
            <v>82.038444577031839</v>
          </cell>
          <cell r="AT119">
            <v>5820.6</v>
          </cell>
          <cell r="AU119">
            <v>504.39999999999964</v>
          </cell>
          <cell r="AV119">
            <v>108.66577328797717</v>
          </cell>
        </row>
        <row r="129">
          <cell r="AO129">
            <v>-200</v>
          </cell>
          <cell r="AP129">
            <v>0</v>
          </cell>
          <cell r="AQ129">
            <v>371.90000000000055</v>
          </cell>
          <cell r="AR129">
            <v>371.90000000000055</v>
          </cell>
          <cell r="AS129" t="str">
            <v xml:space="preserve"> </v>
          </cell>
          <cell r="AT129">
            <v>397.79999999999927</v>
          </cell>
          <cell r="AU129">
            <v>-25.899999999998727</v>
          </cell>
          <cell r="AV129">
            <v>93.489190548014392</v>
          </cell>
        </row>
        <row r="130">
          <cell r="AO130">
            <v>200</v>
          </cell>
          <cell r="AP130">
            <v>0</v>
          </cell>
          <cell r="AQ130">
            <v>-371.90000000000055</v>
          </cell>
          <cell r="AR130">
            <v>-371.90000000000055</v>
          </cell>
          <cell r="AS130" t="str">
            <v xml:space="preserve"> </v>
          </cell>
          <cell r="AT130">
            <v>-397.79999999999927</v>
          </cell>
          <cell r="AU130">
            <v>25.899999999998727</v>
          </cell>
          <cell r="AV130">
            <v>93.489190548014392</v>
          </cell>
        </row>
        <row r="199">
          <cell r="AO199">
            <v>200</v>
          </cell>
          <cell r="AP199">
            <v>0</v>
          </cell>
          <cell r="AQ199">
            <v>-371.90000000000055</v>
          </cell>
          <cell r="AR199">
            <v>-371.90000000000055</v>
          </cell>
          <cell r="AS199" t="str">
            <v xml:space="preserve"> </v>
          </cell>
          <cell r="AT199">
            <v>-397.79999999999927</v>
          </cell>
          <cell r="AU199">
            <v>25.899999999998727</v>
          </cell>
          <cell r="AV199">
            <v>93.489190548014392</v>
          </cell>
        </row>
        <row r="200">
          <cell r="AO200">
            <v>239.7</v>
          </cell>
          <cell r="AP200">
            <v>403</v>
          </cell>
          <cell r="AQ200">
            <v>403</v>
          </cell>
          <cell r="AR200">
            <v>0</v>
          </cell>
          <cell r="AS200">
            <v>100</v>
          </cell>
          <cell r="AT200">
            <v>239.7</v>
          </cell>
          <cell r="AU200">
            <v>163.30000000000001</v>
          </cell>
          <cell r="AV200">
            <v>168.12682519816437</v>
          </cell>
        </row>
        <row r="202">
          <cell r="AO202">
            <v>-39.699999999999989</v>
          </cell>
          <cell r="AP202">
            <v>-403</v>
          </cell>
          <cell r="AQ202">
            <v>-774.90000000000055</v>
          </cell>
          <cell r="AR202">
            <v>-371.90000000000055</v>
          </cell>
          <cell r="AS202">
            <v>192.28287841191081</v>
          </cell>
          <cell r="AT202">
            <v>-637.49999999999932</v>
          </cell>
          <cell r="AU202">
            <v>-137.40000000000123</v>
          </cell>
          <cell r="AV202">
            <v>121.5529411764708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Zeros="0" tabSelected="1" view="pageBreakPreview" topLeftCell="A13" zoomScaleNormal="100" zoomScaleSheetLayoutView="100" workbookViewId="0">
      <selection activeCell="A35" sqref="A35:IV35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noiembrie 2019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7326</v>
      </c>
      <c r="D10" s="25">
        <f>[1]main!AP9</f>
        <v>7709.7999999999993</v>
      </c>
      <c r="E10" s="25">
        <f>[1]main!AQ9</f>
        <v>6696.9000000000005</v>
      </c>
      <c r="F10" s="25">
        <f>[1]main!AR9</f>
        <v>-1012.8999999999995</v>
      </c>
      <c r="G10" s="25">
        <f>[1]main!AS9</f>
        <v>86.862175413110592</v>
      </c>
      <c r="H10" s="26">
        <f>[1]main!AT9</f>
        <v>6218.4</v>
      </c>
      <c r="I10" s="26">
        <f>[1]main!AU9</f>
        <v>478.50000000000045</v>
      </c>
      <c r="J10" s="26">
        <f>[1]main!AV9</f>
        <v>107.69490544191433</v>
      </c>
    </row>
    <row r="11" spans="1:10" ht="15.75" x14ac:dyDescent="0.25">
      <c r="A11" s="27" t="s">
        <v>17</v>
      </c>
      <c r="B11" s="28">
        <v>12</v>
      </c>
      <c r="C11" s="29">
        <f>[1]main!AO47</f>
        <v>4467</v>
      </c>
      <c r="D11" s="29">
        <f>[1]main!AP47</f>
        <v>4859</v>
      </c>
      <c r="E11" s="29">
        <f>[1]main!AQ47</f>
        <v>4292.6000000000004</v>
      </c>
      <c r="F11" s="29">
        <f>[1]main!AR47</f>
        <v>-566.39999999999964</v>
      </c>
      <c r="G11" s="29">
        <f>[1]main!AS47</f>
        <v>88.3432805103931</v>
      </c>
      <c r="H11" s="30">
        <f>[1]main!AT47</f>
        <v>3689.9</v>
      </c>
      <c r="I11" s="30">
        <f>[1]main!AU47</f>
        <v>602.70000000000027</v>
      </c>
      <c r="J11" s="30">
        <f>[1]main!AV47</f>
        <v>116.33377598308898</v>
      </c>
    </row>
    <row r="12" spans="1:10" x14ac:dyDescent="0.25">
      <c r="A12" s="31" t="s">
        <v>18</v>
      </c>
      <c r="B12" s="32">
        <v>122</v>
      </c>
      <c r="C12" s="33">
        <f>[1]main!AO49</f>
        <v>4467</v>
      </c>
      <c r="D12" s="33">
        <f>[1]main!AP49</f>
        <v>4859</v>
      </c>
      <c r="E12" s="33">
        <f>[1]main!AQ49</f>
        <v>4292.6000000000004</v>
      </c>
      <c r="F12" s="33">
        <f>[1]main!AR49</f>
        <v>-566.39999999999964</v>
      </c>
      <c r="G12" s="33">
        <f>[1]main!AS49</f>
        <v>88.3432805103931</v>
      </c>
      <c r="H12" s="34">
        <f>[1]main!AT49</f>
        <v>3689.9</v>
      </c>
      <c r="I12" s="34">
        <f>[1]main!AU49</f>
        <v>602.70000000000027</v>
      </c>
      <c r="J12" s="34">
        <f>[1]main!AV49</f>
        <v>116.33377598308898</v>
      </c>
    </row>
    <row r="13" spans="1:10" ht="15.75" x14ac:dyDescent="0.25">
      <c r="A13" s="35" t="s">
        <v>19</v>
      </c>
      <c r="B13" s="36">
        <v>14</v>
      </c>
      <c r="C13" s="29">
        <f>[1]main!AO53</f>
        <v>27.700000000000003</v>
      </c>
      <c r="D13" s="29">
        <f>[1]main!AP53</f>
        <v>37.199999999999996</v>
      </c>
      <c r="E13" s="29">
        <f>[1]main!AQ53</f>
        <v>49.3</v>
      </c>
      <c r="F13" s="29">
        <f>[1]main!AR53</f>
        <v>12.100000000000003</v>
      </c>
      <c r="G13" s="29">
        <f>[1]main!AS53</f>
        <v>132.52688172043011</v>
      </c>
      <c r="H13" s="30">
        <f>[1]main!AT53</f>
        <v>27.8</v>
      </c>
      <c r="I13" s="30">
        <f>[1]main!AU53</f>
        <v>21.499999999999996</v>
      </c>
      <c r="J13" s="30">
        <f>[1]main!AV53</f>
        <v>177.33812949640287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2.7</v>
      </c>
      <c r="D14" s="33">
        <f>[1]main!AP54</f>
        <v>2.7</v>
      </c>
      <c r="E14" s="33">
        <f>[1]main!AQ54</f>
        <v>6</v>
      </c>
      <c r="F14" s="33">
        <f>[1]main!AR54</f>
        <v>3.3</v>
      </c>
      <c r="G14" s="33" t="str">
        <f>[1]main!AS54</f>
        <v>&gt;200</v>
      </c>
      <c r="H14" s="34">
        <f>[1]main!AT54</f>
        <v>4.3</v>
      </c>
      <c r="I14" s="34">
        <f>[1]main!AU54</f>
        <v>1.7000000000000002</v>
      </c>
      <c r="J14" s="34">
        <f>[1]main!AV54</f>
        <v>139.53488372093022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2.7</v>
      </c>
      <c r="D15" s="40">
        <f>[1]main!AP56</f>
        <v>2.7</v>
      </c>
      <c r="E15" s="40">
        <f>[1]main!AQ56</f>
        <v>6</v>
      </c>
      <c r="F15" s="40">
        <f>[1]main!AR56</f>
        <v>3.3</v>
      </c>
      <c r="G15" s="40" t="str">
        <f>[1]main!AS56</f>
        <v>&gt;200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1.2</v>
      </c>
      <c r="D16" s="33">
        <f>[1]main!AP64</f>
        <v>1.2</v>
      </c>
      <c r="E16" s="33">
        <f>[1]main!AQ64</f>
        <v>0.8</v>
      </c>
      <c r="F16" s="33">
        <f>[1]main!AR64</f>
        <v>-0.39999999999999991</v>
      </c>
      <c r="G16" s="33">
        <f>[1]main!AS64</f>
        <v>66.666666666666671</v>
      </c>
      <c r="H16" s="34">
        <f>[1]main!AT64</f>
        <v>1.9</v>
      </c>
      <c r="I16" s="34">
        <f>[1]main!AU64</f>
        <v>-1.0999999999999999</v>
      </c>
      <c r="J16" s="34">
        <f>[1]main!AV64</f>
        <v>42.10526315789474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23.8</v>
      </c>
      <c r="D17" s="33">
        <f>[1]main!AP66</f>
        <v>33.299999999999997</v>
      </c>
      <c r="E17" s="33">
        <f>[1]main!AQ66</f>
        <v>42.5</v>
      </c>
      <c r="F17" s="33">
        <f>[1]main!AR66</f>
        <v>9.2000000000000028</v>
      </c>
      <c r="G17" s="33">
        <f>[1]main!AS66</f>
        <v>127.62762762762765</v>
      </c>
      <c r="H17" s="34">
        <f>[1]main!AT66</f>
        <v>21.6</v>
      </c>
      <c r="I17" s="34">
        <f>[1]main!AU66</f>
        <v>20.9</v>
      </c>
      <c r="J17" s="34">
        <f>[1]main!AV66</f>
        <v>196.75925925925927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2831.3</v>
      </c>
      <c r="D18" s="29">
        <f>[1]main!AP68</f>
        <v>2813.6</v>
      </c>
      <c r="E18" s="29">
        <f>[1]main!AQ68</f>
        <v>2355</v>
      </c>
      <c r="F18" s="29">
        <f>[1]main!AR68</f>
        <v>-458.59999999999991</v>
      </c>
      <c r="G18" s="29">
        <f>[1]main!AS68</f>
        <v>83.700597099800973</v>
      </c>
      <c r="H18" s="30">
        <f>[1]main!AT68</f>
        <v>2500.6999999999998</v>
      </c>
      <c r="I18" s="30">
        <f>[1]main!AU68</f>
        <v>-145.69999999999982</v>
      </c>
      <c r="J18" s="30">
        <f>[1]main!AV68</f>
        <v>94.173631383212708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2831.3</v>
      </c>
      <c r="D19" s="33">
        <f>[1]main!AP72</f>
        <v>2813.6</v>
      </c>
      <c r="E19" s="33">
        <f>[1]main!AQ72</f>
        <v>2355</v>
      </c>
      <c r="F19" s="33">
        <f>[1]main!AR72</f>
        <v>-458.59999999999991</v>
      </c>
      <c r="G19" s="33">
        <f>[1]main!AS72</f>
        <v>83.700597099800973</v>
      </c>
      <c r="H19" s="34">
        <f>[1]main!AT72</f>
        <v>2500.6999999999998</v>
      </c>
      <c r="I19" s="34">
        <f>[1]main!AU72</f>
        <v>-145.69999999999982</v>
      </c>
      <c r="J19" s="34">
        <f>[1]main!AV72</f>
        <v>94.173631383212708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2831.3</v>
      </c>
      <c r="D20" s="33">
        <f>[1]main!AP72</f>
        <v>2813.6</v>
      </c>
      <c r="E20" s="33">
        <f>[1]main!AQ72</f>
        <v>2355</v>
      </c>
      <c r="F20" s="33">
        <f>[1]main!AR72</f>
        <v>-458.59999999999991</v>
      </c>
      <c r="G20" s="33">
        <f>[1]main!AS72</f>
        <v>83.700597099800973</v>
      </c>
      <c r="H20" s="34">
        <f>[1]main!AT72</f>
        <v>2500.6999999999998</v>
      </c>
      <c r="I20" s="34">
        <f>[1]main!AU72</f>
        <v>-145.69999999999982</v>
      </c>
      <c r="J20" s="34">
        <f>[1]main!AV72</f>
        <v>94.173631383212708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7526</v>
      </c>
      <c r="D21" s="25">
        <f>[1]main!AP75</f>
        <v>7709.8</v>
      </c>
      <c r="E21" s="25">
        <f>[1]main!AQ75</f>
        <v>6325</v>
      </c>
      <c r="F21" s="25">
        <f>[1]main!AR75</f>
        <v>-1384.8000000000002</v>
      </c>
      <c r="G21" s="25">
        <f>[1]main!AS75</f>
        <v>82.038444577031839</v>
      </c>
      <c r="H21" s="26">
        <f>[1]main!AT75</f>
        <v>5820.6</v>
      </c>
      <c r="I21" s="26">
        <f>[1]main!AU75</f>
        <v>504.39999999999964</v>
      </c>
      <c r="J21" s="26">
        <f>[1]main!AV75</f>
        <v>108.66577328797717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7452.6</v>
      </c>
      <c r="D23" s="50">
        <f>[1]main!AP77</f>
        <v>7636.4000000000005</v>
      </c>
      <c r="E23" s="50">
        <f>[1]main!AQ77</f>
        <v>6307.9</v>
      </c>
      <c r="F23" s="50">
        <f>[1]main!AR77</f>
        <v>-1328.5000000000009</v>
      </c>
      <c r="G23" s="50">
        <f>[1]main!AS77</f>
        <v>82.603059033052219</v>
      </c>
      <c r="H23" s="50">
        <f>[1]main!AT77</f>
        <v>5794.2000000000007</v>
      </c>
      <c r="I23" s="50">
        <f>[1]main!AU77</f>
        <v>513.69999999999891</v>
      </c>
      <c r="J23" s="50">
        <f>[1]main!AV77</f>
        <v>108.86576231403815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64.099999999999994</v>
      </c>
      <c r="D24" s="53">
        <f>[1]main!AP78</f>
        <v>64.099999999999994</v>
      </c>
      <c r="E24" s="53">
        <f>[1]main!AQ78</f>
        <v>54.2</v>
      </c>
      <c r="F24" s="53">
        <f>[1]main!AR78</f>
        <v>-9.8999999999999915</v>
      </c>
      <c r="G24" s="53">
        <f>[1]main!AS78</f>
        <v>84.555382215288617</v>
      </c>
      <c r="H24" s="53">
        <f>[1]main!AT78</f>
        <v>46.5</v>
      </c>
      <c r="I24" s="53">
        <f>[1]main!AU78</f>
        <v>7.7000000000000028</v>
      </c>
      <c r="J24" s="53">
        <f>[1]main!AV78</f>
        <v>116.55913978494625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7388</v>
      </c>
      <c r="D25" s="53">
        <f>[1]main!AP79</f>
        <v>7571.8</v>
      </c>
      <c r="E25" s="53">
        <f>[1]main!AQ79</f>
        <v>6253.3</v>
      </c>
      <c r="F25" s="53">
        <f>[1]main!AR79</f>
        <v>-1318.5</v>
      </c>
      <c r="G25" s="53">
        <f>[1]main!AS79</f>
        <v>82.586703293800682</v>
      </c>
      <c r="H25" s="53">
        <f>[1]main!AT79</f>
        <v>5746.6</v>
      </c>
      <c r="I25" s="53">
        <f>[1]main!AU79</f>
        <v>506.69999999999982</v>
      </c>
      <c r="J25" s="53">
        <f>[1]main!AV79</f>
        <v>108.81738767271081</v>
      </c>
    </row>
    <row r="26" spans="1:10" ht="19.5" customHeight="1" x14ac:dyDescent="0.25">
      <c r="A26" s="51" t="s">
        <v>33</v>
      </c>
      <c r="B26" s="52">
        <v>27</v>
      </c>
      <c r="C26" s="55">
        <f>[1]main!AO87</f>
        <v>0.5</v>
      </c>
      <c r="D26" s="55">
        <f>[1]main!AP87</f>
        <v>0.5</v>
      </c>
      <c r="E26" s="55">
        <f>[1]main!AQ87</f>
        <v>0.4</v>
      </c>
      <c r="F26" s="55">
        <f>[1]main!AR87</f>
        <v>-9.9999999999999978E-2</v>
      </c>
      <c r="G26" s="55">
        <f>[1]main!AS87</f>
        <v>80</v>
      </c>
      <c r="H26" s="55">
        <f>[1]main!AT87</f>
        <v>1.1000000000000001</v>
      </c>
      <c r="I26" s="55">
        <f>[1]main!AU87</f>
        <v>-0.70000000000000007</v>
      </c>
      <c r="J26" s="55">
        <f>[1]main!AV87</f>
        <v>36.363636363636367</v>
      </c>
    </row>
    <row r="27" spans="1:10" ht="19.5" customHeight="1" x14ac:dyDescent="0.25">
      <c r="A27" s="56" t="s">
        <v>34</v>
      </c>
      <c r="B27" s="57">
        <v>3</v>
      </c>
      <c r="C27" s="50">
        <f>[1]main!AO94</f>
        <v>73.399999999999991</v>
      </c>
      <c r="D27" s="50">
        <f>[1]main!AP94</f>
        <v>73.399999999999991</v>
      </c>
      <c r="E27" s="50">
        <f>[1]main!AQ94</f>
        <v>17.100000000000001</v>
      </c>
      <c r="F27" s="50">
        <f>[1]main!AR94</f>
        <v>-56.29999999999999</v>
      </c>
      <c r="G27" s="50">
        <f>[1]main!AS94</f>
        <v>23.297002724795647</v>
      </c>
      <c r="H27" s="50">
        <f>[1]main!AT94</f>
        <v>26.4</v>
      </c>
      <c r="I27" s="50">
        <f>[1]main!AU94</f>
        <v>-9.2999999999999972</v>
      </c>
      <c r="J27" s="50">
        <f>[1]main!AV94</f>
        <v>64.77272727272728</v>
      </c>
    </row>
    <row r="28" spans="1:10" ht="19.5" customHeight="1" x14ac:dyDescent="0.25">
      <c r="A28" s="51" t="s">
        <v>35</v>
      </c>
      <c r="B28" s="52">
        <v>31</v>
      </c>
      <c r="C28" s="53">
        <f>[1]main!AO95</f>
        <v>72.599999999999994</v>
      </c>
      <c r="D28" s="53">
        <f>[1]main!AP95</f>
        <v>72.599999999999994</v>
      </c>
      <c r="E28" s="53">
        <f>[1]main!AQ95</f>
        <v>16.3</v>
      </c>
      <c r="F28" s="53">
        <f>[1]main!AR95</f>
        <v>-56.3</v>
      </c>
      <c r="G28" s="53">
        <f>[1]main!AS95</f>
        <v>22.451790633608816</v>
      </c>
      <c r="H28" s="53">
        <f>[1]main!AT95</f>
        <v>25.5</v>
      </c>
      <c r="I28" s="53">
        <f>[1]main!AU95</f>
        <v>-9.1999999999999993</v>
      </c>
      <c r="J28" s="53">
        <f>[1]main!AV95</f>
        <v>63.921568627450988</v>
      </c>
    </row>
    <row r="29" spans="1:10" ht="15.75" customHeight="1" x14ac:dyDescent="0.25">
      <c r="A29" s="58" t="s">
        <v>36</v>
      </c>
      <c r="B29" s="52"/>
      <c r="C29" s="52"/>
      <c r="D29" s="59"/>
      <c r="E29" s="59"/>
      <c r="F29" s="59"/>
      <c r="G29" s="59"/>
      <c r="H29" s="47"/>
      <c r="I29" s="47"/>
      <c r="J29" s="47"/>
    </row>
    <row r="30" spans="1:10" ht="19.5" customHeight="1" x14ac:dyDescent="0.25">
      <c r="A30" s="60" t="s">
        <v>37</v>
      </c>
      <c r="B30" s="54">
        <v>3192</v>
      </c>
      <c r="C30" s="61">
        <f>[1]main!AO97</f>
        <v>10</v>
      </c>
      <c r="D30" s="61">
        <f>[1]main!AP97</f>
        <v>10</v>
      </c>
      <c r="E30" s="61">
        <f>[1]main!AQ97</f>
        <v>3.1</v>
      </c>
      <c r="F30" s="61">
        <f>[1]main!AR97</f>
        <v>-6.9</v>
      </c>
      <c r="G30" s="61">
        <f>[1]main!AS97</f>
        <v>31</v>
      </c>
      <c r="H30" s="61">
        <f>[1]main!AT97</f>
        <v>2.7</v>
      </c>
      <c r="I30" s="61">
        <f>[1]main!AU97</f>
        <v>0.39999999999999991</v>
      </c>
      <c r="J30" s="61">
        <f>[1]main!AV97</f>
        <v>114.81481481481481</v>
      </c>
    </row>
    <row r="31" spans="1:10" ht="19.5" customHeight="1" x14ac:dyDescent="0.25">
      <c r="A31" s="62" t="s">
        <v>38</v>
      </c>
      <c r="B31" s="63" t="s">
        <v>39</v>
      </c>
      <c r="C31" s="55">
        <f>[1]main!AO98</f>
        <v>0.8</v>
      </c>
      <c r="D31" s="55">
        <f>[1]main!AP98</f>
        <v>0.8</v>
      </c>
      <c r="E31" s="55">
        <f>[1]main!AQ98</f>
        <v>0.8</v>
      </c>
      <c r="F31" s="55">
        <f>[1]main!AR98</f>
        <v>0</v>
      </c>
      <c r="G31" s="55">
        <f>[1]main!AS98</f>
        <v>100</v>
      </c>
      <c r="H31" s="55">
        <f>[1]main!AT98</f>
        <v>0.9</v>
      </c>
      <c r="I31" s="55">
        <f>[1]main!AU98</f>
        <v>-9.9999999999999978E-2</v>
      </c>
      <c r="J31" s="55">
        <f>[1]main!AV98</f>
        <v>88.8888888888889</v>
      </c>
    </row>
    <row r="32" spans="1:10" ht="19.5" customHeight="1" x14ac:dyDescent="0.25">
      <c r="A32" s="23" t="s">
        <v>27</v>
      </c>
      <c r="B32" s="24" t="s">
        <v>28</v>
      </c>
      <c r="C32" s="25">
        <f>[1]main!AO75</f>
        <v>7526</v>
      </c>
      <c r="D32" s="25">
        <f>[1]main!AP75</f>
        <v>7709.8</v>
      </c>
      <c r="E32" s="25">
        <f>[1]main!AQ75</f>
        <v>6325</v>
      </c>
      <c r="F32" s="25">
        <f>[1]main!AR75</f>
        <v>-1384.8000000000002</v>
      </c>
      <c r="G32" s="25">
        <f>[1]main!AS75</f>
        <v>82.038444577031839</v>
      </c>
      <c r="H32" s="25">
        <f>[1]main!AT75</f>
        <v>5820.6</v>
      </c>
      <c r="I32" s="25">
        <f>[1]main!AU75</f>
        <v>504.39999999999964</v>
      </c>
      <c r="J32" s="25">
        <f>[1]main!AV75</f>
        <v>108.66577328797717</v>
      </c>
    </row>
    <row r="33" spans="1:10" ht="16.5" customHeight="1" x14ac:dyDescent="0.25">
      <c r="A33" s="44" t="s">
        <v>40</v>
      </c>
      <c r="B33" s="45"/>
      <c r="C33" s="45"/>
      <c r="D33" s="46"/>
      <c r="E33" s="46"/>
      <c r="F33" s="46"/>
      <c r="G33" s="46"/>
      <c r="H33" s="64"/>
      <c r="I33" s="64"/>
      <c r="J33" s="64"/>
    </row>
    <row r="34" spans="1:10" ht="21" customHeight="1" x14ac:dyDescent="0.25">
      <c r="A34" s="65" t="s">
        <v>41</v>
      </c>
      <c r="B34" s="66" t="s">
        <v>42</v>
      </c>
      <c r="C34" s="67">
        <f>[1]main!AO119</f>
        <v>7526</v>
      </c>
      <c r="D34" s="67">
        <f>[1]main!AP119</f>
        <v>7709.8</v>
      </c>
      <c r="E34" s="67">
        <f>[1]main!AQ119</f>
        <v>6325</v>
      </c>
      <c r="F34" s="67">
        <f>[1]main!AR119</f>
        <v>-1384.8000000000002</v>
      </c>
      <c r="G34" s="67">
        <f>[1]main!AS119</f>
        <v>82.038444577031839</v>
      </c>
      <c r="H34" s="34">
        <f>[1]main!AT119</f>
        <v>5820.6</v>
      </c>
      <c r="I34" s="34">
        <f>[1]main!AU119</f>
        <v>504.39999999999964</v>
      </c>
      <c r="J34" s="34">
        <f>[1]main!AV119</f>
        <v>108.66577328797717</v>
      </c>
    </row>
    <row r="35" spans="1:10" ht="22.5" customHeight="1" x14ac:dyDescent="0.25">
      <c r="A35" s="23" t="s">
        <v>43</v>
      </c>
      <c r="B35" s="68" t="s">
        <v>44</v>
      </c>
      <c r="C35" s="25">
        <f>[1]main!AO129</f>
        <v>-200</v>
      </c>
      <c r="D35" s="25">
        <f>[1]main!AP129</f>
        <v>0</v>
      </c>
      <c r="E35" s="25">
        <f>[1]main!AQ129</f>
        <v>371.90000000000055</v>
      </c>
      <c r="F35" s="25">
        <f>[1]main!AR129</f>
        <v>371.90000000000055</v>
      </c>
      <c r="G35" s="25" t="str">
        <f>[1]main!AS129</f>
        <v xml:space="preserve"> </v>
      </c>
      <c r="H35" s="26">
        <f>[1]main!AT129</f>
        <v>397.79999999999927</v>
      </c>
      <c r="I35" s="26">
        <f>[1]main!AU129</f>
        <v>-25.899999999998727</v>
      </c>
      <c r="J35" s="26">
        <f>[1]main!AV129</f>
        <v>93.489190548014392</v>
      </c>
    </row>
    <row r="36" spans="1:10" ht="20.25" customHeight="1" x14ac:dyDescent="0.25">
      <c r="A36" s="69" t="s">
        <v>45</v>
      </c>
      <c r="B36" s="70" t="s">
        <v>46</v>
      </c>
      <c r="C36" s="71">
        <f>[1]main!AO130</f>
        <v>200</v>
      </c>
      <c r="D36" s="71">
        <f>[1]main!AP130</f>
        <v>0</v>
      </c>
      <c r="E36" s="71">
        <f>[1]main!AQ130</f>
        <v>-371.90000000000055</v>
      </c>
      <c r="F36" s="71">
        <f>[1]main!AR130</f>
        <v>-371.90000000000055</v>
      </c>
      <c r="G36" s="71" t="str">
        <f>[1]main!AS130</f>
        <v xml:space="preserve"> </v>
      </c>
      <c r="H36" s="72">
        <f>[1]main!AT130</f>
        <v>-397.79999999999927</v>
      </c>
      <c r="I36" s="72">
        <f>[1]main!AU130</f>
        <v>25.899999999998727</v>
      </c>
      <c r="J36" s="73">
        <f>[1]main!AV130</f>
        <v>93.489190548014392</v>
      </c>
    </row>
    <row r="37" spans="1:10" ht="23.25" customHeight="1" x14ac:dyDescent="0.25">
      <c r="A37" s="74" t="s">
        <v>47</v>
      </c>
      <c r="B37" s="75" t="s">
        <v>48</v>
      </c>
      <c r="C37" s="76">
        <f>[1]main!AO199</f>
        <v>200</v>
      </c>
      <c r="D37" s="76">
        <f>[1]main!AP199</f>
        <v>0</v>
      </c>
      <c r="E37" s="76">
        <f>[1]main!AQ199</f>
        <v>-371.90000000000055</v>
      </c>
      <c r="F37" s="76">
        <f>[1]main!AR199</f>
        <v>-371.90000000000055</v>
      </c>
      <c r="G37" s="76" t="str">
        <f>[1]main!AS199</f>
        <v xml:space="preserve"> </v>
      </c>
      <c r="H37" s="77">
        <f>[1]main!AT199</f>
        <v>-397.79999999999927</v>
      </c>
      <c r="I37" s="77">
        <f>[1]main!AU199</f>
        <v>25.899999999998727</v>
      </c>
      <c r="J37" s="77">
        <f>[1]main!AV199</f>
        <v>93.489190548014392</v>
      </c>
    </row>
    <row r="38" spans="1:10" ht="22.5" customHeight="1" x14ac:dyDescent="0.25">
      <c r="A38" s="78" t="s">
        <v>49</v>
      </c>
      <c r="B38" s="79" t="s">
        <v>50</v>
      </c>
      <c r="C38" s="80">
        <f>[1]main!AO200</f>
        <v>239.7</v>
      </c>
      <c r="D38" s="80">
        <f>[1]main!AP200</f>
        <v>403</v>
      </c>
      <c r="E38" s="80">
        <f>[1]main!AQ200</f>
        <v>403</v>
      </c>
      <c r="F38" s="80">
        <f>[1]main!AR200</f>
        <v>0</v>
      </c>
      <c r="G38" s="80">
        <f>[1]main!AS200</f>
        <v>100</v>
      </c>
      <c r="H38" s="81">
        <f>[1]main!AT200</f>
        <v>239.7</v>
      </c>
      <c r="I38" s="81">
        <f>[1]main!AU200</f>
        <v>163.30000000000001</v>
      </c>
      <c r="J38" s="81">
        <f>[1]main!AV200</f>
        <v>168.12682519816437</v>
      </c>
    </row>
    <row r="39" spans="1:10" ht="24.75" customHeight="1" x14ac:dyDescent="0.25">
      <c r="A39" s="82" t="s">
        <v>51</v>
      </c>
      <c r="B39" s="83" t="s">
        <v>52</v>
      </c>
      <c r="C39" s="80">
        <f>[1]main!AO202</f>
        <v>-39.699999999999989</v>
      </c>
      <c r="D39" s="80">
        <f>[1]main!AP202</f>
        <v>-403</v>
      </c>
      <c r="E39" s="80">
        <f>[1]main!AQ202</f>
        <v>-774.90000000000055</v>
      </c>
      <c r="F39" s="80">
        <f>[1]main!AR202</f>
        <v>-371.90000000000055</v>
      </c>
      <c r="G39" s="80">
        <f>[1]main!AS202</f>
        <v>192.28287841191081</v>
      </c>
      <c r="H39" s="81">
        <f>[1]main!AT202</f>
        <v>-637.49999999999932</v>
      </c>
      <c r="I39" s="81">
        <f>[1]main!AU202</f>
        <v>-137.40000000000123</v>
      </c>
      <c r="J39" s="81">
        <f>[1]main!AV202</f>
        <v>121.5529411764708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2019-12-24T11:21:30Z</dcterms:created>
  <dcterms:modified xsi:type="dcterms:W3CDTF">2019-12-24T11:22:54Z</dcterms:modified>
</cp:coreProperties>
</file>