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2\Raport Guvern nesemnat\"/>
    </mc:Choice>
  </mc:AlternateContent>
  <bookViews>
    <workbookView xWindow="0" yWindow="0" windowWidth="28800" windowHeight="12000"/>
  </bookViews>
  <sheets>
    <sheet name="F 7" sheetId="1" r:id="rId1"/>
  </sheets>
  <definedNames>
    <definedName name="_xlnm._FilterDatabase" localSheetId="0" hidden="1">'F 7'!$A$8:$AA$1053</definedName>
    <definedName name="_xlnm.Print_Titles" localSheetId="0">'F 7'!$A:$A,'F 7'!$8:$8</definedName>
    <definedName name="_xlnm.Print_Area" localSheetId="0">'F 7'!$A:$AA</definedName>
  </definedNames>
  <calcPr calcId="162913"/>
</workbook>
</file>

<file path=xl/calcChain.xml><?xml version="1.0" encoding="utf-8"?>
<calcChain xmlns="http://schemas.openxmlformats.org/spreadsheetml/2006/main">
  <c r="O803" i="1" l="1"/>
  <c r="J803" i="1" l="1"/>
  <c r="S41" i="1" l="1"/>
  <c r="T41" i="1"/>
  <c r="U41" i="1"/>
  <c r="V41" i="1"/>
  <c r="X16" i="1"/>
  <c r="Y16" i="1"/>
  <c r="Z16" i="1"/>
  <c r="AA16" i="1"/>
  <c r="X17" i="1"/>
  <c r="Y17" i="1"/>
  <c r="Z17" i="1"/>
  <c r="AA17" i="1"/>
  <c r="X18" i="1"/>
  <c r="Y18" i="1"/>
  <c r="Z18" i="1"/>
  <c r="AA18" i="1"/>
  <c r="X23" i="1"/>
  <c r="Y23" i="1"/>
  <c r="Z23" i="1"/>
  <c r="AA23" i="1"/>
  <c r="X24" i="1"/>
  <c r="Y24" i="1"/>
  <c r="Z24" i="1"/>
  <c r="AA24" i="1"/>
  <c r="X25" i="1"/>
  <c r="Y25" i="1"/>
  <c r="Z25" i="1"/>
  <c r="AA25" i="1"/>
  <c r="X26" i="1"/>
  <c r="Y26" i="1"/>
  <c r="Z26" i="1"/>
  <c r="AA26" i="1"/>
  <c r="X27" i="1"/>
  <c r="Y27" i="1"/>
  <c r="Z27" i="1"/>
  <c r="AA27" i="1"/>
  <c r="X28" i="1"/>
  <c r="Y28" i="1"/>
  <c r="Z28" i="1"/>
  <c r="AA28" i="1"/>
  <c r="X29" i="1"/>
  <c r="Y29" i="1"/>
  <c r="Z29" i="1"/>
  <c r="AA29" i="1"/>
  <c r="X30" i="1"/>
  <c r="Y30" i="1"/>
  <c r="Z30" i="1"/>
  <c r="AA30" i="1"/>
  <c r="X31" i="1"/>
  <c r="Y31" i="1"/>
  <c r="Z31" i="1"/>
  <c r="AA31" i="1"/>
  <c r="X32" i="1"/>
  <c r="Y32" i="1"/>
  <c r="Z32" i="1"/>
  <c r="AA32" i="1"/>
  <c r="X33" i="1"/>
  <c r="Y33" i="1"/>
  <c r="Z33" i="1"/>
  <c r="AA33" i="1"/>
  <c r="X34" i="1"/>
  <c r="Y34" i="1"/>
  <c r="Z34" i="1"/>
  <c r="AA34" i="1"/>
  <c r="X35" i="1"/>
  <c r="Y35" i="1"/>
  <c r="Z35" i="1"/>
  <c r="AA35" i="1"/>
  <c r="X36" i="1"/>
  <c r="Y36" i="1"/>
  <c r="Z36" i="1"/>
  <c r="AA36" i="1"/>
  <c r="X37" i="1"/>
  <c r="Y37" i="1"/>
  <c r="Z37" i="1"/>
  <c r="AA37" i="1"/>
  <c r="X38" i="1"/>
  <c r="Y38" i="1"/>
  <c r="Z38" i="1"/>
  <c r="AA38" i="1"/>
  <c r="X39" i="1"/>
  <c r="Y39" i="1"/>
  <c r="Z39" i="1"/>
  <c r="AA39" i="1"/>
  <c r="X40" i="1"/>
  <c r="Y40" i="1"/>
  <c r="Z40" i="1"/>
  <c r="AA40" i="1"/>
  <c r="X41" i="1"/>
  <c r="Y41" i="1"/>
  <c r="Z41" i="1"/>
  <c r="AA41" i="1"/>
  <c r="X46" i="1"/>
  <c r="Y46" i="1"/>
  <c r="Z46" i="1"/>
  <c r="AA46" i="1"/>
  <c r="X47" i="1"/>
  <c r="Y47" i="1"/>
  <c r="Z47" i="1"/>
  <c r="AA47" i="1"/>
  <c r="X48" i="1"/>
  <c r="Y48" i="1"/>
  <c r="Z48" i="1"/>
  <c r="AA48" i="1"/>
  <c r="X49" i="1"/>
  <c r="Y49" i="1"/>
  <c r="Z49" i="1"/>
  <c r="AA49" i="1"/>
  <c r="X50" i="1"/>
  <c r="Y50" i="1"/>
  <c r="Z50" i="1"/>
  <c r="AA50" i="1"/>
  <c r="X51" i="1"/>
  <c r="Y51" i="1"/>
  <c r="Z51" i="1"/>
  <c r="AA51" i="1"/>
  <c r="X52" i="1"/>
  <c r="Y52" i="1"/>
  <c r="Z52" i="1"/>
  <c r="AA52" i="1"/>
  <c r="X53" i="1"/>
  <c r="Y53" i="1"/>
  <c r="Z53" i="1"/>
  <c r="AA53" i="1"/>
  <c r="X54" i="1"/>
  <c r="Y54" i="1"/>
  <c r="Z54" i="1"/>
  <c r="AA54" i="1"/>
  <c r="X55" i="1"/>
  <c r="Y55" i="1"/>
  <c r="Z55" i="1"/>
  <c r="AA55" i="1"/>
  <c r="X56" i="1"/>
  <c r="Y56" i="1"/>
  <c r="Z56" i="1"/>
  <c r="AA56" i="1"/>
  <c r="X57" i="1"/>
  <c r="Y57" i="1"/>
  <c r="Z57" i="1"/>
  <c r="AA57" i="1"/>
  <c r="X58" i="1"/>
  <c r="Y58" i="1"/>
  <c r="Z58" i="1"/>
  <c r="AA58" i="1"/>
  <c r="X59" i="1"/>
  <c r="Y59" i="1"/>
  <c r="Z59" i="1"/>
  <c r="AA59" i="1"/>
  <c r="X60" i="1"/>
  <c r="Y60" i="1"/>
  <c r="Z60" i="1"/>
  <c r="AA60" i="1"/>
  <c r="X61" i="1"/>
  <c r="Y61" i="1"/>
  <c r="Z61" i="1"/>
  <c r="AA61" i="1"/>
  <c r="X62" i="1"/>
  <c r="Y62" i="1"/>
  <c r="Z62" i="1"/>
  <c r="AA62" i="1"/>
  <c r="X63" i="1"/>
  <c r="Y63" i="1"/>
  <c r="Z63" i="1"/>
  <c r="AA63" i="1"/>
  <c r="X64" i="1"/>
  <c r="Y64" i="1"/>
  <c r="Z64" i="1"/>
  <c r="AA64" i="1"/>
  <c r="X65" i="1"/>
  <c r="Y65" i="1"/>
  <c r="Z65" i="1"/>
  <c r="AA65" i="1"/>
  <c r="X66" i="1"/>
  <c r="Y66" i="1"/>
  <c r="Z66" i="1"/>
  <c r="AA66" i="1"/>
  <c r="X67" i="1"/>
  <c r="Y67" i="1"/>
  <c r="Z67" i="1"/>
  <c r="AA67" i="1"/>
  <c r="X68" i="1"/>
  <c r="Y68" i="1"/>
  <c r="Z68" i="1"/>
  <c r="AA68" i="1"/>
  <c r="X69" i="1"/>
  <c r="Y69" i="1"/>
  <c r="Z69" i="1"/>
  <c r="AA69" i="1"/>
  <c r="X70" i="1"/>
  <c r="Y70" i="1"/>
  <c r="Z70" i="1"/>
  <c r="AA70" i="1"/>
  <c r="X71" i="1"/>
  <c r="Y71" i="1"/>
  <c r="Z71" i="1"/>
  <c r="AA71" i="1"/>
  <c r="X72" i="1"/>
  <c r="Y72" i="1"/>
  <c r="Z72" i="1"/>
  <c r="AA72" i="1"/>
  <c r="X77" i="1"/>
  <c r="Y77" i="1"/>
  <c r="Z77" i="1"/>
  <c r="AA77" i="1"/>
  <c r="X78" i="1"/>
  <c r="Y78" i="1"/>
  <c r="Z78" i="1"/>
  <c r="AA78" i="1"/>
  <c r="X79" i="1"/>
  <c r="Y79" i="1"/>
  <c r="Z79" i="1"/>
  <c r="AA79" i="1"/>
  <c r="X80" i="1"/>
  <c r="Y80" i="1"/>
  <c r="Z80" i="1"/>
  <c r="AA80" i="1"/>
  <c r="X81" i="1"/>
  <c r="Y81" i="1"/>
  <c r="Z81" i="1"/>
  <c r="AA81" i="1"/>
  <c r="X82" i="1"/>
  <c r="Y82" i="1"/>
  <c r="Z82" i="1"/>
  <c r="AA82" i="1"/>
  <c r="X83" i="1"/>
  <c r="Y83" i="1"/>
  <c r="Z83" i="1"/>
  <c r="AA83" i="1"/>
  <c r="X84" i="1"/>
  <c r="Y84" i="1"/>
  <c r="Z84" i="1"/>
  <c r="AA84" i="1"/>
  <c r="X89" i="1"/>
  <c r="Y89" i="1"/>
  <c r="Z89" i="1"/>
  <c r="AA89" i="1"/>
  <c r="X90" i="1"/>
  <c r="Y90" i="1"/>
  <c r="Z90" i="1"/>
  <c r="AA90" i="1"/>
  <c r="X91" i="1"/>
  <c r="Y91" i="1"/>
  <c r="Z91" i="1"/>
  <c r="AA91" i="1"/>
  <c r="X92" i="1"/>
  <c r="Y92" i="1"/>
  <c r="Z92" i="1"/>
  <c r="AA92" i="1"/>
  <c r="X93" i="1"/>
  <c r="Y93" i="1"/>
  <c r="Z93" i="1"/>
  <c r="AA93" i="1"/>
  <c r="X94" i="1"/>
  <c r="Y94" i="1"/>
  <c r="Z94" i="1"/>
  <c r="AA94" i="1"/>
  <c r="X95" i="1"/>
  <c r="Y95" i="1"/>
  <c r="Z95" i="1"/>
  <c r="AA95" i="1"/>
  <c r="X96" i="1"/>
  <c r="Y96" i="1"/>
  <c r="Z96" i="1"/>
  <c r="AA96" i="1"/>
  <c r="X97" i="1"/>
  <c r="Y97" i="1"/>
  <c r="Z97" i="1"/>
  <c r="AA97" i="1"/>
  <c r="X98" i="1"/>
  <c r="Y98" i="1"/>
  <c r="Z98" i="1"/>
  <c r="AA98" i="1"/>
  <c r="X99" i="1"/>
  <c r="Y99" i="1"/>
  <c r="Z99" i="1"/>
  <c r="AA99" i="1"/>
  <c r="X100" i="1"/>
  <c r="Y100" i="1"/>
  <c r="Z100" i="1"/>
  <c r="AA100" i="1"/>
  <c r="X101" i="1"/>
  <c r="Y101" i="1"/>
  <c r="Z101" i="1"/>
  <c r="AA101" i="1"/>
  <c r="X102" i="1"/>
  <c r="Y102" i="1"/>
  <c r="Z102" i="1"/>
  <c r="AA102" i="1"/>
  <c r="X103" i="1"/>
  <c r="Y103" i="1"/>
  <c r="Z103" i="1"/>
  <c r="AA103" i="1"/>
  <c r="X104" i="1"/>
  <c r="Y104" i="1"/>
  <c r="Z104" i="1"/>
  <c r="AA104" i="1"/>
  <c r="X105" i="1"/>
  <c r="Y105" i="1"/>
  <c r="Z105" i="1"/>
  <c r="AA105" i="1"/>
  <c r="X106" i="1"/>
  <c r="Y106" i="1"/>
  <c r="Z106" i="1"/>
  <c r="AA106" i="1"/>
  <c r="X107" i="1"/>
  <c r="Y107" i="1"/>
  <c r="Z107" i="1"/>
  <c r="AA107" i="1"/>
  <c r="X108" i="1"/>
  <c r="Y108" i="1"/>
  <c r="Z108" i="1"/>
  <c r="AA108" i="1"/>
  <c r="X109" i="1"/>
  <c r="Y109" i="1"/>
  <c r="Z109" i="1"/>
  <c r="AA109" i="1"/>
  <c r="X110" i="1"/>
  <c r="Y110" i="1"/>
  <c r="Z110" i="1"/>
  <c r="AA110" i="1"/>
  <c r="X111" i="1"/>
  <c r="Y111" i="1"/>
  <c r="Z111" i="1"/>
  <c r="AA111" i="1"/>
  <c r="X112" i="1"/>
  <c r="Y112" i="1"/>
  <c r="Z112" i="1"/>
  <c r="AA112" i="1"/>
  <c r="X113" i="1"/>
  <c r="Y113" i="1"/>
  <c r="Z113" i="1"/>
  <c r="AA113" i="1"/>
  <c r="X114" i="1"/>
  <c r="Y114" i="1"/>
  <c r="Z114" i="1"/>
  <c r="AA114" i="1"/>
  <c r="X115" i="1"/>
  <c r="Y115" i="1"/>
  <c r="Z115" i="1"/>
  <c r="AA115" i="1"/>
  <c r="X116" i="1"/>
  <c r="Y116" i="1"/>
  <c r="Z116" i="1"/>
  <c r="AA116" i="1"/>
  <c r="X117" i="1"/>
  <c r="Y117" i="1"/>
  <c r="Z117" i="1"/>
  <c r="AA117" i="1"/>
  <c r="X122" i="1"/>
  <c r="Y122" i="1"/>
  <c r="Z122" i="1"/>
  <c r="AA122" i="1"/>
  <c r="X123" i="1"/>
  <c r="Y123" i="1"/>
  <c r="Z123" i="1"/>
  <c r="AA123" i="1"/>
  <c r="X124" i="1"/>
  <c r="Y124" i="1"/>
  <c r="Z124" i="1"/>
  <c r="AA124" i="1"/>
  <c r="X125" i="1"/>
  <c r="Y125" i="1"/>
  <c r="Z125" i="1"/>
  <c r="AA125" i="1"/>
  <c r="X126" i="1"/>
  <c r="Y126" i="1"/>
  <c r="Z126" i="1"/>
  <c r="AA126" i="1"/>
  <c r="X127" i="1"/>
  <c r="Y127" i="1"/>
  <c r="Z127" i="1"/>
  <c r="AA127" i="1"/>
  <c r="X128" i="1"/>
  <c r="Y128" i="1"/>
  <c r="Z128" i="1"/>
  <c r="AA128" i="1"/>
  <c r="X129" i="1"/>
  <c r="Y129" i="1"/>
  <c r="Z129" i="1"/>
  <c r="AA129" i="1"/>
  <c r="X130" i="1"/>
  <c r="Y130" i="1"/>
  <c r="Z130" i="1"/>
  <c r="AA130" i="1"/>
  <c r="X131" i="1"/>
  <c r="Y131" i="1"/>
  <c r="Z131" i="1"/>
  <c r="AA131" i="1"/>
  <c r="X132" i="1"/>
  <c r="Y132" i="1"/>
  <c r="Z132" i="1"/>
  <c r="AA132" i="1"/>
  <c r="X133" i="1"/>
  <c r="Y133" i="1"/>
  <c r="Z133" i="1"/>
  <c r="AA133" i="1"/>
  <c r="X134" i="1"/>
  <c r="Y134" i="1"/>
  <c r="Z134" i="1"/>
  <c r="AA134" i="1"/>
  <c r="X135" i="1"/>
  <c r="Y135" i="1"/>
  <c r="Z135" i="1"/>
  <c r="AA135" i="1"/>
  <c r="X136" i="1"/>
  <c r="Y136" i="1"/>
  <c r="Z136" i="1"/>
  <c r="AA136" i="1"/>
  <c r="X137" i="1"/>
  <c r="Y137" i="1"/>
  <c r="Z137" i="1"/>
  <c r="AA137" i="1"/>
  <c r="X138" i="1"/>
  <c r="Y138" i="1"/>
  <c r="Z138" i="1"/>
  <c r="AA138" i="1"/>
  <c r="X139" i="1"/>
  <c r="Y139" i="1"/>
  <c r="Z139" i="1"/>
  <c r="AA139" i="1"/>
  <c r="X140" i="1"/>
  <c r="Y140" i="1"/>
  <c r="Z140" i="1"/>
  <c r="AA140" i="1"/>
  <c r="X141" i="1"/>
  <c r="Y141" i="1"/>
  <c r="Z141" i="1"/>
  <c r="AA141" i="1"/>
  <c r="X142" i="1"/>
  <c r="Y142" i="1"/>
  <c r="Z142" i="1"/>
  <c r="AA142" i="1"/>
  <c r="X143" i="1"/>
  <c r="Y143" i="1"/>
  <c r="Z143" i="1"/>
  <c r="AA143" i="1"/>
  <c r="X144" i="1"/>
  <c r="Y144" i="1"/>
  <c r="Z144" i="1"/>
  <c r="AA144" i="1"/>
  <c r="X145" i="1"/>
  <c r="Y145" i="1"/>
  <c r="Z145" i="1"/>
  <c r="AA145" i="1"/>
  <c r="X146" i="1"/>
  <c r="Y146" i="1"/>
  <c r="Z146" i="1"/>
  <c r="AA146" i="1"/>
  <c r="X147" i="1"/>
  <c r="Y147" i="1"/>
  <c r="Z147" i="1"/>
  <c r="AA147" i="1"/>
  <c r="X148" i="1"/>
  <c r="Y148" i="1"/>
  <c r="Z148" i="1"/>
  <c r="AA148" i="1"/>
  <c r="X149" i="1"/>
  <c r="Y149" i="1"/>
  <c r="Z149" i="1"/>
  <c r="AA149" i="1"/>
  <c r="X150" i="1"/>
  <c r="Y150" i="1"/>
  <c r="Z150" i="1"/>
  <c r="AA150" i="1"/>
  <c r="X151" i="1"/>
  <c r="Y151" i="1"/>
  <c r="Z151" i="1"/>
  <c r="AA151" i="1"/>
  <c r="X152" i="1"/>
  <c r="Y152" i="1"/>
  <c r="Z152" i="1"/>
  <c r="AA152" i="1"/>
  <c r="X153" i="1"/>
  <c r="Y153" i="1"/>
  <c r="Z153" i="1"/>
  <c r="AA153" i="1"/>
  <c r="X154" i="1"/>
  <c r="Y154" i="1"/>
  <c r="Z154" i="1"/>
  <c r="AA154" i="1"/>
  <c r="X155" i="1"/>
  <c r="Y155" i="1"/>
  <c r="Z155" i="1"/>
  <c r="AA155" i="1"/>
  <c r="X156" i="1"/>
  <c r="Y156" i="1"/>
  <c r="Z156" i="1"/>
  <c r="AA156" i="1"/>
  <c r="X157" i="1"/>
  <c r="Y157" i="1"/>
  <c r="Z157" i="1"/>
  <c r="AA157" i="1"/>
  <c r="X158" i="1"/>
  <c r="Y158" i="1"/>
  <c r="Z158" i="1"/>
  <c r="AA158" i="1"/>
  <c r="X159" i="1"/>
  <c r="Y159" i="1"/>
  <c r="Z159" i="1"/>
  <c r="AA159" i="1"/>
  <c r="X164" i="1"/>
  <c r="Y164" i="1"/>
  <c r="Z164" i="1"/>
  <c r="AA164" i="1"/>
  <c r="X165" i="1"/>
  <c r="Y165" i="1"/>
  <c r="Z165" i="1"/>
  <c r="AA165" i="1"/>
  <c r="X166" i="1"/>
  <c r="Y166" i="1"/>
  <c r="Z166" i="1"/>
  <c r="AA166" i="1"/>
  <c r="X167" i="1"/>
  <c r="Y167" i="1"/>
  <c r="Z167" i="1"/>
  <c r="AA167" i="1"/>
  <c r="X168" i="1"/>
  <c r="Y168" i="1"/>
  <c r="Z168" i="1"/>
  <c r="AA168" i="1"/>
  <c r="X169" i="1"/>
  <c r="Y169" i="1"/>
  <c r="Z169" i="1"/>
  <c r="AA169" i="1"/>
  <c r="X170" i="1"/>
  <c r="Y170" i="1"/>
  <c r="Z170" i="1"/>
  <c r="AA170" i="1"/>
  <c r="X171" i="1"/>
  <c r="Y171" i="1"/>
  <c r="Z171" i="1"/>
  <c r="AA171" i="1"/>
  <c r="X172" i="1"/>
  <c r="Y172" i="1"/>
  <c r="Z172" i="1"/>
  <c r="AA172" i="1"/>
  <c r="X173" i="1"/>
  <c r="Y173" i="1"/>
  <c r="Z173" i="1"/>
  <c r="AA173" i="1"/>
  <c r="X174" i="1"/>
  <c r="Y174" i="1"/>
  <c r="Z174" i="1"/>
  <c r="AA174" i="1"/>
  <c r="X175" i="1"/>
  <c r="Y175" i="1"/>
  <c r="Z175" i="1"/>
  <c r="AA175" i="1"/>
  <c r="X176" i="1"/>
  <c r="Y176" i="1"/>
  <c r="Z176" i="1"/>
  <c r="AA176" i="1"/>
  <c r="X177" i="1"/>
  <c r="Y177" i="1"/>
  <c r="Z177" i="1"/>
  <c r="AA177" i="1"/>
  <c r="X178" i="1"/>
  <c r="Y178" i="1"/>
  <c r="Z178" i="1"/>
  <c r="AA178" i="1"/>
  <c r="X179" i="1"/>
  <c r="Y179" i="1"/>
  <c r="Z179" i="1"/>
  <c r="AA179" i="1"/>
  <c r="X180" i="1"/>
  <c r="Y180" i="1"/>
  <c r="Z180" i="1"/>
  <c r="AA180" i="1"/>
  <c r="X181" i="1"/>
  <c r="Y181" i="1"/>
  <c r="Z181" i="1"/>
  <c r="AA181" i="1"/>
  <c r="X182" i="1"/>
  <c r="Y182" i="1"/>
  <c r="Z182" i="1"/>
  <c r="AA182" i="1"/>
  <c r="X183" i="1"/>
  <c r="Y183" i="1"/>
  <c r="Z183" i="1"/>
  <c r="AA183" i="1"/>
  <c r="X184" i="1"/>
  <c r="Y184" i="1"/>
  <c r="Z184" i="1"/>
  <c r="AA184" i="1"/>
  <c r="X185" i="1"/>
  <c r="Y185" i="1"/>
  <c r="Z185" i="1"/>
  <c r="AA185" i="1"/>
  <c r="X186" i="1"/>
  <c r="Y186" i="1"/>
  <c r="Z186" i="1"/>
  <c r="AA186" i="1"/>
  <c r="X187" i="1"/>
  <c r="Y187" i="1"/>
  <c r="Z187" i="1"/>
  <c r="AA187" i="1"/>
  <c r="X188" i="1"/>
  <c r="Y188" i="1"/>
  <c r="Z188" i="1"/>
  <c r="AA188" i="1"/>
  <c r="X189" i="1"/>
  <c r="Y189" i="1"/>
  <c r="Z189" i="1"/>
  <c r="AA189" i="1"/>
  <c r="X190" i="1"/>
  <c r="Y190" i="1"/>
  <c r="Z190" i="1"/>
  <c r="AA190" i="1"/>
  <c r="X191" i="1"/>
  <c r="Y191" i="1"/>
  <c r="Z191" i="1"/>
  <c r="AA191" i="1"/>
  <c r="X196" i="1"/>
  <c r="Y196" i="1"/>
  <c r="Z196" i="1"/>
  <c r="AA196" i="1"/>
  <c r="X197" i="1"/>
  <c r="Y197" i="1"/>
  <c r="Z197" i="1"/>
  <c r="AA197" i="1"/>
  <c r="X198" i="1"/>
  <c r="Y198" i="1"/>
  <c r="Z198" i="1"/>
  <c r="AA198" i="1"/>
  <c r="X199" i="1"/>
  <c r="Y199" i="1"/>
  <c r="Z199" i="1"/>
  <c r="AA199" i="1"/>
  <c r="X200" i="1"/>
  <c r="Y200" i="1"/>
  <c r="Z200" i="1"/>
  <c r="AA200" i="1"/>
  <c r="X201" i="1"/>
  <c r="Y201" i="1"/>
  <c r="Z201" i="1"/>
  <c r="AA201" i="1"/>
  <c r="X202" i="1"/>
  <c r="Y202" i="1"/>
  <c r="Z202" i="1"/>
  <c r="AA202" i="1"/>
  <c r="X203" i="1"/>
  <c r="Y203" i="1"/>
  <c r="Z203" i="1"/>
  <c r="AA203" i="1"/>
  <c r="X204" i="1"/>
  <c r="Y204" i="1"/>
  <c r="Z204" i="1"/>
  <c r="AA204" i="1"/>
  <c r="X205" i="1"/>
  <c r="Y205" i="1"/>
  <c r="Z205" i="1"/>
  <c r="AA205" i="1"/>
  <c r="X206" i="1"/>
  <c r="Y206" i="1"/>
  <c r="Z206" i="1"/>
  <c r="AA206" i="1"/>
  <c r="X207" i="1"/>
  <c r="Y207" i="1"/>
  <c r="Z207" i="1"/>
  <c r="AA207" i="1"/>
  <c r="X208" i="1"/>
  <c r="Y208" i="1"/>
  <c r="Z208" i="1"/>
  <c r="AA208" i="1"/>
  <c r="X209" i="1"/>
  <c r="Y209" i="1"/>
  <c r="Z209" i="1"/>
  <c r="AA209" i="1"/>
  <c r="X210" i="1"/>
  <c r="Y210" i="1"/>
  <c r="Z210" i="1"/>
  <c r="AA210" i="1"/>
  <c r="X211" i="1"/>
  <c r="Y211" i="1"/>
  <c r="Z211" i="1"/>
  <c r="AA211" i="1"/>
  <c r="X212" i="1"/>
  <c r="Y212" i="1"/>
  <c r="Z212" i="1"/>
  <c r="AA212" i="1"/>
  <c r="X213" i="1"/>
  <c r="Y213" i="1"/>
  <c r="Z213" i="1"/>
  <c r="AA213" i="1"/>
  <c r="X214" i="1"/>
  <c r="Y214" i="1"/>
  <c r="Z214" i="1"/>
  <c r="AA214" i="1"/>
  <c r="X215" i="1"/>
  <c r="Y215" i="1"/>
  <c r="Z215" i="1"/>
  <c r="AA215" i="1"/>
  <c r="X216" i="1"/>
  <c r="Y216" i="1"/>
  <c r="Z216" i="1"/>
  <c r="AA216" i="1"/>
  <c r="X217" i="1"/>
  <c r="Y217" i="1"/>
  <c r="Z217" i="1"/>
  <c r="AA217" i="1"/>
  <c r="X218" i="1"/>
  <c r="Y218" i="1"/>
  <c r="Z218" i="1"/>
  <c r="AA218" i="1"/>
  <c r="X219" i="1"/>
  <c r="Y219" i="1"/>
  <c r="Z219" i="1"/>
  <c r="AA219" i="1"/>
  <c r="X220" i="1"/>
  <c r="Y220" i="1"/>
  <c r="Z220" i="1"/>
  <c r="AA220" i="1"/>
  <c r="X221" i="1"/>
  <c r="Y221" i="1"/>
  <c r="Z221" i="1"/>
  <c r="AA221" i="1"/>
  <c r="X222" i="1"/>
  <c r="Y222" i="1"/>
  <c r="Z222" i="1"/>
  <c r="AA222" i="1"/>
  <c r="X223" i="1"/>
  <c r="Y223" i="1"/>
  <c r="Z223" i="1"/>
  <c r="AA223" i="1"/>
  <c r="X224" i="1"/>
  <c r="Y224" i="1"/>
  <c r="Z224" i="1"/>
  <c r="AA224" i="1"/>
  <c r="X229" i="1"/>
  <c r="Y229" i="1"/>
  <c r="Z229" i="1"/>
  <c r="AA229" i="1"/>
  <c r="X230" i="1"/>
  <c r="Y230" i="1"/>
  <c r="Z230" i="1"/>
  <c r="AA230" i="1"/>
  <c r="X231" i="1"/>
  <c r="Y231" i="1"/>
  <c r="Z231" i="1"/>
  <c r="AA231" i="1"/>
  <c r="X232" i="1"/>
  <c r="Y232" i="1"/>
  <c r="Z232" i="1"/>
  <c r="AA232" i="1"/>
  <c r="X233" i="1"/>
  <c r="Y233" i="1"/>
  <c r="Z233" i="1"/>
  <c r="AA233" i="1"/>
  <c r="X234" i="1"/>
  <c r="Y234" i="1"/>
  <c r="Z234" i="1"/>
  <c r="AA234" i="1"/>
  <c r="X235" i="1"/>
  <c r="Y235" i="1"/>
  <c r="Z235" i="1"/>
  <c r="AA235" i="1"/>
  <c r="X236" i="1"/>
  <c r="Y236" i="1"/>
  <c r="Z236" i="1"/>
  <c r="AA236" i="1"/>
  <c r="X237" i="1"/>
  <c r="Y237" i="1"/>
  <c r="Z237" i="1"/>
  <c r="AA237" i="1"/>
  <c r="X238" i="1"/>
  <c r="Y238" i="1"/>
  <c r="Z238" i="1"/>
  <c r="AA238" i="1"/>
  <c r="X239" i="1"/>
  <c r="Y239" i="1"/>
  <c r="Z239" i="1"/>
  <c r="AA239" i="1"/>
  <c r="X240" i="1"/>
  <c r="Y240" i="1"/>
  <c r="Z240" i="1"/>
  <c r="AA240" i="1"/>
  <c r="X241" i="1"/>
  <c r="Y241" i="1"/>
  <c r="Z241" i="1"/>
  <c r="AA241" i="1"/>
  <c r="X242" i="1"/>
  <c r="Y242" i="1"/>
  <c r="Z242" i="1"/>
  <c r="AA242" i="1"/>
  <c r="X243" i="1"/>
  <c r="Y243" i="1"/>
  <c r="Z243" i="1"/>
  <c r="AA243" i="1"/>
  <c r="X244" i="1"/>
  <c r="Y244" i="1"/>
  <c r="Z244" i="1"/>
  <c r="AA244" i="1"/>
  <c r="X245" i="1"/>
  <c r="Y245" i="1"/>
  <c r="Z245" i="1"/>
  <c r="AA245" i="1"/>
  <c r="X246" i="1"/>
  <c r="Y246" i="1"/>
  <c r="Z246" i="1"/>
  <c r="AA246" i="1"/>
  <c r="X247" i="1"/>
  <c r="Y247" i="1"/>
  <c r="Z247" i="1"/>
  <c r="AA247" i="1"/>
  <c r="X248" i="1"/>
  <c r="Y248" i="1"/>
  <c r="Z248" i="1"/>
  <c r="AA248" i="1"/>
  <c r="X249" i="1"/>
  <c r="Y249" i="1"/>
  <c r="Z249" i="1"/>
  <c r="AA249" i="1"/>
  <c r="X250" i="1"/>
  <c r="Y250" i="1"/>
  <c r="Z250" i="1"/>
  <c r="AA250" i="1"/>
  <c r="X251" i="1"/>
  <c r="Y251" i="1"/>
  <c r="Z251" i="1"/>
  <c r="AA251" i="1"/>
  <c r="X252" i="1"/>
  <c r="Y252" i="1"/>
  <c r="Z252" i="1"/>
  <c r="AA252" i="1"/>
  <c r="X253" i="1"/>
  <c r="Y253" i="1"/>
  <c r="Z253" i="1"/>
  <c r="AA253" i="1"/>
  <c r="X254" i="1"/>
  <c r="Y254" i="1"/>
  <c r="Z254" i="1"/>
  <c r="AA254" i="1"/>
  <c r="X255" i="1"/>
  <c r="Y255" i="1"/>
  <c r="Z255" i="1"/>
  <c r="AA255" i="1"/>
  <c r="X256" i="1"/>
  <c r="Y256" i="1"/>
  <c r="Z256" i="1"/>
  <c r="AA256" i="1"/>
  <c r="X261" i="1"/>
  <c r="Y261" i="1"/>
  <c r="Z261" i="1"/>
  <c r="AA261" i="1"/>
  <c r="X262" i="1"/>
  <c r="Y262" i="1"/>
  <c r="Z262" i="1"/>
  <c r="AA262" i="1"/>
  <c r="X263" i="1"/>
  <c r="Y263" i="1"/>
  <c r="Z263" i="1"/>
  <c r="AA263" i="1"/>
  <c r="X264" i="1"/>
  <c r="Y264" i="1"/>
  <c r="Z264" i="1"/>
  <c r="AA264" i="1"/>
  <c r="X265" i="1"/>
  <c r="Y265" i="1"/>
  <c r="Z265" i="1"/>
  <c r="AA265" i="1"/>
  <c r="X266" i="1"/>
  <c r="Y266" i="1"/>
  <c r="Z266" i="1"/>
  <c r="AA266" i="1"/>
  <c r="X267" i="1"/>
  <c r="Y267" i="1"/>
  <c r="Z267" i="1"/>
  <c r="AA267" i="1"/>
  <c r="X268" i="1"/>
  <c r="Y268" i="1"/>
  <c r="Z268" i="1"/>
  <c r="AA268" i="1"/>
  <c r="X269" i="1"/>
  <c r="Y269" i="1"/>
  <c r="Z269" i="1"/>
  <c r="AA269" i="1"/>
  <c r="X270" i="1"/>
  <c r="Y270" i="1"/>
  <c r="Z270" i="1"/>
  <c r="AA270" i="1"/>
  <c r="X271" i="1"/>
  <c r="Y271" i="1"/>
  <c r="Z271" i="1"/>
  <c r="AA271" i="1"/>
  <c r="X272" i="1"/>
  <c r="Y272" i="1"/>
  <c r="Z272" i="1"/>
  <c r="AA272" i="1"/>
  <c r="X273" i="1"/>
  <c r="Y273" i="1"/>
  <c r="Z273" i="1"/>
  <c r="AA273" i="1"/>
  <c r="X274" i="1"/>
  <c r="Y274" i="1"/>
  <c r="Z274" i="1"/>
  <c r="AA274" i="1"/>
  <c r="X275" i="1"/>
  <c r="Y275" i="1"/>
  <c r="Z275" i="1"/>
  <c r="AA275" i="1"/>
  <c r="X276" i="1"/>
  <c r="Y276" i="1"/>
  <c r="Z276" i="1"/>
  <c r="AA276" i="1"/>
  <c r="X277" i="1"/>
  <c r="Y277" i="1"/>
  <c r="Z277" i="1"/>
  <c r="AA277" i="1"/>
  <c r="X278" i="1"/>
  <c r="Y278" i="1"/>
  <c r="Z278" i="1"/>
  <c r="AA278" i="1"/>
  <c r="X279" i="1"/>
  <c r="Y279" i="1"/>
  <c r="Z279" i="1"/>
  <c r="AA279" i="1"/>
  <c r="X280" i="1"/>
  <c r="Y280" i="1"/>
  <c r="Z280" i="1"/>
  <c r="AA280" i="1"/>
  <c r="X281" i="1"/>
  <c r="Y281" i="1"/>
  <c r="Z281" i="1"/>
  <c r="AA281" i="1"/>
  <c r="X282" i="1"/>
  <c r="Y282" i="1"/>
  <c r="Z282" i="1"/>
  <c r="AA282" i="1"/>
  <c r="X283" i="1"/>
  <c r="Y283" i="1"/>
  <c r="Z283" i="1"/>
  <c r="AA283" i="1"/>
  <c r="X284" i="1"/>
  <c r="Y284" i="1"/>
  <c r="Z284" i="1"/>
  <c r="AA284" i="1"/>
  <c r="X289" i="1"/>
  <c r="Y289" i="1"/>
  <c r="Z289" i="1"/>
  <c r="AA289" i="1"/>
  <c r="X290" i="1"/>
  <c r="Y290" i="1"/>
  <c r="Z290" i="1"/>
  <c r="AA290" i="1"/>
  <c r="X291" i="1"/>
  <c r="Y291" i="1"/>
  <c r="Z291" i="1"/>
  <c r="AA291" i="1"/>
  <c r="X292" i="1"/>
  <c r="Y292" i="1"/>
  <c r="Z292" i="1"/>
  <c r="AA292" i="1"/>
  <c r="X293" i="1"/>
  <c r="Y293" i="1"/>
  <c r="Z293" i="1"/>
  <c r="AA293" i="1"/>
  <c r="X294" i="1"/>
  <c r="Y294" i="1"/>
  <c r="Z294" i="1"/>
  <c r="AA294" i="1"/>
  <c r="X295" i="1"/>
  <c r="Y295" i="1"/>
  <c r="Z295" i="1"/>
  <c r="AA295" i="1"/>
  <c r="X296" i="1"/>
  <c r="Y296" i="1"/>
  <c r="Z296" i="1"/>
  <c r="AA296" i="1"/>
  <c r="X297" i="1"/>
  <c r="Y297" i="1"/>
  <c r="Z297" i="1"/>
  <c r="AA297" i="1"/>
  <c r="X298" i="1"/>
  <c r="Y298" i="1"/>
  <c r="Z298" i="1"/>
  <c r="AA298" i="1"/>
  <c r="X299" i="1"/>
  <c r="Y299" i="1"/>
  <c r="Z299" i="1"/>
  <c r="AA299" i="1"/>
  <c r="X300" i="1"/>
  <c r="Y300" i="1"/>
  <c r="Z300" i="1"/>
  <c r="AA300" i="1"/>
  <c r="X301" i="1"/>
  <c r="Y301" i="1"/>
  <c r="Z301" i="1"/>
  <c r="AA301" i="1"/>
  <c r="X302" i="1"/>
  <c r="Y302" i="1"/>
  <c r="Z302" i="1"/>
  <c r="AA302" i="1"/>
  <c r="X303" i="1"/>
  <c r="Y303" i="1"/>
  <c r="Z303" i="1"/>
  <c r="AA303" i="1"/>
  <c r="X304" i="1"/>
  <c r="Y304" i="1"/>
  <c r="Z304" i="1"/>
  <c r="AA304" i="1"/>
  <c r="X305" i="1"/>
  <c r="Y305" i="1"/>
  <c r="Z305" i="1"/>
  <c r="AA305" i="1"/>
  <c r="X306" i="1"/>
  <c r="Y306" i="1"/>
  <c r="Z306" i="1"/>
  <c r="AA306" i="1"/>
  <c r="X307" i="1"/>
  <c r="Y307" i="1"/>
  <c r="Z307" i="1"/>
  <c r="AA307" i="1"/>
  <c r="X308" i="1"/>
  <c r="Y308" i="1"/>
  <c r="Z308" i="1"/>
  <c r="AA308" i="1"/>
  <c r="X309" i="1"/>
  <c r="Y309" i="1"/>
  <c r="Z309" i="1"/>
  <c r="AA309" i="1"/>
  <c r="X310" i="1"/>
  <c r="Y310" i="1"/>
  <c r="Z310" i="1"/>
  <c r="AA310" i="1"/>
  <c r="X311" i="1"/>
  <c r="Y311" i="1"/>
  <c r="Z311" i="1"/>
  <c r="AA311" i="1"/>
  <c r="X312" i="1"/>
  <c r="Y312" i="1"/>
  <c r="Z312" i="1"/>
  <c r="AA312" i="1"/>
  <c r="X313" i="1"/>
  <c r="Y313" i="1"/>
  <c r="Z313" i="1"/>
  <c r="AA313" i="1"/>
  <c r="X314" i="1"/>
  <c r="Y314" i="1"/>
  <c r="Z314" i="1"/>
  <c r="AA314" i="1"/>
  <c r="X319" i="1"/>
  <c r="Y319" i="1"/>
  <c r="Z319" i="1"/>
  <c r="AA319" i="1"/>
  <c r="X320" i="1"/>
  <c r="Y320" i="1"/>
  <c r="Z320" i="1"/>
  <c r="AA320" i="1"/>
  <c r="X321" i="1"/>
  <c r="Y321" i="1"/>
  <c r="Z321" i="1"/>
  <c r="AA321" i="1"/>
  <c r="X322" i="1"/>
  <c r="Y322" i="1"/>
  <c r="Z322" i="1"/>
  <c r="AA322" i="1"/>
  <c r="X323" i="1"/>
  <c r="Y323" i="1"/>
  <c r="Z323" i="1"/>
  <c r="AA323" i="1"/>
  <c r="X324" i="1"/>
  <c r="Y324" i="1"/>
  <c r="Z324" i="1"/>
  <c r="AA324" i="1"/>
  <c r="X325" i="1"/>
  <c r="Y325" i="1"/>
  <c r="Z325" i="1"/>
  <c r="AA325" i="1"/>
  <c r="X326" i="1"/>
  <c r="Y326" i="1"/>
  <c r="Z326" i="1"/>
  <c r="AA326" i="1"/>
  <c r="X327" i="1"/>
  <c r="Y327" i="1"/>
  <c r="Z327" i="1"/>
  <c r="AA327" i="1"/>
  <c r="X328" i="1"/>
  <c r="Y328" i="1"/>
  <c r="Z328" i="1"/>
  <c r="AA328" i="1"/>
  <c r="X329" i="1"/>
  <c r="Y329" i="1"/>
  <c r="Z329" i="1"/>
  <c r="AA329" i="1"/>
  <c r="X330" i="1"/>
  <c r="Y330" i="1"/>
  <c r="Z330" i="1"/>
  <c r="AA330" i="1"/>
  <c r="X331" i="1"/>
  <c r="Y331" i="1"/>
  <c r="Z331" i="1"/>
  <c r="AA331" i="1"/>
  <c r="X332" i="1"/>
  <c r="Y332" i="1"/>
  <c r="Z332" i="1"/>
  <c r="AA332" i="1"/>
  <c r="X333" i="1"/>
  <c r="Y333" i="1"/>
  <c r="Z333" i="1"/>
  <c r="AA333" i="1"/>
  <c r="X334" i="1"/>
  <c r="Y334" i="1"/>
  <c r="Z334" i="1"/>
  <c r="AA334" i="1"/>
  <c r="X335" i="1"/>
  <c r="Y335" i="1"/>
  <c r="Z335" i="1"/>
  <c r="AA335" i="1"/>
  <c r="X336" i="1"/>
  <c r="Y336" i="1"/>
  <c r="Z336" i="1"/>
  <c r="AA336" i="1"/>
  <c r="X337" i="1"/>
  <c r="Y337" i="1"/>
  <c r="Z337" i="1"/>
  <c r="AA337" i="1"/>
  <c r="X338" i="1"/>
  <c r="Y338" i="1"/>
  <c r="Z338" i="1"/>
  <c r="AA338" i="1"/>
  <c r="X339" i="1"/>
  <c r="Y339" i="1"/>
  <c r="Z339" i="1"/>
  <c r="AA339" i="1"/>
  <c r="X340" i="1"/>
  <c r="Y340" i="1"/>
  <c r="Z340" i="1"/>
  <c r="AA340" i="1"/>
  <c r="X341" i="1"/>
  <c r="Y341" i="1"/>
  <c r="Z341" i="1"/>
  <c r="AA341" i="1"/>
  <c r="X346" i="1"/>
  <c r="Y346" i="1"/>
  <c r="Z346" i="1"/>
  <c r="AA346" i="1"/>
  <c r="X347" i="1"/>
  <c r="Y347" i="1"/>
  <c r="Z347" i="1"/>
  <c r="AA347" i="1"/>
  <c r="X348" i="1"/>
  <c r="Y348" i="1"/>
  <c r="Z348" i="1"/>
  <c r="AA348" i="1"/>
  <c r="X349" i="1"/>
  <c r="Y349" i="1"/>
  <c r="Z349" i="1"/>
  <c r="AA349" i="1"/>
  <c r="X350" i="1"/>
  <c r="Y350" i="1"/>
  <c r="Z350" i="1"/>
  <c r="AA350" i="1"/>
  <c r="X351" i="1"/>
  <c r="Y351" i="1"/>
  <c r="Z351" i="1"/>
  <c r="AA351" i="1"/>
  <c r="X352" i="1"/>
  <c r="Y352" i="1"/>
  <c r="Z352" i="1"/>
  <c r="AA352" i="1"/>
  <c r="X353" i="1"/>
  <c r="Y353" i="1"/>
  <c r="Z353" i="1"/>
  <c r="AA353" i="1"/>
  <c r="X354" i="1"/>
  <c r="Y354" i="1"/>
  <c r="Z354" i="1"/>
  <c r="AA354" i="1"/>
  <c r="X355" i="1"/>
  <c r="Y355" i="1"/>
  <c r="Z355" i="1"/>
  <c r="AA355" i="1"/>
  <c r="X356" i="1"/>
  <c r="Y356" i="1"/>
  <c r="Z356" i="1"/>
  <c r="AA356" i="1"/>
  <c r="X357" i="1"/>
  <c r="Y357" i="1"/>
  <c r="Z357" i="1"/>
  <c r="AA357" i="1"/>
  <c r="X358" i="1"/>
  <c r="Y358" i="1"/>
  <c r="Z358" i="1"/>
  <c r="AA358" i="1"/>
  <c r="X359" i="1"/>
  <c r="Y359" i="1"/>
  <c r="Z359" i="1"/>
  <c r="AA359" i="1"/>
  <c r="X360" i="1"/>
  <c r="Y360" i="1"/>
  <c r="Z360" i="1"/>
  <c r="AA360" i="1"/>
  <c r="X361" i="1"/>
  <c r="Y361" i="1"/>
  <c r="Z361" i="1"/>
  <c r="AA361" i="1"/>
  <c r="X362" i="1"/>
  <c r="Y362" i="1"/>
  <c r="Z362" i="1"/>
  <c r="AA362" i="1"/>
  <c r="X363" i="1"/>
  <c r="Y363" i="1"/>
  <c r="Z363" i="1"/>
  <c r="AA363" i="1"/>
  <c r="X364" i="1"/>
  <c r="Y364" i="1"/>
  <c r="Z364" i="1"/>
  <c r="AA364" i="1"/>
  <c r="X365" i="1"/>
  <c r="Y365" i="1"/>
  <c r="Z365" i="1"/>
  <c r="AA365" i="1"/>
  <c r="X366" i="1"/>
  <c r="Y366" i="1"/>
  <c r="Z366" i="1"/>
  <c r="AA366" i="1"/>
  <c r="X367" i="1"/>
  <c r="Y367" i="1"/>
  <c r="Z367" i="1"/>
  <c r="AA367" i="1"/>
  <c r="X368" i="1"/>
  <c r="Y368" i="1"/>
  <c r="Z368" i="1"/>
  <c r="AA368" i="1"/>
  <c r="X369" i="1"/>
  <c r="Y369" i="1"/>
  <c r="Z369" i="1"/>
  <c r="AA369" i="1"/>
  <c r="X370" i="1"/>
  <c r="Y370" i="1"/>
  <c r="Z370" i="1"/>
  <c r="AA370" i="1"/>
  <c r="X371" i="1"/>
  <c r="Y371" i="1"/>
  <c r="Z371" i="1"/>
  <c r="AA371" i="1"/>
  <c r="X372" i="1"/>
  <c r="Y372" i="1"/>
  <c r="Z372" i="1"/>
  <c r="AA372" i="1"/>
  <c r="X373" i="1"/>
  <c r="Y373" i="1"/>
  <c r="Z373" i="1"/>
  <c r="AA373" i="1"/>
  <c r="X374" i="1"/>
  <c r="Y374" i="1"/>
  <c r="Z374" i="1"/>
  <c r="AA374" i="1"/>
  <c r="X379" i="1"/>
  <c r="Y379" i="1"/>
  <c r="Z379" i="1"/>
  <c r="AA379" i="1"/>
  <c r="X380" i="1"/>
  <c r="Y380" i="1"/>
  <c r="Z380" i="1"/>
  <c r="AA380" i="1"/>
  <c r="X381" i="1"/>
  <c r="Y381" i="1"/>
  <c r="Z381" i="1"/>
  <c r="AA381" i="1"/>
  <c r="X382" i="1"/>
  <c r="Y382" i="1"/>
  <c r="Z382" i="1"/>
  <c r="AA382" i="1"/>
  <c r="X383" i="1"/>
  <c r="Y383" i="1"/>
  <c r="Z383" i="1"/>
  <c r="AA383" i="1"/>
  <c r="X384" i="1"/>
  <c r="Y384" i="1"/>
  <c r="Z384" i="1"/>
  <c r="AA384" i="1"/>
  <c r="X385" i="1"/>
  <c r="Y385" i="1"/>
  <c r="Z385" i="1"/>
  <c r="AA385" i="1"/>
  <c r="X386" i="1"/>
  <c r="Y386" i="1"/>
  <c r="Z386" i="1"/>
  <c r="AA386" i="1"/>
  <c r="X387" i="1"/>
  <c r="Y387" i="1"/>
  <c r="Z387" i="1"/>
  <c r="AA387" i="1"/>
  <c r="X388" i="1"/>
  <c r="Y388" i="1"/>
  <c r="Z388" i="1"/>
  <c r="AA388" i="1"/>
  <c r="X389" i="1"/>
  <c r="Y389" i="1"/>
  <c r="Z389" i="1"/>
  <c r="AA389" i="1"/>
  <c r="X390" i="1"/>
  <c r="Y390" i="1"/>
  <c r="Z390" i="1"/>
  <c r="AA390" i="1"/>
  <c r="X395" i="1"/>
  <c r="Y395" i="1"/>
  <c r="Z395" i="1"/>
  <c r="AA395" i="1"/>
  <c r="X396" i="1"/>
  <c r="Y396" i="1"/>
  <c r="Z396" i="1"/>
  <c r="AA396" i="1"/>
  <c r="X397" i="1"/>
  <c r="Y397" i="1"/>
  <c r="Z397" i="1"/>
  <c r="AA397" i="1"/>
  <c r="X398" i="1"/>
  <c r="Y398" i="1"/>
  <c r="Z398" i="1"/>
  <c r="AA398" i="1"/>
  <c r="X399" i="1"/>
  <c r="Y399" i="1"/>
  <c r="Z399" i="1"/>
  <c r="AA399" i="1"/>
  <c r="X400" i="1"/>
  <c r="Y400" i="1"/>
  <c r="Z400" i="1"/>
  <c r="AA400" i="1"/>
  <c r="X401" i="1"/>
  <c r="Y401" i="1"/>
  <c r="Z401" i="1"/>
  <c r="AA401" i="1"/>
  <c r="X402" i="1"/>
  <c r="Y402" i="1"/>
  <c r="Z402" i="1"/>
  <c r="AA402" i="1"/>
  <c r="X403" i="1"/>
  <c r="Y403" i="1"/>
  <c r="Z403" i="1"/>
  <c r="AA403" i="1"/>
  <c r="X404" i="1"/>
  <c r="Y404" i="1"/>
  <c r="Z404" i="1"/>
  <c r="AA404" i="1"/>
  <c r="X405" i="1"/>
  <c r="Y405" i="1"/>
  <c r="Z405" i="1"/>
  <c r="AA405" i="1"/>
  <c r="X406" i="1"/>
  <c r="Y406" i="1"/>
  <c r="Z406" i="1"/>
  <c r="AA406" i="1"/>
  <c r="X407" i="1"/>
  <c r="Y407" i="1"/>
  <c r="Z407" i="1"/>
  <c r="AA407" i="1"/>
  <c r="X408" i="1"/>
  <c r="Y408" i="1"/>
  <c r="Z408" i="1"/>
  <c r="AA408" i="1"/>
  <c r="X409" i="1"/>
  <c r="Y409" i="1"/>
  <c r="Z409" i="1"/>
  <c r="AA409" i="1"/>
  <c r="X410" i="1"/>
  <c r="Y410" i="1"/>
  <c r="Z410" i="1"/>
  <c r="AA410" i="1"/>
  <c r="X411" i="1"/>
  <c r="Y411" i="1"/>
  <c r="Z411" i="1"/>
  <c r="AA411" i="1"/>
  <c r="X412" i="1"/>
  <c r="Y412" i="1"/>
  <c r="Z412" i="1"/>
  <c r="AA412" i="1"/>
  <c r="X413" i="1"/>
  <c r="Y413" i="1"/>
  <c r="Z413" i="1"/>
  <c r="AA413" i="1"/>
  <c r="X414" i="1"/>
  <c r="Y414" i="1"/>
  <c r="Z414" i="1"/>
  <c r="AA414" i="1"/>
  <c r="X415" i="1"/>
  <c r="Y415" i="1"/>
  <c r="Z415" i="1"/>
  <c r="AA415" i="1"/>
  <c r="X416" i="1"/>
  <c r="Y416" i="1"/>
  <c r="Z416" i="1"/>
  <c r="AA416" i="1"/>
  <c r="X417" i="1"/>
  <c r="Y417" i="1"/>
  <c r="Z417" i="1"/>
  <c r="AA417" i="1"/>
  <c r="X418" i="1"/>
  <c r="Y418" i="1"/>
  <c r="Z418" i="1"/>
  <c r="AA418" i="1"/>
  <c r="X419" i="1"/>
  <c r="Y419" i="1"/>
  <c r="Z419" i="1"/>
  <c r="AA419" i="1"/>
  <c r="X420" i="1"/>
  <c r="Y420" i="1"/>
  <c r="Z420" i="1"/>
  <c r="AA420" i="1"/>
  <c r="X421" i="1"/>
  <c r="Y421" i="1"/>
  <c r="Z421" i="1"/>
  <c r="AA421" i="1"/>
  <c r="X422" i="1"/>
  <c r="Y422" i="1"/>
  <c r="Z422" i="1"/>
  <c r="AA422" i="1"/>
  <c r="X423" i="1"/>
  <c r="Y423" i="1"/>
  <c r="Z423" i="1"/>
  <c r="AA423" i="1"/>
  <c r="X424" i="1"/>
  <c r="Y424" i="1"/>
  <c r="Z424" i="1"/>
  <c r="AA424" i="1"/>
  <c r="X425" i="1"/>
  <c r="Y425" i="1"/>
  <c r="Z425" i="1"/>
  <c r="AA425" i="1"/>
  <c r="X426" i="1"/>
  <c r="Y426" i="1"/>
  <c r="Z426" i="1"/>
  <c r="AA426" i="1"/>
  <c r="X427" i="1"/>
  <c r="Y427" i="1"/>
  <c r="Z427" i="1"/>
  <c r="AA427" i="1"/>
  <c r="X432" i="1"/>
  <c r="Y432" i="1"/>
  <c r="Z432" i="1"/>
  <c r="AA432" i="1"/>
  <c r="X433" i="1"/>
  <c r="Y433" i="1"/>
  <c r="Z433" i="1"/>
  <c r="AA433" i="1"/>
  <c r="X434" i="1"/>
  <c r="Y434" i="1"/>
  <c r="Z434" i="1"/>
  <c r="AA434" i="1"/>
  <c r="X435" i="1"/>
  <c r="Y435" i="1"/>
  <c r="Z435" i="1"/>
  <c r="AA435" i="1"/>
  <c r="X436" i="1"/>
  <c r="Y436" i="1"/>
  <c r="Z436" i="1"/>
  <c r="AA436" i="1"/>
  <c r="X437" i="1"/>
  <c r="Y437" i="1"/>
  <c r="Z437" i="1"/>
  <c r="AA437" i="1"/>
  <c r="X438" i="1"/>
  <c r="Y438" i="1"/>
  <c r="Z438" i="1"/>
  <c r="AA438" i="1"/>
  <c r="X439" i="1"/>
  <c r="Y439" i="1"/>
  <c r="Z439" i="1"/>
  <c r="AA439" i="1"/>
  <c r="X440" i="1"/>
  <c r="Y440" i="1"/>
  <c r="Z440" i="1"/>
  <c r="AA440" i="1"/>
  <c r="X441" i="1"/>
  <c r="Y441" i="1"/>
  <c r="Z441" i="1"/>
  <c r="AA441" i="1"/>
  <c r="X442" i="1"/>
  <c r="Y442" i="1"/>
  <c r="Z442" i="1"/>
  <c r="AA442" i="1"/>
  <c r="X443" i="1"/>
  <c r="Y443" i="1"/>
  <c r="Z443" i="1"/>
  <c r="AA443" i="1"/>
  <c r="X444" i="1"/>
  <c r="Y444" i="1"/>
  <c r="Z444" i="1"/>
  <c r="AA444" i="1"/>
  <c r="X445" i="1"/>
  <c r="Y445" i="1"/>
  <c r="Z445" i="1"/>
  <c r="AA445" i="1"/>
  <c r="X446" i="1"/>
  <c r="Y446" i="1"/>
  <c r="Z446" i="1"/>
  <c r="AA446" i="1"/>
  <c r="X447" i="1"/>
  <c r="Y447" i="1"/>
  <c r="Z447" i="1"/>
  <c r="AA447" i="1"/>
  <c r="X448" i="1"/>
  <c r="Y448" i="1"/>
  <c r="Z448" i="1"/>
  <c r="AA448" i="1"/>
  <c r="X449" i="1"/>
  <c r="Y449" i="1"/>
  <c r="Z449" i="1"/>
  <c r="AA449" i="1"/>
  <c r="X450" i="1"/>
  <c r="Y450" i="1"/>
  <c r="Z450" i="1"/>
  <c r="AA450" i="1"/>
  <c r="X451" i="1"/>
  <c r="Y451" i="1"/>
  <c r="Z451" i="1"/>
  <c r="AA451" i="1"/>
  <c r="X452" i="1"/>
  <c r="Y452" i="1"/>
  <c r="Z452" i="1"/>
  <c r="AA452" i="1"/>
  <c r="X453" i="1"/>
  <c r="Y453" i="1"/>
  <c r="Z453" i="1"/>
  <c r="AA453" i="1"/>
  <c r="X454" i="1"/>
  <c r="Y454" i="1"/>
  <c r="Z454" i="1"/>
  <c r="AA454" i="1"/>
  <c r="X455" i="1"/>
  <c r="Y455" i="1"/>
  <c r="Z455" i="1"/>
  <c r="AA455" i="1"/>
  <c r="X456" i="1"/>
  <c r="Y456" i="1"/>
  <c r="Z456" i="1"/>
  <c r="AA456" i="1"/>
  <c r="X457" i="1"/>
  <c r="Y457" i="1"/>
  <c r="Z457" i="1"/>
  <c r="AA457" i="1"/>
  <c r="X458" i="1"/>
  <c r="Y458" i="1"/>
  <c r="Z458" i="1"/>
  <c r="AA458" i="1"/>
  <c r="X459" i="1"/>
  <c r="Y459" i="1"/>
  <c r="Z459" i="1"/>
  <c r="AA459" i="1"/>
  <c r="X460" i="1"/>
  <c r="Y460" i="1"/>
  <c r="Z460" i="1"/>
  <c r="AA460" i="1"/>
  <c r="X461" i="1"/>
  <c r="Y461" i="1"/>
  <c r="Z461" i="1"/>
  <c r="AA461" i="1"/>
  <c r="X462" i="1"/>
  <c r="Y462" i="1"/>
  <c r="Z462" i="1"/>
  <c r="AA462" i="1"/>
  <c r="X463" i="1"/>
  <c r="Y463" i="1"/>
  <c r="Z463" i="1"/>
  <c r="AA463" i="1"/>
  <c r="X464" i="1"/>
  <c r="Y464" i="1"/>
  <c r="Z464" i="1"/>
  <c r="AA464" i="1"/>
  <c r="X465" i="1"/>
  <c r="Y465" i="1"/>
  <c r="Z465" i="1"/>
  <c r="AA465" i="1"/>
  <c r="X470" i="1"/>
  <c r="Y470" i="1"/>
  <c r="Z470" i="1"/>
  <c r="AA470" i="1"/>
  <c r="X471" i="1"/>
  <c r="Y471" i="1"/>
  <c r="Z471" i="1"/>
  <c r="AA471" i="1"/>
  <c r="X472" i="1"/>
  <c r="Y472" i="1"/>
  <c r="Z472" i="1"/>
  <c r="AA472" i="1"/>
  <c r="X473" i="1"/>
  <c r="Y473" i="1"/>
  <c r="Z473" i="1"/>
  <c r="AA473" i="1"/>
  <c r="X474" i="1"/>
  <c r="Y474" i="1"/>
  <c r="Z474" i="1"/>
  <c r="AA474" i="1"/>
  <c r="X475" i="1"/>
  <c r="Y475" i="1"/>
  <c r="Z475" i="1"/>
  <c r="AA475" i="1"/>
  <c r="X476" i="1"/>
  <c r="Y476" i="1"/>
  <c r="Z476" i="1"/>
  <c r="AA476" i="1"/>
  <c r="X477" i="1"/>
  <c r="Y477" i="1"/>
  <c r="Z477" i="1"/>
  <c r="AA477" i="1"/>
  <c r="X478" i="1"/>
  <c r="Y478" i="1"/>
  <c r="Z478" i="1"/>
  <c r="AA478" i="1"/>
  <c r="X479" i="1"/>
  <c r="Y479" i="1"/>
  <c r="Z479" i="1"/>
  <c r="AA479" i="1"/>
  <c r="X480" i="1"/>
  <c r="Y480" i="1"/>
  <c r="Z480" i="1"/>
  <c r="AA480" i="1"/>
  <c r="X481" i="1"/>
  <c r="Y481" i="1"/>
  <c r="Z481" i="1"/>
  <c r="AA481" i="1"/>
  <c r="X482" i="1"/>
  <c r="Y482" i="1"/>
  <c r="Z482" i="1"/>
  <c r="AA482" i="1"/>
  <c r="X483" i="1"/>
  <c r="Y483" i="1"/>
  <c r="Z483" i="1"/>
  <c r="AA483" i="1"/>
  <c r="X484" i="1"/>
  <c r="Y484" i="1"/>
  <c r="Z484" i="1"/>
  <c r="AA484" i="1"/>
  <c r="X485" i="1"/>
  <c r="Y485" i="1"/>
  <c r="Z485" i="1"/>
  <c r="AA485" i="1"/>
  <c r="X486" i="1"/>
  <c r="Y486" i="1"/>
  <c r="Z486" i="1"/>
  <c r="AA486" i="1"/>
  <c r="X487" i="1"/>
  <c r="Y487" i="1"/>
  <c r="Z487" i="1"/>
  <c r="AA487" i="1"/>
  <c r="X488" i="1"/>
  <c r="Y488" i="1"/>
  <c r="Z488" i="1"/>
  <c r="AA488" i="1"/>
  <c r="X489" i="1"/>
  <c r="Y489" i="1"/>
  <c r="Z489" i="1"/>
  <c r="AA489" i="1"/>
  <c r="X490" i="1"/>
  <c r="Y490" i="1"/>
  <c r="Z490" i="1"/>
  <c r="AA490" i="1"/>
  <c r="X491" i="1"/>
  <c r="Y491" i="1"/>
  <c r="Z491" i="1"/>
  <c r="AA491" i="1"/>
  <c r="X492" i="1"/>
  <c r="Y492" i="1"/>
  <c r="Z492" i="1"/>
  <c r="AA492" i="1"/>
  <c r="X493" i="1"/>
  <c r="Y493" i="1"/>
  <c r="Z493" i="1"/>
  <c r="AA493" i="1"/>
  <c r="X494" i="1"/>
  <c r="Y494" i="1"/>
  <c r="Z494" i="1"/>
  <c r="AA494" i="1"/>
  <c r="X495" i="1"/>
  <c r="Y495" i="1"/>
  <c r="Z495" i="1"/>
  <c r="AA495" i="1"/>
  <c r="X496" i="1"/>
  <c r="Y496" i="1"/>
  <c r="Z496" i="1"/>
  <c r="AA496" i="1"/>
  <c r="X497" i="1"/>
  <c r="Y497" i="1"/>
  <c r="Z497" i="1"/>
  <c r="AA497" i="1"/>
  <c r="X498" i="1"/>
  <c r="Y498" i="1"/>
  <c r="Z498" i="1"/>
  <c r="AA498" i="1"/>
  <c r="X499" i="1"/>
  <c r="Y499" i="1"/>
  <c r="Z499" i="1"/>
  <c r="AA499" i="1"/>
  <c r="X500" i="1"/>
  <c r="Y500" i="1"/>
  <c r="Z500" i="1"/>
  <c r="AA500" i="1"/>
  <c r="X501" i="1"/>
  <c r="Y501" i="1"/>
  <c r="Z501" i="1"/>
  <c r="AA501" i="1"/>
  <c r="X502" i="1"/>
  <c r="Y502" i="1"/>
  <c r="Z502" i="1"/>
  <c r="AA502" i="1"/>
  <c r="X503" i="1"/>
  <c r="Y503" i="1"/>
  <c r="Z503" i="1"/>
  <c r="AA503" i="1"/>
  <c r="X504" i="1"/>
  <c r="Y504" i="1"/>
  <c r="Z504" i="1"/>
  <c r="AA504" i="1"/>
  <c r="X505" i="1"/>
  <c r="Y505" i="1"/>
  <c r="Z505" i="1"/>
  <c r="AA505" i="1"/>
  <c r="X506" i="1"/>
  <c r="Y506" i="1"/>
  <c r="Z506" i="1"/>
  <c r="AA506" i="1"/>
  <c r="X507" i="1"/>
  <c r="Y507" i="1"/>
  <c r="Z507" i="1"/>
  <c r="AA507" i="1"/>
  <c r="X508" i="1"/>
  <c r="Y508" i="1"/>
  <c r="Z508" i="1"/>
  <c r="AA508" i="1"/>
  <c r="X509" i="1"/>
  <c r="Y509" i="1"/>
  <c r="Z509" i="1"/>
  <c r="AA509" i="1"/>
  <c r="X510" i="1"/>
  <c r="Y510" i="1"/>
  <c r="Z510" i="1"/>
  <c r="AA510" i="1"/>
  <c r="X515" i="1"/>
  <c r="Y515" i="1"/>
  <c r="Z515" i="1"/>
  <c r="AA515" i="1"/>
  <c r="X516" i="1"/>
  <c r="Y516" i="1"/>
  <c r="Z516" i="1"/>
  <c r="AA516" i="1"/>
  <c r="X517" i="1"/>
  <c r="Y517" i="1"/>
  <c r="Z517" i="1"/>
  <c r="AA517" i="1"/>
  <c r="X518" i="1"/>
  <c r="Y518" i="1"/>
  <c r="Z518" i="1"/>
  <c r="AA518" i="1"/>
  <c r="X519" i="1"/>
  <c r="Y519" i="1"/>
  <c r="Z519" i="1"/>
  <c r="AA519" i="1"/>
  <c r="X520" i="1"/>
  <c r="Y520" i="1"/>
  <c r="Z520" i="1"/>
  <c r="AA520" i="1"/>
  <c r="X521" i="1"/>
  <c r="Y521" i="1"/>
  <c r="Z521" i="1"/>
  <c r="AA521" i="1"/>
  <c r="X522" i="1"/>
  <c r="Y522" i="1"/>
  <c r="Z522" i="1"/>
  <c r="AA522" i="1"/>
  <c r="X523" i="1"/>
  <c r="Y523" i="1"/>
  <c r="Z523" i="1"/>
  <c r="AA523" i="1"/>
  <c r="X524" i="1"/>
  <c r="Y524" i="1"/>
  <c r="Z524" i="1"/>
  <c r="AA524" i="1"/>
  <c r="X525" i="1"/>
  <c r="Y525" i="1"/>
  <c r="Z525" i="1"/>
  <c r="AA525" i="1"/>
  <c r="X526" i="1"/>
  <c r="Y526" i="1"/>
  <c r="Z526" i="1"/>
  <c r="AA526" i="1"/>
  <c r="X527" i="1"/>
  <c r="Y527" i="1"/>
  <c r="Z527" i="1"/>
  <c r="AA527" i="1"/>
  <c r="X528" i="1"/>
  <c r="Y528" i="1"/>
  <c r="Z528" i="1"/>
  <c r="AA528" i="1"/>
  <c r="X529" i="1"/>
  <c r="Y529" i="1"/>
  <c r="Z529" i="1"/>
  <c r="AA529" i="1"/>
  <c r="X530" i="1"/>
  <c r="Y530" i="1"/>
  <c r="Z530" i="1"/>
  <c r="AA530" i="1"/>
  <c r="X531" i="1"/>
  <c r="Y531" i="1"/>
  <c r="Z531" i="1"/>
  <c r="AA531" i="1"/>
  <c r="X532" i="1"/>
  <c r="Y532" i="1"/>
  <c r="Z532" i="1"/>
  <c r="AA532" i="1"/>
  <c r="X533" i="1"/>
  <c r="Y533" i="1"/>
  <c r="Z533" i="1"/>
  <c r="AA533" i="1"/>
  <c r="X534" i="1"/>
  <c r="Y534" i="1"/>
  <c r="Z534" i="1"/>
  <c r="AA534" i="1"/>
  <c r="X539" i="1"/>
  <c r="Y539" i="1"/>
  <c r="Z539" i="1"/>
  <c r="AA539" i="1"/>
  <c r="X540" i="1"/>
  <c r="Y540" i="1"/>
  <c r="Z540" i="1"/>
  <c r="AA540" i="1"/>
  <c r="X541" i="1"/>
  <c r="Y541" i="1"/>
  <c r="Z541" i="1"/>
  <c r="AA541" i="1"/>
  <c r="X542" i="1"/>
  <c r="Y542" i="1"/>
  <c r="Z542" i="1"/>
  <c r="AA542" i="1"/>
  <c r="X543" i="1"/>
  <c r="Y543" i="1"/>
  <c r="Z543" i="1"/>
  <c r="AA543" i="1"/>
  <c r="X544" i="1"/>
  <c r="Y544" i="1"/>
  <c r="Z544" i="1"/>
  <c r="AA544" i="1"/>
  <c r="X545" i="1"/>
  <c r="Y545" i="1"/>
  <c r="Z545" i="1"/>
  <c r="AA545" i="1"/>
  <c r="X546" i="1"/>
  <c r="Y546" i="1"/>
  <c r="Z546" i="1"/>
  <c r="AA546" i="1"/>
  <c r="X547" i="1"/>
  <c r="Y547" i="1"/>
  <c r="Z547" i="1"/>
  <c r="AA547" i="1"/>
  <c r="X548" i="1"/>
  <c r="Y548" i="1"/>
  <c r="Z548" i="1"/>
  <c r="AA548" i="1"/>
  <c r="X549" i="1"/>
  <c r="Y549" i="1"/>
  <c r="Z549" i="1"/>
  <c r="AA549" i="1"/>
  <c r="X550" i="1"/>
  <c r="Y550" i="1"/>
  <c r="Z550" i="1"/>
  <c r="AA550" i="1"/>
  <c r="X551" i="1"/>
  <c r="Y551" i="1"/>
  <c r="Z551" i="1"/>
  <c r="AA551" i="1"/>
  <c r="X552" i="1"/>
  <c r="Y552" i="1"/>
  <c r="Z552" i="1"/>
  <c r="AA552" i="1"/>
  <c r="X553" i="1"/>
  <c r="Y553" i="1"/>
  <c r="Z553" i="1"/>
  <c r="AA553" i="1"/>
  <c r="X554" i="1"/>
  <c r="Y554" i="1"/>
  <c r="Z554" i="1"/>
  <c r="AA554" i="1"/>
  <c r="X555" i="1"/>
  <c r="Y555" i="1"/>
  <c r="Z555" i="1"/>
  <c r="AA555" i="1"/>
  <c r="X556" i="1"/>
  <c r="Y556" i="1"/>
  <c r="Z556" i="1"/>
  <c r="AA556" i="1"/>
  <c r="X557" i="1"/>
  <c r="Y557" i="1"/>
  <c r="Z557" i="1"/>
  <c r="AA557" i="1"/>
  <c r="X558" i="1"/>
  <c r="Y558" i="1"/>
  <c r="Z558" i="1"/>
  <c r="AA558" i="1"/>
  <c r="X559" i="1"/>
  <c r="Y559" i="1"/>
  <c r="Z559" i="1"/>
  <c r="AA559" i="1"/>
  <c r="X560" i="1"/>
  <c r="Y560" i="1"/>
  <c r="Z560" i="1"/>
  <c r="AA560" i="1"/>
  <c r="X561" i="1"/>
  <c r="Y561" i="1"/>
  <c r="Z561" i="1"/>
  <c r="AA561" i="1"/>
  <c r="X562" i="1"/>
  <c r="Y562" i="1"/>
  <c r="Z562" i="1"/>
  <c r="AA562" i="1"/>
  <c r="X563" i="1"/>
  <c r="Y563" i="1"/>
  <c r="Z563" i="1"/>
  <c r="AA563" i="1"/>
  <c r="X564" i="1"/>
  <c r="Y564" i="1"/>
  <c r="Z564" i="1"/>
  <c r="AA564" i="1"/>
  <c r="X565" i="1"/>
  <c r="Y565" i="1"/>
  <c r="Z565" i="1"/>
  <c r="AA565" i="1"/>
  <c r="X566" i="1"/>
  <c r="Y566" i="1"/>
  <c r="Z566" i="1"/>
  <c r="AA566" i="1"/>
  <c r="X567" i="1"/>
  <c r="Y567" i="1"/>
  <c r="Z567" i="1"/>
  <c r="AA567" i="1"/>
  <c r="X568" i="1"/>
  <c r="Y568" i="1"/>
  <c r="Z568" i="1"/>
  <c r="AA568" i="1"/>
  <c r="X569" i="1"/>
  <c r="Y569" i="1"/>
  <c r="Z569" i="1"/>
  <c r="AA569" i="1"/>
  <c r="X570" i="1"/>
  <c r="Y570" i="1"/>
  <c r="Z570" i="1"/>
  <c r="AA570" i="1"/>
  <c r="X571" i="1"/>
  <c r="Y571" i="1"/>
  <c r="Z571" i="1"/>
  <c r="AA571" i="1"/>
  <c r="X572" i="1"/>
  <c r="Y572" i="1"/>
  <c r="Z572" i="1"/>
  <c r="AA572" i="1"/>
  <c r="X573" i="1"/>
  <c r="Y573" i="1"/>
  <c r="Z573" i="1"/>
  <c r="AA573" i="1"/>
  <c r="X574" i="1"/>
  <c r="Y574" i="1"/>
  <c r="Z574" i="1"/>
  <c r="AA574" i="1"/>
  <c r="X575" i="1"/>
  <c r="Y575" i="1"/>
  <c r="Z575" i="1"/>
  <c r="AA575" i="1"/>
  <c r="X576" i="1"/>
  <c r="Y576" i="1"/>
  <c r="Z576" i="1"/>
  <c r="AA576" i="1"/>
  <c r="X577" i="1"/>
  <c r="Y577" i="1"/>
  <c r="Z577" i="1"/>
  <c r="AA577" i="1"/>
  <c r="X578" i="1"/>
  <c r="Y578" i="1"/>
  <c r="Z578" i="1"/>
  <c r="AA578" i="1"/>
  <c r="X583" i="1"/>
  <c r="Y583" i="1"/>
  <c r="Z583" i="1"/>
  <c r="AA583" i="1"/>
  <c r="X584" i="1"/>
  <c r="Y584" i="1"/>
  <c r="Z584" i="1"/>
  <c r="AA584" i="1"/>
  <c r="X585" i="1"/>
  <c r="Y585" i="1"/>
  <c r="Z585" i="1"/>
  <c r="AA585" i="1"/>
  <c r="X586" i="1"/>
  <c r="Y586" i="1"/>
  <c r="Z586" i="1"/>
  <c r="AA586" i="1"/>
  <c r="X587" i="1"/>
  <c r="Y587" i="1"/>
  <c r="Z587" i="1"/>
  <c r="AA587" i="1"/>
  <c r="X588" i="1"/>
  <c r="Y588" i="1"/>
  <c r="Z588" i="1"/>
  <c r="AA588" i="1"/>
  <c r="X589" i="1"/>
  <c r="Y589" i="1"/>
  <c r="Z589" i="1"/>
  <c r="AA589" i="1"/>
  <c r="X590" i="1"/>
  <c r="Y590" i="1"/>
  <c r="Z590" i="1"/>
  <c r="AA590" i="1"/>
  <c r="X591" i="1"/>
  <c r="Y591" i="1"/>
  <c r="Z591" i="1"/>
  <c r="AA591" i="1"/>
  <c r="X592" i="1"/>
  <c r="Y592" i="1"/>
  <c r="Z592" i="1"/>
  <c r="AA592" i="1"/>
  <c r="X593" i="1"/>
  <c r="Y593" i="1"/>
  <c r="Z593" i="1"/>
  <c r="AA593" i="1"/>
  <c r="X594" i="1"/>
  <c r="Y594" i="1"/>
  <c r="Z594" i="1"/>
  <c r="AA594" i="1"/>
  <c r="X595" i="1"/>
  <c r="Y595" i="1"/>
  <c r="Z595" i="1"/>
  <c r="AA595" i="1"/>
  <c r="X596" i="1"/>
  <c r="Y596" i="1"/>
  <c r="Z596" i="1"/>
  <c r="AA596" i="1"/>
  <c r="X597" i="1"/>
  <c r="Y597" i="1"/>
  <c r="Z597" i="1"/>
  <c r="AA597" i="1"/>
  <c r="X598" i="1"/>
  <c r="Y598" i="1"/>
  <c r="Z598" i="1"/>
  <c r="AA598" i="1"/>
  <c r="X599" i="1"/>
  <c r="Y599" i="1"/>
  <c r="Z599" i="1"/>
  <c r="AA599" i="1"/>
  <c r="X600" i="1"/>
  <c r="Y600" i="1"/>
  <c r="Z600" i="1"/>
  <c r="AA600" i="1"/>
  <c r="X601" i="1"/>
  <c r="Y601" i="1"/>
  <c r="Z601" i="1"/>
  <c r="AA601" i="1"/>
  <c r="X602" i="1"/>
  <c r="Y602" i="1"/>
  <c r="Z602" i="1"/>
  <c r="AA602" i="1"/>
  <c r="X603" i="1"/>
  <c r="Y603" i="1"/>
  <c r="Z603" i="1"/>
  <c r="AA603" i="1"/>
  <c r="X604" i="1"/>
  <c r="Y604" i="1"/>
  <c r="Z604" i="1"/>
  <c r="AA604" i="1"/>
  <c r="X605" i="1"/>
  <c r="Y605" i="1"/>
  <c r="Z605" i="1"/>
  <c r="AA605" i="1"/>
  <c r="X606" i="1"/>
  <c r="Y606" i="1"/>
  <c r="Z606" i="1"/>
  <c r="AA606" i="1"/>
  <c r="X607" i="1"/>
  <c r="Y607" i="1"/>
  <c r="Z607" i="1"/>
  <c r="AA607" i="1"/>
  <c r="X608" i="1"/>
  <c r="Y608" i="1"/>
  <c r="Z608" i="1"/>
  <c r="AA608" i="1"/>
  <c r="X613" i="1"/>
  <c r="Y613" i="1"/>
  <c r="Z613" i="1"/>
  <c r="AA613" i="1"/>
  <c r="X614" i="1"/>
  <c r="Y614" i="1"/>
  <c r="Z614" i="1"/>
  <c r="AA614" i="1"/>
  <c r="X615" i="1"/>
  <c r="Y615" i="1"/>
  <c r="Z615" i="1"/>
  <c r="AA615" i="1"/>
  <c r="X616" i="1"/>
  <c r="Y616" i="1"/>
  <c r="Z616" i="1"/>
  <c r="AA616" i="1"/>
  <c r="X617" i="1"/>
  <c r="Y617" i="1"/>
  <c r="Z617" i="1"/>
  <c r="AA617" i="1"/>
  <c r="X618" i="1"/>
  <c r="Y618" i="1"/>
  <c r="Z618" i="1"/>
  <c r="AA618" i="1"/>
  <c r="X619" i="1"/>
  <c r="Y619" i="1"/>
  <c r="Z619" i="1"/>
  <c r="AA619" i="1"/>
  <c r="X620" i="1"/>
  <c r="Y620" i="1"/>
  <c r="Z620" i="1"/>
  <c r="AA620" i="1"/>
  <c r="X621" i="1"/>
  <c r="Y621" i="1"/>
  <c r="Z621" i="1"/>
  <c r="AA621" i="1"/>
  <c r="X622" i="1"/>
  <c r="Y622" i="1"/>
  <c r="Z622" i="1"/>
  <c r="AA622" i="1"/>
  <c r="X623" i="1"/>
  <c r="Y623" i="1"/>
  <c r="Z623" i="1"/>
  <c r="AA623" i="1"/>
  <c r="X624" i="1"/>
  <c r="Y624" i="1"/>
  <c r="Z624" i="1"/>
  <c r="AA624" i="1"/>
  <c r="X625" i="1"/>
  <c r="Y625" i="1"/>
  <c r="Z625" i="1"/>
  <c r="AA625" i="1"/>
  <c r="X626" i="1"/>
  <c r="Y626" i="1"/>
  <c r="Z626" i="1"/>
  <c r="AA626" i="1"/>
  <c r="X627" i="1"/>
  <c r="Y627" i="1"/>
  <c r="Z627" i="1"/>
  <c r="AA627" i="1"/>
  <c r="X628" i="1"/>
  <c r="Y628" i="1"/>
  <c r="Z628" i="1"/>
  <c r="AA628" i="1"/>
  <c r="X629" i="1"/>
  <c r="Y629" i="1"/>
  <c r="Z629" i="1"/>
  <c r="AA629" i="1"/>
  <c r="X630" i="1"/>
  <c r="Y630" i="1"/>
  <c r="Z630" i="1"/>
  <c r="AA630" i="1"/>
  <c r="X631" i="1"/>
  <c r="Y631" i="1"/>
  <c r="Z631" i="1"/>
  <c r="AA631" i="1"/>
  <c r="X632" i="1"/>
  <c r="Y632" i="1"/>
  <c r="Z632" i="1"/>
  <c r="AA632" i="1"/>
  <c r="X633" i="1"/>
  <c r="Y633" i="1"/>
  <c r="Z633" i="1"/>
  <c r="AA633" i="1"/>
  <c r="X634" i="1"/>
  <c r="Y634" i="1"/>
  <c r="Z634" i="1"/>
  <c r="AA634" i="1"/>
  <c r="X635" i="1"/>
  <c r="Y635" i="1"/>
  <c r="Z635" i="1"/>
  <c r="AA635" i="1"/>
  <c r="X636" i="1"/>
  <c r="Y636" i="1"/>
  <c r="Z636" i="1"/>
  <c r="AA636" i="1"/>
  <c r="X637" i="1"/>
  <c r="Y637" i="1"/>
  <c r="Z637" i="1"/>
  <c r="AA637" i="1"/>
  <c r="X638" i="1"/>
  <c r="Y638" i="1"/>
  <c r="Z638" i="1"/>
  <c r="AA638" i="1"/>
  <c r="X643" i="1"/>
  <c r="Y643" i="1"/>
  <c r="Z643" i="1"/>
  <c r="AA643" i="1"/>
  <c r="X644" i="1"/>
  <c r="Y644" i="1"/>
  <c r="Z644" i="1"/>
  <c r="AA644" i="1"/>
  <c r="X645" i="1"/>
  <c r="Y645" i="1"/>
  <c r="Z645" i="1"/>
  <c r="AA645" i="1"/>
  <c r="X646" i="1"/>
  <c r="Y646" i="1"/>
  <c r="Z646" i="1"/>
  <c r="AA646" i="1"/>
  <c r="X647" i="1"/>
  <c r="Y647" i="1"/>
  <c r="Z647" i="1"/>
  <c r="AA647" i="1"/>
  <c r="X648" i="1"/>
  <c r="Y648" i="1"/>
  <c r="Z648" i="1"/>
  <c r="AA648" i="1"/>
  <c r="X649" i="1"/>
  <c r="Y649" i="1"/>
  <c r="Z649" i="1"/>
  <c r="AA649" i="1"/>
  <c r="X650" i="1"/>
  <c r="Y650" i="1"/>
  <c r="Z650" i="1"/>
  <c r="AA650" i="1"/>
  <c r="X651" i="1"/>
  <c r="Y651" i="1"/>
  <c r="Z651" i="1"/>
  <c r="AA651" i="1"/>
  <c r="X652" i="1"/>
  <c r="Y652" i="1"/>
  <c r="Z652" i="1"/>
  <c r="AA652" i="1"/>
  <c r="X653" i="1"/>
  <c r="Y653" i="1"/>
  <c r="Z653" i="1"/>
  <c r="AA653" i="1"/>
  <c r="X654" i="1"/>
  <c r="Y654" i="1"/>
  <c r="Z654" i="1"/>
  <c r="AA654" i="1"/>
  <c r="X655" i="1"/>
  <c r="Y655" i="1"/>
  <c r="Z655" i="1"/>
  <c r="AA655" i="1"/>
  <c r="X656" i="1"/>
  <c r="Y656" i="1"/>
  <c r="Z656" i="1"/>
  <c r="AA656" i="1"/>
  <c r="X657" i="1"/>
  <c r="Y657" i="1"/>
  <c r="Z657" i="1"/>
  <c r="AA657" i="1"/>
  <c r="X658" i="1"/>
  <c r="Y658" i="1"/>
  <c r="Z658" i="1"/>
  <c r="AA658" i="1"/>
  <c r="X659" i="1"/>
  <c r="Y659" i="1"/>
  <c r="Z659" i="1"/>
  <c r="AA659" i="1"/>
  <c r="X660" i="1"/>
  <c r="Y660" i="1"/>
  <c r="Z660" i="1"/>
  <c r="AA660" i="1"/>
  <c r="X661" i="1"/>
  <c r="Y661" i="1"/>
  <c r="Z661" i="1"/>
  <c r="AA661" i="1"/>
  <c r="X662" i="1"/>
  <c r="Y662" i="1"/>
  <c r="Z662" i="1"/>
  <c r="AA662" i="1"/>
  <c r="X663" i="1"/>
  <c r="Y663" i="1"/>
  <c r="Z663" i="1"/>
  <c r="AA663" i="1"/>
  <c r="X664" i="1"/>
  <c r="Y664" i="1"/>
  <c r="Z664" i="1"/>
  <c r="AA664" i="1"/>
  <c r="X665" i="1"/>
  <c r="Y665" i="1"/>
  <c r="Z665" i="1"/>
  <c r="AA665" i="1"/>
  <c r="X666" i="1"/>
  <c r="Y666" i="1"/>
  <c r="Z666" i="1"/>
  <c r="AA666" i="1"/>
  <c r="X671" i="1"/>
  <c r="Y671" i="1"/>
  <c r="Z671" i="1"/>
  <c r="AA671" i="1"/>
  <c r="X672" i="1"/>
  <c r="Y672" i="1"/>
  <c r="Z672" i="1"/>
  <c r="AA672" i="1"/>
  <c r="X673" i="1"/>
  <c r="Y673" i="1"/>
  <c r="Z673" i="1"/>
  <c r="AA673" i="1"/>
  <c r="X674" i="1"/>
  <c r="Y674" i="1"/>
  <c r="Z674" i="1"/>
  <c r="AA674" i="1"/>
  <c r="X675" i="1"/>
  <c r="Y675" i="1"/>
  <c r="Z675" i="1"/>
  <c r="AA675" i="1"/>
  <c r="X676" i="1"/>
  <c r="Y676" i="1"/>
  <c r="Z676" i="1"/>
  <c r="AA676" i="1"/>
  <c r="X677" i="1"/>
  <c r="Y677" i="1"/>
  <c r="Z677" i="1"/>
  <c r="AA677" i="1"/>
  <c r="X678" i="1"/>
  <c r="Y678" i="1"/>
  <c r="Z678" i="1"/>
  <c r="AA678" i="1"/>
  <c r="X679" i="1"/>
  <c r="Y679" i="1"/>
  <c r="Z679" i="1"/>
  <c r="AA679" i="1"/>
  <c r="X680" i="1"/>
  <c r="Y680" i="1"/>
  <c r="Z680" i="1"/>
  <c r="AA680" i="1"/>
  <c r="X681" i="1"/>
  <c r="Y681" i="1"/>
  <c r="Z681" i="1"/>
  <c r="AA681" i="1"/>
  <c r="X682" i="1"/>
  <c r="Y682" i="1"/>
  <c r="Z682" i="1"/>
  <c r="AA682" i="1"/>
  <c r="X683" i="1"/>
  <c r="Y683" i="1"/>
  <c r="Z683" i="1"/>
  <c r="AA683" i="1"/>
  <c r="X684" i="1"/>
  <c r="Y684" i="1"/>
  <c r="Z684" i="1"/>
  <c r="AA684" i="1"/>
  <c r="X685" i="1"/>
  <c r="Y685" i="1"/>
  <c r="Z685" i="1"/>
  <c r="AA685" i="1"/>
  <c r="X686" i="1"/>
  <c r="Y686" i="1"/>
  <c r="Z686" i="1"/>
  <c r="AA686" i="1"/>
  <c r="X687" i="1"/>
  <c r="Y687" i="1"/>
  <c r="Z687" i="1"/>
  <c r="AA687" i="1"/>
  <c r="X688" i="1"/>
  <c r="Y688" i="1"/>
  <c r="Z688" i="1"/>
  <c r="AA688" i="1"/>
  <c r="X689" i="1"/>
  <c r="Y689" i="1"/>
  <c r="Z689" i="1"/>
  <c r="AA689" i="1"/>
  <c r="X690" i="1"/>
  <c r="Y690" i="1"/>
  <c r="Z690" i="1"/>
  <c r="AA690" i="1"/>
  <c r="X691" i="1"/>
  <c r="Y691" i="1"/>
  <c r="Z691" i="1"/>
  <c r="AA691" i="1"/>
  <c r="X692" i="1"/>
  <c r="Y692" i="1"/>
  <c r="Z692" i="1"/>
  <c r="AA692" i="1"/>
  <c r="X697" i="1"/>
  <c r="Y697" i="1"/>
  <c r="Z697" i="1"/>
  <c r="AA697" i="1"/>
  <c r="X698" i="1"/>
  <c r="Y698" i="1"/>
  <c r="Z698" i="1"/>
  <c r="AA698" i="1"/>
  <c r="X699" i="1"/>
  <c r="Y699" i="1"/>
  <c r="Z699" i="1"/>
  <c r="AA699" i="1"/>
  <c r="X700" i="1"/>
  <c r="Y700" i="1"/>
  <c r="Z700" i="1"/>
  <c r="AA700" i="1"/>
  <c r="X701" i="1"/>
  <c r="Y701" i="1"/>
  <c r="Z701" i="1"/>
  <c r="AA701" i="1"/>
  <c r="X702" i="1"/>
  <c r="Y702" i="1"/>
  <c r="Z702" i="1"/>
  <c r="AA702" i="1"/>
  <c r="X703" i="1"/>
  <c r="Y703" i="1"/>
  <c r="Z703" i="1"/>
  <c r="AA703" i="1"/>
  <c r="X704" i="1"/>
  <c r="Y704" i="1"/>
  <c r="Z704" i="1"/>
  <c r="AA704" i="1"/>
  <c r="X705" i="1"/>
  <c r="Y705" i="1"/>
  <c r="Z705" i="1"/>
  <c r="AA705" i="1"/>
  <c r="X706" i="1"/>
  <c r="Y706" i="1"/>
  <c r="Z706" i="1"/>
  <c r="AA706" i="1"/>
  <c r="X707" i="1"/>
  <c r="Y707" i="1"/>
  <c r="Z707" i="1"/>
  <c r="AA707" i="1"/>
  <c r="X708" i="1"/>
  <c r="Y708" i="1"/>
  <c r="Z708" i="1"/>
  <c r="AA708" i="1"/>
  <c r="X709" i="1"/>
  <c r="Y709" i="1"/>
  <c r="Z709" i="1"/>
  <c r="AA709" i="1"/>
  <c r="X710" i="1"/>
  <c r="Y710" i="1"/>
  <c r="Z710" i="1"/>
  <c r="AA710" i="1"/>
  <c r="X711" i="1"/>
  <c r="Y711" i="1"/>
  <c r="Z711" i="1"/>
  <c r="AA711" i="1"/>
  <c r="X712" i="1"/>
  <c r="Y712" i="1"/>
  <c r="Z712" i="1"/>
  <c r="AA712" i="1"/>
  <c r="X713" i="1"/>
  <c r="Y713" i="1"/>
  <c r="Z713" i="1"/>
  <c r="AA713" i="1"/>
  <c r="X714" i="1"/>
  <c r="Y714" i="1"/>
  <c r="Z714" i="1"/>
  <c r="AA714" i="1"/>
  <c r="X715" i="1"/>
  <c r="Y715" i="1"/>
  <c r="Z715" i="1"/>
  <c r="AA715" i="1"/>
  <c r="X716" i="1"/>
  <c r="Y716" i="1"/>
  <c r="Z716" i="1"/>
  <c r="AA716" i="1"/>
  <c r="X717" i="1"/>
  <c r="Y717" i="1"/>
  <c r="Z717" i="1"/>
  <c r="AA717" i="1"/>
  <c r="X718" i="1"/>
  <c r="Y718" i="1"/>
  <c r="Z718" i="1"/>
  <c r="AA718" i="1"/>
  <c r="X719" i="1"/>
  <c r="Y719" i="1"/>
  <c r="Z719" i="1"/>
  <c r="AA719" i="1"/>
  <c r="X720" i="1"/>
  <c r="Y720" i="1"/>
  <c r="Z720" i="1"/>
  <c r="AA720" i="1"/>
  <c r="X721" i="1"/>
  <c r="Y721" i="1"/>
  <c r="Z721" i="1"/>
  <c r="AA721" i="1"/>
  <c r="X722" i="1"/>
  <c r="Y722" i="1"/>
  <c r="Z722" i="1"/>
  <c r="AA722" i="1"/>
  <c r="X723" i="1"/>
  <c r="Y723" i="1"/>
  <c r="Z723" i="1"/>
  <c r="AA723" i="1"/>
  <c r="X724" i="1"/>
  <c r="Y724" i="1"/>
  <c r="Z724" i="1"/>
  <c r="AA724" i="1"/>
  <c r="X725" i="1"/>
  <c r="Y725" i="1"/>
  <c r="Z725" i="1"/>
  <c r="AA725" i="1"/>
  <c r="X726" i="1"/>
  <c r="Y726" i="1"/>
  <c r="Z726" i="1"/>
  <c r="AA726" i="1"/>
  <c r="X727" i="1"/>
  <c r="Y727" i="1"/>
  <c r="Z727" i="1"/>
  <c r="AA727" i="1"/>
  <c r="X728" i="1"/>
  <c r="Y728" i="1"/>
  <c r="Z728" i="1"/>
  <c r="AA728" i="1"/>
  <c r="X729" i="1"/>
  <c r="Y729" i="1"/>
  <c r="Z729" i="1"/>
  <c r="AA729" i="1"/>
  <c r="X730" i="1"/>
  <c r="Y730" i="1"/>
  <c r="Z730" i="1"/>
  <c r="AA730" i="1"/>
  <c r="X731" i="1"/>
  <c r="Y731" i="1"/>
  <c r="Z731" i="1"/>
  <c r="AA731" i="1"/>
  <c r="X732" i="1"/>
  <c r="Y732" i="1"/>
  <c r="Z732" i="1"/>
  <c r="AA732" i="1"/>
  <c r="X733" i="1"/>
  <c r="Y733" i="1"/>
  <c r="Z733" i="1"/>
  <c r="AA733" i="1"/>
  <c r="X734" i="1"/>
  <c r="Y734" i="1"/>
  <c r="Z734" i="1"/>
  <c r="AA734" i="1"/>
  <c r="X735" i="1"/>
  <c r="Y735" i="1"/>
  <c r="Z735" i="1"/>
  <c r="AA735" i="1"/>
  <c r="X740" i="1"/>
  <c r="Y740" i="1"/>
  <c r="Z740" i="1"/>
  <c r="AA740" i="1"/>
  <c r="X741" i="1"/>
  <c r="Y741" i="1"/>
  <c r="Z741" i="1"/>
  <c r="AA741" i="1"/>
  <c r="X742" i="1"/>
  <c r="Y742" i="1"/>
  <c r="Z742" i="1"/>
  <c r="AA742" i="1"/>
  <c r="X743" i="1"/>
  <c r="Y743" i="1"/>
  <c r="Z743" i="1"/>
  <c r="AA743" i="1"/>
  <c r="X744" i="1"/>
  <c r="Y744" i="1"/>
  <c r="Z744" i="1"/>
  <c r="AA744" i="1"/>
  <c r="X745" i="1"/>
  <c r="Y745" i="1"/>
  <c r="Z745" i="1"/>
  <c r="AA745" i="1"/>
  <c r="X746" i="1"/>
  <c r="Y746" i="1"/>
  <c r="Z746" i="1"/>
  <c r="AA746" i="1"/>
  <c r="X747" i="1"/>
  <c r="Y747" i="1"/>
  <c r="Z747" i="1"/>
  <c r="AA747" i="1"/>
  <c r="X748" i="1"/>
  <c r="Y748" i="1"/>
  <c r="Z748" i="1"/>
  <c r="AA748" i="1"/>
  <c r="X749" i="1"/>
  <c r="Y749" i="1"/>
  <c r="Z749" i="1"/>
  <c r="AA749" i="1"/>
  <c r="X750" i="1"/>
  <c r="Y750" i="1"/>
  <c r="Z750" i="1"/>
  <c r="AA750" i="1"/>
  <c r="X751" i="1"/>
  <c r="Y751" i="1"/>
  <c r="Z751" i="1"/>
  <c r="AA751" i="1"/>
  <c r="X752" i="1"/>
  <c r="Y752" i="1"/>
  <c r="Z752" i="1"/>
  <c r="AA752" i="1"/>
  <c r="X753" i="1"/>
  <c r="Y753" i="1"/>
  <c r="Z753" i="1"/>
  <c r="AA753" i="1"/>
  <c r="X754" i="1"/>
  <c r="Y754" i="1"/>
  <c r="Z754" i="1"/>
  <c r="AA754" i="1"/>
  <c r="X755" i="1"/>
  <c r="Y755" i="1"/>
  <c r="Z755" i="1"/>
  <c r="AA755" i="1"/>
  <c r="X756" i="1"/>
  <c r="Y756" i="1"/>
  <c r="Z756" i="1"/>
  <c r="AA756" i="1"/>
  <c r="X757" i="1"/>
  <c r="Y757" i="1"/>
  <c r="Z757" i="1"/>
  <c r="AA757" i="1"/>
  <c r="X758" i="1"/>
  <c r="Y758" i="1"/>
  <c r="Z758" i="1"/>
  <c r="AA758" i="1"/>
  <c r="X759" i="1"/>
  <c r="Y759" i="1"/>
  <c r="Z759" i="1"/>
  <c r="AA759" i="1"/>
  <c r="X760" i="1"/>
  <c r="Y760" i="1"/>
  <c r="Z760" i="1"/>
  <c r="AA760" i="1"/>
  <c r="X761" i="1"/>
  <c r="Y761" i="1"/>
  <c r="Z761" i="1"/>
  <c r="AA761" i="1"/>
  <c r="X762" i="1"/>
  <c r="Y762" i="1"/>
  <c r="Z762" i="1"/>
  <c r="AA762" i="1"/>
  <c r="X763" i="1"/>
  <c r="Y763" i="1"/>
  <c r="Z763" i="1"/>
  <c r="AA763" i="1"/>
  <c r="X764" i="1"/>
  <c r="Y764" i="1"/>
  <c r="Z764" i="1"/>
  <c r="AA764" i="1"/>
  <c r="X765" i="1"/>
  <c r="Y765" i="1"/>
  <c r="Z765" i="1"/>
  <c r="AA765" i="1"/>
  <c r="X770" i="1"/>
  <c r="Y770" i="1"/>
  <c r="Z770" i="1"/>
  <c r="AA770" i="1"/>
  <c r="X771" i="1"/>
  <c r="Y771" i="1"/>
  <c r="Z771" i="1"/>
  <c r="AA771" i="1"/>
  <c r="X772" i="1"/>
  <c r="Y772" i="1"/>
  <c r="Z772" i="1"/>
  <c r="AA772" i="1"/>
  <c r="X773" i="1"/>
  <c r="Y773" i="1"/>
  <c r="Z773" i="1"/>
  <c r="AA773" i="1"/>
  <c r="X774" i="1"/>
  <c r="Y774" i="1"/>
  <c r="Z774" i="1"/>
  <c r="AA774" i="1"/>
  <c r="X775" i="1"/>
  <c r="Y775" i="1"/>
  <c r="Z775" i="1"/>
  <c r="AA775" i="1"/>
  <c r="X776" i="1"/>
  <c r="Y776" i="1"/>
  <c r="Z776" i="1"/>
  <c r="AA776" i="1"/>
  <c r="X777" i="1"/>
  <c r="Y777" i="1"/>
  <c r="Z777" i="1"/>
  <c r="AA777" i="1"/>
  <c r="X778" i="1"/>
  <c r="Y778" i="1"/>
  <c r="Z778" i="1"/>
  <c r="AA778" i="1"/>
  <c r="X779" i="1"/>
  <c r="Y779" i="1"/>
  <c r="Z779" i="1"/>
  <c r="AA779" i="1"/>
  <c r="X780" i="1"/>
  <c r="Y780" i="1"/>
  <c r="Z780" i="1"/>
  <c r="AA780" i="1"/>
  <c r="X781" i="1"/>
  <c r="Y781" i="1"/>
  <c r="Z781" i="1"/>
  <c r="AA781" i="1"/>
  <c r="X782" i="1"/>
  <c r="Y782" i="1"/>
  <c r="Z782" i="1"/>
  <c r="AA782" i="1"/>
  <c r="X783" i="1"/>
  <c r="Y783" i="1"/>
  <c r="Z783" i="1"/>
  <c r="AA783" i="1"/>
  <c r="X784" i="1"/>
  <c r="Y784" i="1"/>
  <c r="Z784" i="1"/>
  <c r="AA784" i="1"/>
  <c r="X785" i="1"/>
  <c r="Y785" i="1"/>
  <c r="Z785" i="1"/>
  <c r="AA785" i="1"/>
  <c r="X786" i="1"/>
  <c r="Y786" i="1"/>
  <c r="Z786" i="1"/>
  <c r="AA786" i="1"/>
  <c r="X787" i="1"/>
  <c r="Y787" i="1"/>
  <c r="Z787" i="1"/>
  <c r="AA787" i="1"/>
  <c r="X788" i="1"/>
  <c r="Y788" i="1"/>
  <c r="Z788" i="1"/>
  <c r="AA788" i="1"/>
  <c r="X789" i="1"/>
  <c r="Y789" i="1"/>
  <c r="Z789" i="1"/>
  <c r="AA789" i="1"/>
  <c r="X790" i="1"/>
  <c r="Y790" i="1"/>
  <c r="Z790" i="1"/>
  <c r="AA790" i="1"/>
  <c r="X791" i="1"/>
  <c r="Y791" i="1"/>
  <c r="Z791" i="1"/>
  <c r="AA791" i="1"/>
  <c r="X792" i="1"/>
  <c r="Y792" i="1"/>
  <c r="Z792" i="1"/>
  <c r="AA792" i="1"/>
  <c r="X793" i="1"/>
  <c r="Y793" i="1"/>
  <c r="Z793" i="1"/>
  <c r="AA793" i="1"/>
  <c r="X794" i="1"/>
  <c r="Y794" i="1"/>
  <c r="Z794" i="1"/>
  <c r="AA794" i="1"/>
  <c r="X795" i="1"/>
  <c r="Y795" i="1"/>
  <c r="Z795" i="1"/>
  <c r="AA795" i="1"/>
  <c r="X796" i="1"/>
  <c r="Y796" i="1"/>
  <c r="Z796" i="1"/>
  <c r="AA796" i="1"/>
  <c r="X797" i="1"/>
  <c r="Y797" i="1"/>
  <c r="Z797" i="1"/>
  <c r="AA797" i="1"/>
  <c r="X798" i="1"/>
  <c r="Y798" i="1"/>
  <c r="Z798" i="1"/>
  <c r="AA798" i="1"/>
  <c r="X803" i="1"/>
  <c r="Y803" i="1"/>
  <c r="Z803" i="1"/>
  <c r="AA803" i="1"/>
  <c r="X804" i="1"/>
  <c r="Y804" i="1"/>
  <c r="Z804" i="1"/>
  <c r="AA804" i="1"/>
  <c r="X805" i="1"/>
  <c r="Y805" i="1"/>
  <c r="Z805" i="1"/>
  <c r="AA805" i="1"/>
  <c r="X806" i="1"/>
  <c r="Y806" i="1"/>
  <c r="Z806" i="1"/>
  <c r="AA806" i="1"/>
  <c r="X807" i="1"/>
  <c r="Y807" i="1"/>
  <c r="Z807" i="1"/>
  <c r="AA807" i="1"/>
  <c r="X808" i="1"/>
  <c r="Y808" i="1"/>
  <c r="Z808" i="1"/>
  <c r="AA808" i="1"/>
  <c r="X809" i="1"/>
  <c r="Y809" i="1"/>
  <c r="Z809" i="1"/>
  <c r="AA809" i="1"/>
  <c r="X810" i="1"/>
  <c r="Y810" i="1"/>
  <c r="Z810" i="1"/>
  <c r="AA810" i="1"/>
  <c r="X811" i="1"/>
  <c r="Y811" i="1"/>
  <c r="Z811" i="1"/>
  <c r="AA811" i="1"/>
  <c r="X812" i="1"/>
  <c r="Y812" i="1"/>
  <c r="Z812" i="1"/>
  <c r="AA812" i="1"/>
  <c r="X813" i="1"/>
  <c r="Y813" i="1"/>
  <c r="Z813" i="1"/>
  <c r="AA813" i="1"/>
  <c r="X814" i="1"/>
  <c r="Y814" i="1"/>
  <c r="Z814" i="1"/>
  <c r="AA814" i="1"/>
  <c r="X815" i="1"/>
  <c r="Y815" i="1"/>
  <c r="Z815" i="1"/>
  <c r="AA815" i="1"/>
  <c r="X816" i="1"/>
  <c r="Y816" i="1"/>
  <c r="Z816" i="1"/>
  <c r="AA816" i="1"/>
  <c r="X817" i="1"/>
  <c r="Y817" i="1"/>
  <c r="Z817" i="1"/>
  <c r="AA817" i="1"/>
  <c r="X818" i="1"/>
  <c r="Y818" i="1"/>
  <c r="Z818" i="1"/>
  <c r="AA818" i="1"/>
  <c r="X819" i="1"/>
  <c r="Y819" i="1"/>
  <c r="Z819" i="1"/>
  <c r="AA819" i="1"/>
  <c r="X820" i="1"/>
  <c r="Y820" i="1"/>
  <c r="Z820" i="1"/>
  <c r="AA820" i="1"/>
  <c r="X821" i="1"/>
  <c r="Y821" i="1"/>
  <c r="Z821" i="1"/>
  <c r="AA821" i="1"/>
  <c r="X822" i="1"/>
  <c r="Y822" i="1"/>
  <c r="Z822" i="1"/>
  <c r="AA822" i="1"/>
  <c r="X823" i="1"/>
  <c r="Y823" i="1"/>
  <c r="Z823" i="1"/>
  <c r="AA823" i="1"/>
  <c r="X824" i="1"/>
  <c r="Y824" i="1"/>
  <c r="Z824" i="1"/>
  <c r="AA824" i="1"/>
  <c r="X825" i="1"/>
  <c r="Y825" i="1"/>
  <c r="Z825" i="1"/>
  <c r="AA825" i="1"/>
  <c r="X826" i="1"/>
  <c r="Y826" i="1"/>
  <c r="Z826" i="1"/>
  <c r="AA826" i="1"/>
  <c r="X827" i="1"/>
  <c r="Y827" i="1"/>
  <c r="Z827" i="1"/>
  <c r="AA827" i="1"/>
  <c r="X828" i="1"/>
  <c r="Y828" i="1"/>
  <c r="Z828" i="1"/>
  <c r="AA828" i="1"/>
  <c r="X829" i="1"/>
  <c r="Y829" i="1"/>
  <c r="Z829" i="1"/>
  <c r="AA829" i="1"/>
  <c r="X834" i="1"/>
  <c r="Y834" i="1"/>
  <c r="Z834" i="1"/>
  <c r="AA834" i="1"/>
  <c r="X835" i="1"/>
  <c r="Y835" i="1"/>
  <c r="Z835" i="1"/>
  <c r="AA835" i="1"/>
  <c r="X836" i="1"/>
  <c r="Y836" i="1"/>
  <c r="Z836" i="1"/>
  <c r="AA836" i="1"/>
  <c r="X837" i="1"/>
  <c r="Y837" i="1"/>
  <c r="Z837" i="1"/>
  <c r="AA837" i="1"/>
  <c r="X838" i="1"/>
  <c r="Y838" i="1"/>
  <c r="Z838" i="1"/>
  <c r="AA838" i="1"/>
  <c r="X839" i="1"/>
  <c r="Y839" i="1"/>
  <c r="Z839" i="1"/>
  <c r="AA839" i="1"/>
  <c r="X840" i="1"/>
  <c r="Y840" i="1"/>
  <c r="Z840" i="1"/>
  <c r="AA840" i="1"/>
  <c r="X841" i="1"/>
  <c r="Y841" i="1"/>
  <c r="Z841" i="1"/>
  <c r="AA841" i="1"/>
  <c r="X842" i="1"/>
  <c r="Y842" i="1"/>
  <c r="Z842" i="1"/>
  <c r="AA842" i="1"/>
  <c r="X843" i="1"/>
  <c r="Y843" i="1"/>
  <c r="Z843" i="1"/>
  <c r="AA843" i="1"/>
  <c r="X844" i="1"/>
  <c r="Y844" i="1"/>
  <c r="Z844" i="1"/>
  <c r="AA844" i="1"/>
  <c r="X845" i="1"/>
  <c r="Y845" i="1"/>
  <c r="Z845" i="1"/>
  <c r="AA845" i="1"/>
  <c r="X846" i="1"/>
  <c r="Y846" i="1"/>
  <c r="Z846" i="1"/>
  <c r="AA846" i="1"/>
  <c r="X847" i="1"/>
  <c r="Y847" i="1"/>
  <c r="Z847" i="1"/>
  <c r="AA847" i="1"/>
  <c r="X848" i="1"/>
  <c r="Y848" i="1"/>
  <c r="Z848" i="1"/>
  <c r="AA848" i="1"/>
  <c r="X849" i="1"/>
  <c r="Y849" i="1"/>
  <c r="Z849" i="1"/>
  <c r="AA849" i="1"/>
  <c r="X850" i="1"/>
  <c r="Y850" i="1"/>
  <c r="Z850" i="1"/>
  <c r="AA850" i="1"/>
  <c r="X851" i="1"/>
  <c r="Y851" i="1"/>
  <c r="Z851" i="1"/>
  <c r="AA851" i="1"/>
  <c r="X852" i="1"/>
  <c r="Y852" i="1"/>
  <c r="Z852" i="1"/>
  <c r="AA852" i="1"/>
  <c r="X853" i="1"/>
  <c r="Y853" i="1"/>
  <c r="Z853" i="1"/>
  <c r="AA853" i="1"/>
  <c r="X854" i="1"/>
  <c r="Y854" i="1"/>
  <c r="Z854" i="1"/>
  <c r="AA854" i="1"/>
  <c r="X855" i="1"/>
  <c r="Y855" i="1"/>
  <c r="Z855" i="1"/>
  <c r="AA855" i="1"/>
  <c r="X856" i="1"/>
  <c r="Y856" i="1"/>
  <c r="Z856" i="1"/>
  <c r="AA856" i="1"/>
  <c r="X857" i="1"/>
  <c r="Y857" i="1"/>
  <c r="Z857" i="1"/>
  <c r="AA857" i="1"/>
  <c r="X858" i="1"/>
  <c r="Y858" i="1"/>
  <c r="Z858" i="1"/>
  <c r="AA858" i="1"/>
  <c r="X859" i="1"/>
  <c r="Y859" i="1"/>
  <c r="Z859" i="1"/>
  <c r="AA859" i="1"/>
  <c r="X860" i="1"/>
  <c r="Y860" i="1"/>
  <c r="Z860" i="1"/>
  <c r="AA860" i="1"/>
  <c r="X861" i="1"/>
  <c r="Y861" i="1"/>
  <c r="Z861" i="1"/>
  <c r="AA861" i="1"/>
  <c r="X862" i="1"/>
  <c r="Y862" i="1"/>
  <c r="Z862" i="1"/>
  <c r="AA862" i="1"/>
  <c r="X863" i="1"/>
  <c r="Y863" i="1"/>
  <c r="Z863" i="1"/>
  <c r="AA863" i="1"/>
  <c r="X864" i="1"/>
  <c r="Y864" i="1"/>
  <c r="Z864" i="1"/>
  <c r="AA864" i="1"/>
  <c r="X865" i="1"/>
  <c r="Y865" i="1"/>
  <c r="Z865" i="1"/>
  <c r="AA865" i="1"/>
  <c r="X866" i="1"/>
  <c r="Y866" i="1"/>
  <c r="Z866" i="1"/>
  <c r="AA866" i="1"/>
  <c r="X867" i="1"/>
  <c r="Y867" i="1"/>
  <c r="Z867" i="1"/>
  <c r="AA867" i="1"/>
  <c r="X868" i="1"/>
  <c r="Y868" i="1"/>
  <c r="Z868" i="1"/>
  <c r="AA868" i="1"/>
  <c r="X869" i="1"/>
  <c r="Y869" i="1"/>
  <c r="Z869" i="1"/>
  <c r="AA869" i="1"/>
  <c r="X874" i="1"/>
  <c r="Y874" i="1"/>
  <c r="Z874" i="1"/>
  <c r="AA874" i="1"/>
  <c r="X875" i="1"/>
  <c r="Y875" i="1"/>
  <c r="Z875" i="1"/>
  <c r="AA875" i="1"/>
  <c r="X876" i="1"/>
  <c r="Y876" i="1"/>
  <c r="Z876" i="1"/>
  <c r="AA876" i="1"/>
  <c r="X877" i="1"/>
  <c r="Y877" i="1"/>
  <c r="Z877" i="1"/>
  <c r="AA877" i="1"/>
  <c r="X878" i="1"/>
  <c r="Y878" i="1"/>
  <c r="Z878" i="1"/>
  <c r="AA878" i="1"/>
  <c r="X879" i="1"/>
  <c r="Y879" i="1"/>
  <c r="Z879" i="1"/>
  <c r="AA879" i="1"/>
  <c r="X880" i="1"/>
  <c r="Y880" i="1"/>
  <c r="Z880" i="1"/>
  <c r="AA880" i="1"/>
  <c r="X881" i="1"/>
  <c r="Y881" i="1"/>
  <c r="Z881" i="1"/>
  <c r="AA881" i="1"/>
  <c r="X882" i="1"/>
  <c r="Y882" i="1"/>
  <c r="Z882" i="1"/>
  <c r="AA882" i="1"/>
  <c r="X883" i="1"/>
  <c r="Y883" i="1"/>
  <c r="Z883" i="1"/>
  <c r="AA883" i="1"/>
  <c r="X884" i="1"/>
  <c r="Y884" i="1"/>
  <c r="Z884" i="1"/>
  <c r="AA884" i="1"/>
  <c r="X885" i="1"/>
  <c r="Y885" i="1"/>
  <c r="Z885" i="1"/>
  <c r="AA885" i="1"/>
  <c r="X886" i="1"/>
  <c r="Y886" i="1"/>
  <c r="Z886" i="1"/>
  <c r="AA886" i="1"/>
  <c r="X887" i="1"/>
  <c r="Y887" i="1"/>
  <c r="Z887" i="1"/>
  <c r="AA887" i="1"/>
  <c r="X888" i="1"/>
  <c r="Y888" i="1"/>
  <c r="Z888" i="1"/>
  <c r="AA888" i="1"/>
  <c r="X889" i="1"/>
  <c r="Y889" i="1"/>
  <c r="Z889" i="1"/>
  <c r="AA889" i="1"/>
  <c r="X890" i="1"/>
  <c r="Y890" i="1"/>
  <c r="Z890" i="1"/>
  <c r="AA890" i="1"/>
  <c r="X891" i="1"/>
  <c r="Y891" i="1"/>
  <c r="Z891" i="1"/>
  <c r="AA891" i="1"/>
  <c r="X892" i="1"/>
  <c r="Y892" i="1"/>
  <c r="Z892" i="1"/>
  <c r="AA892" i="1"/>
  <c r="X893" i="1"/>
  <c r="Y893" i="1"/>
  <c r="Z893" i="1"/>
  <c r="AA893" i="1"/>
  <c r="X894" i="1"/>
  <c r="Y894" i="1"/>
  <c r="Z894" i="1"/>
  <c r="AA894" i="1"/>
  <c r="X895" i="1"/>
  <c r="Y895" i="1"/>
  <c r="Z895" i="1"/>
  <c r="AA895" i="1"/>
  <c r="X896" i="1"/>
  <c r="Y896" i="1"/>
  <c r="Z896" i="1"/>
  <c r="AA896" i="1"/>
  <c r="X897" i="1"/>
  <c r="Y897" i="1"/>
  <c r="Z897" i="1"/>
  <c r="AA897" i="1"/>
  <c r="X898" i="1"/>
  <c r="Y898" i="1"/>
  <c r="Z898" i="1"/>
  <c r="AA898" i="1"/>
  <c r="X899" i="1"/>
  <c r="Y899" i="1"/>
  <c r="Z899" i="1"/>
  <c r="AA899" i="1"/>
  <c r="X900" i="1"/>
  <c r="Y900" i="1"/>
  <c r="Z900" i="1"/>
  <c r="AA900" i="1"/>
  <c r="X901" i="1"/>
  <c r="Y901" i="1"/>
  <c r="Z901" i="1"/>
  <c r="AA901" i="1"/>
  <c r="X906" i="1"/>
  <c r="Y906" i="1"/>
  <c r="Z906" i="1"/>
  <c r="AA906" i="1"/>
  <c r="X907" i="1"/>
  <c r="Y907" i="1"/>
  <c r="Z907" i="1"/>
  <c r="AA907" i="1"/>
  <c r="X908" i="1"/>
  <c r="Y908" i="1"/>
  <c r="Z908" i="1"/>
  <c r="AA908" i="1"/>
  <c r="X909" i="1"/>
  <c r="Y909" i="1"/>
  <c r="Z909" i="1"/>
  <c r="AA909" i="1"/>
  <c r="X910" i="1"/>
  <c r="Y910" i="1"/>
  <c r="Z910" i="1"/>
  <c r="AA910" i="1"/>
  <c r="X911" i="1"/>
  <c r="Y911" i="1"/>
  <c r="Z911" i="1"/>
  <c r="AA911" i="1"/>
  <c r="X912" i="1"/>
  <c r="Y912" i="1"/>
  <c r="Z912" i="1"/>
  <c r="AA912" i="1"/>
  <c r="X913" i="1"/>
  <c r="Y913" i="1"/>
  <c r="Z913" i="1"/>
  <c r="AA913" i="1"/>
  <c r="X914" i="1"/>
  <c r="Y914" i="1"/>
  <c r="Z914" i="1"/>
  <c r="AA914" i="1"/>
  <c r="X915" i="1"/>
  <c r="Y915" i="1"/>
  <c r="Z915" i="1"/>
  <c r="AA915" i="1"/>
  <c r="X916" i="1"/>
  <c r="Y916" i="1"/>
  <c r="Z916" i="1"/>
  <c r="AA916" i="1"/>
  <c r="X917" i="1"/>
  <c r="Y917" i="1"/>
  <c r="Z917" i="1"/>
  <c r="AA917" i="1"/>
  <c r="X918" i="1"/>
  <c r="Y918" i="1"/>
  <c r="Z918" i="1"/>
  <c r="AA918" i="1"/>
  <c r="X919" i="1"/>
  <c r="Y919" i="1"/>
  <c r="Z919" i="1"/>
  <c r="AA919" i="1"/>
  <c r="X920" i="1"/>
  <c r="Y920" i="1"/>
  <c r="Z920" i="1"/>
  <c r="AA920" i="1"/>
  <c r="X921" i="1"/>
  <c r="Y921" i="1"/>
  <c r="Z921" i="1"/>
  <c r="AA921" i="1"/>
  <c r="X922" i="1"/>
  <c r="Y922" i="1"/>
  <c r="Z922" i="1"/>
  <c r="AA922" i="1"/>
  <c r="X923" i="1"/>
  <c r="Y923" i="1"/>
  <c r="Z923" i="1"/>
  <c r="AA923" i="1"/>
  <c r="X924" i="1"/>
  <c r="Y924" i="1"/>
  <c r="Z924" i="1"/>
  <c r="AA924" i="1"/>
  <c r="X925" i="1"/>
  <c r="Y925" i="1"/>
  <c r="Z925" i="1"/>
  <c r="AA925" i="1"/>
  <c r="X926" i="1"/>
  <c r="Y926" i="1"/>
  <c r="Z926" i="1"/>
  <c r="AA926" i="1"/>
  <c r="X927" i="1"/>
  <c r="Y927" i="1"/>
  <c r="Z927" i="1"/>
  <c r="AA927" i="1"/>
  <c r="X928" i="1"/>
  <c r="Y928" i="1"/>
  <c r="Z928" i="1"/>
  <c r="AA928" i="1"/>
  <c r="X929" i="1"/>
  <c r="Y929" i="1"/>
  <c r="Z929" i="1"/>
  <c r="AA929" i="1"/>
  <c r="X934" i="1"/>
  <c r="Y934" i="1"/>
  <c r="Z934" i="1"/>
  <c r="AA934" i="1"/>
  <c r="X935" i="1"/>
  <c r="Y935" i="1"/>
  <c r="Z935" i="1"/>
  <c r="AA935" i="1"/>
  <c r="X936" i="1"/>
  <c r="Y936" i="1"/>
  <c r="Z936" i="1"/>
  <c r="AA936" i="1"/>
  <c r="X937" i="1"/>
  <c r="Y937" i="1"/>
  <c r="Z937" i="1"/>
  <c r="AA937" i="1"/>
  <c r="X938" i="1"/>
  <c r="Y938" i="1"/>
  <c r="Z938" i="1"/>
  <c r="AA938" i="1"/>
  <c r="X939" i="1"/>
  <c r="Y939" i="1"/>
  <c r="Z939" i="1"/>
  <c r="AA939" i="1"/>
  <c r="X940" i="1"/>
  <c r="Y940" i="1"/>
  <c r="Z940" i="1"/>
  <c r="AA940" i="1"/>
  <c r="X941" i="1"/>
  <c r="Y941" i="1"/>
  <c r="Z941" i="1"/>
  <c r="AA941" i="1"/>
  <c r="X942" i="1"/>
  <c r="Y942" i="1"/>
  <c r="Z942" i="1"/>
  <c r="AA942" i="1"/>
  <c r="X943" i="1"/>
  <c r="Y943" i="1"/>
  <c r="Z943" i="1"/>
  <c r="AA943" i="1"/>
  <c r="X944" i="1"/>
  <c r="Y944" i="1"/>
  <c r="Z944" i="1"/>
  <c r="AA944" i="1"/>
  <c r="X945" i="1"/>
  <c r="Y945" i="1"/>
  <c r="Z945" i="1"/>
  <c r="AA945" i="1"/>
  <c r="X946" i="1"/>
  <c r="Y946" i="1"/>
  <c r="Z946" i="1"/>
  <c r="AA946" i="1"/>
  <c r="X947" i="1"/>
  <c r="Y947" i="1"/>
  <c r="Z947" i="1"/>
  <c r="AA947" i="1"/>
  <c r="X948" i="1"/>
  <c r="Y948" i="1"/>
  <c r="Z948" i="1"/>
  <c r="AA948" i="1"/>
  <c r="X949" i="1"/>
  <c r="Y949" i="1"/>
  <c r="Z949" i="1"/>
  <c r="AA949" i="1"/>
  <c r="X950" i="1"/>
  <c r="Y950" i="1"/>
  <c r="Z950" i="1"/>
  <c r="AA950" i="1"/>
  <c r="X951" i="1"/>
  <c r="Y951" i="1"/>
  <c r="Z951" i="1"/>
  <c r="AA951" i="1"/>
  <c r="X952" i="1"/>
  <c r="Y952" i="1"/>
  <c r="Z952" i="1"/>
  <c r="AA952" i="1"/>
  <c r="X953" i="1"/>
  <c r="Y953" i="1"/>
  <c r="Z953" i="1"/>
  <c r="AA953" i="1"/>
  <c r="X954" i="1"/>
  <c r="Y954" i="1"/>
  <c r="Z954" i="1"/>
  <c r="AA954" i="1"/>
  <c r="X955" i="1"/>
  <c r="Y955" i="1"/>
  <c r="Z955" i="1"/>
  <c r="AA955" i="1"/>
  <c r="X956" i="1"/>
  <c r="Y956" i="1"/>
  <c r="Z956" i="1"/>
  <c r="AA956" i="1"/>
  <c r="X957" i="1"/>
  <c r="Y957" i="1"/>
  <c r="Z957" i="1"/>
  <c r="AA957" i="1"/>
  <c r="X962" i="1"/>
  <c r="Y962" i="1"/>
  <c r="Z962" i="1"/>
  <c r="AA962" i="1"/>
  <c r="X963" i="1"/>
  <c r="Y963" i="1"/>
  <c r="Z963" i="1"/>
  <c r="AA963" i="1"/>
  <c r="X964" i="1"/>
  <c r="Y964" i="1"/>
  <c r="Z964" i="1"/>
  <c r="AA964" i="1"/>
  <c r="X965" i="1"/>
  <c r="Y965" i="1"/>
  <c r="Z965" i="1"/>
  <c r="AA965" i="1"/>
  <c r="X966" i="1"/>
  <c r="Y966" i="1"/>
  <c r="Z966" i="1"/>
  <c r="AA966" i="1"/>
  <c r="X967" i="1"/>
  <c r="Y967" i="1"/>
  <c r="Z967" i="1"/>
  <c r="AA967" i="1"/>
  <c r="X968" i="1"/>
  <c r="Y968" i="1"/>
  <c r="Z968" i="1"/>
  <c r="AA968" i="1"/>
  <c r="X969" i="1"/>
  <c r="Y969" i="1"/>
  <c r="Z969" i="1"/>
  <c r="AA969" i="1"/>
  <c r="X970" i="1"/>
  <c r="Y970" i="1"/>
  <c r="Z970" i="1"/>
  <c r="AA970" i="1"/>
  <c r="X971" i="1"/>
  <c r="Y971" i="1"/>
  <c r="Z971" i="1"/>
  <c r="AA971" i="1"/>
  <c r="X972" i="1"/>
  <c r="Y972" i="1"/>
  <c r="Z972" i="1"/>
  <c r="AA972" i="1"/>
  <c r="X973" i="1"/>
  <c r="Y973" i="1"/>
  <c r="Z973" i="1"/>
  <c r="AA973" i="1"/>
  <c r="X974" i="1"/>
  <c r="Y974" i="1"/>
  <c r="Z974" i="1"/>
  <c r="AA974" i="1"/>
  <c r="X975" i="1"/>
  <c r="Y975" i="1"/>
  <c r="Z975" i="1"/>
  <c r="AA975" i="1"/>
  <c r="X976" i="1"/>
  <c r="Y976" i="1"/>
  <c r="Z976" i="1"/>
  <c r="AA976" i="1"/>
  <c r="X977" i="1"/>
  <c r="Y977" i="1"/>
  <c r="Z977" i="1"/>
  <c r="AA977" i="1"/>
  <c r="X982" i="1"/>
  <c r="Y982" i="1"/>
  <c r="Z982" i="1"/>
  <c r="AA982" i="1"/>
  <c r="X983" i="1"/>
  <c r="Y983" i="1"/>
  <c r="Z983" i="1"/>
  <c r="AA983" i="1"/>
  <c r="X984" i="1"/>
  <c r="Y984" i="1"/>
  <c r="Z984" i="1"/>
  <c r="AA984" i="1"/>
  <c r="X985" i="1"/>
  <c r="Y985" i="1"/>
  <c r="Z985" i="1"/>
  <c r="AA985" i="1"/>
  <c r="X986" i="1"/>
  <c r="Y986" i="1"/>
  <c r="Z986" i="1"/>
  <c r="AA986" i="1"/>
  <c r="X987" i="1"/>
  <c r="Y987" i="1"/>
  <c r="Z987" i="1"/>
  <c r="AA987" i="1"/>
  <c r="X988" i="1"/>
  <c r="Y988" i="1"/>
  <c r="Z988" i="1"/>
  <c r="AA988" i="1"/>
  <c r="X989" i="1"/>
  <c r="Y989" i="1"/>
  <c r="Z989" i="1"/>
  <c r="AA989" i="1"/>
  <c r="X990" i="1"/>
  <c r="Y990" i="1"/>
  <c r="Z990" i="1"/>
  <c r="AA990" i="1"/>
  <c r="X991" i="1"/>
  <c r="Y991" i="1"/>
  <c r="Z991" i="1"/>
  <c r="AA991" i="1"/>
  <c r="X992" i="1"/>
  <c r="Y992" i="1"/>
  <c r="Z992" i="1"/>
  <c r="AA992" i="1"/>
  <c r="X993" i="1"/>
  <c r="Y993" i="1"/>
  <c r="Z993" i="1"/>
  <c r="AA993" i="1"/>
  <c r="X994" i="1"/>
  <c r="Y994" i="1"/>
  <c r="Z994" i="1"/>
  <c r="AA994" i="1"/>
  <c r="X995" i="1"/>
  <c r="Y995" i="1"/>
  <c r="Z995" i="1"/>
  <c r="AA995" i="1"/>
  <c r="X996" i="1"/>
  <c r="Y996" i="1"/>
  <c r="Z996" i="1"/>
  <c r="AA996" i="1"/>
  <c r="X997" i="1"/>
  <c r="Y997" i="1"/>
  <c r="Z997" i="1"/>
  <c r="AA997" i="1"/>
  <c r="X998" i="1"/>
  <c r="Y998" i="1"/>
  <c r="Z998" i="1"/>
  <c r="AA998" i="1"/>
  <c r="X999" i="1"/>
  <c r="Y999" i="1"/>
  <c r="Z999" i="1"/>
  <c r="AA999" i="1"/>
  <c r="X1000" i="1"/>
  <c r="Y1000" i="1"/>
  <c r="Z1000" i="1"/>
  <c r="AA1000" i="1"/>
  <c r="X1001" i="1"/>
  <c r="Y1001" i="1"/>
  <c r="Z1001" i="1"/>
  <c r="AA1001" i="1"/>
  <c r="X1002" i="1"/>
  <c r="Y1002" i="1"/>
  <c r="Z1002" i="1"/>
  <c r="AA1002" i="1"/>
  <c r="X1003" i="1"/>
  <c r="Y1003" i="1"/>
  <c r="Z1003" i="1"/>
  <c r="AA1003" i="1"/>
  <c r="X1004" i="1"/>
  <c r="Y1004" i="1"/>
  <c r="Z1004" i="1"/>
  <c r="AA1004" i="1"/>
  <c r="X1005" i="1"/>
  <c r="Y1005" i="1"/>
  <c r="Z1005" i="1"/>
  <c r="AA1005" i="1"/>
  <c r="X1006" i="1"/>
  <c r="Y1006" i="1"/>
  <c r="Z1006" i="1"/>
  <c r="AA1006" i="1"/>
  <c r="X1007" i="1"/>
  <c r="Y1007" i="1"/>
  <c r="Z1007" i="1"/>
  <c r="AA1007" i="1"/>
  <c r="X1008" i="1"/>
  <c r="Y1008" i="1"/>
  <c r="Z1008" i="1"/>
  <c r="AA1008" i="1"/>
  <c r="X1009" i="1"/>
  <c r="Y1009" i="1"/>
  <c r="Z1009" i="1"/>
  <c r="AA1009" i="1"/>
  <c r="X1010" i="1"/>
  <c r="Y1010" i="1"/>
  <c r="Z1010" i="1"/>
  <c r="AA1010" i="1"/>
  <c r="X1011" i="1"/>
  <c r="Y1011" i="1"/>
  <c r="Z1011" i="1"/>
  <c r="AA1011" i="1"/>
  <c r="X1012" i="1"/>
  <c r="Y1012" i="1"/>
  <c r="Z1012" i="1"/>
  <c r="AA1012" i="1"/>
  <c r="X1013" i="1"/>
  <c r="Y1013" i="1"/>
  <c r="Z1013" i="1"/>
  <c r="AA1013" i="1"/>
  <c r="X1018" i="1"/>
  <c r="Y1018" i="1"/>
  <c r="Z1018" i="1"/>
  <c r="AA1018" i="1"/>
  <c r="X1019" i="1"/>
  <c r="Y1019" i="1"/>
  <c r="Z1019" i="1"/>
  <c r="AA1019" i="1"/>
  <c r="X1020" i="1"/>
  <c r="Y1020" i="1"/>
  <c r="Z1020" i="1"/>
  <c r="AA1020" i="1"/>
  <c r="X1021" i="1"/>
  <c r="Y1021" i="1"/>
  <c r="Z1021" i="1"/>
  <c r="AA1021" i="1"/>
  <c r="X1022" i="1"/>
  <c r="Y1022" i="1"/>
  <c r="Z1022" i="1"/>
  <c r="AA1022" i="1"/>
  <c r="X1023" i="1"/>
  <c r="Y1023" i="1"/>
  <c r="Z1023" i="1"/>
  <c r="AA1023" i="1"/>
  <c r="X1024" i="1"/>
  <c r="Y1024" i="1"/>
  <c r="Z1024" i="1"/>
  <c r="AA1024" i="1"/>
  <c r="X1025" i="1"/>
  <c r="Y1025" i="1"/>
  <c r="Z1025" i="1"/>
  <c r="AA1025" i="1"/>
  <c r="X1026" i="1"/>
  <c r="Y1026" i="1"/>
  <c r="Z1026" i="1"/>
  <c r="AA1026" i="1"/>
  <c r="X1027" i="1"/>
  <c r="Y1027" i="1"/>
  <c r="Z1027" i="1"/>
  <c r="AA1027" i="1"/>
  <c r="X1028" i="1"/>
  <c r="Y1028" i="1"/>
  <c r="Z1028" i="1"/>
  <c r="AA1028" i="1"/>
  <c r="X1029" i="1"/>
  <c r="Y1029" i="1"/>
  <c r="Z1029" i="1"/>
  <c r="AA1029" i="1"/>
  <c r="X1030" i="1"/>
  <c r="Y1030" i="1"/>
  <c r="Z1030" i="1"/>
  <c r="AA1030" i="1"/>
  <c r="X1031" i="1"/>
  <c r="Y1031" i="1"/>
  <c r="Z1031" i="1"/>
  <c r="AA1031" i="1"/>
  <c r="X1032" i="1"/>
  <c r="Y1032" i="1"/>
  <c r="Z1032" i="1"/>
  <c r="AA1032" i="1"/>
  <c r="X1033" i="1"/>
  <c r="Y1033" i="1"/>
  <c r="Z1033" i="1"/>
  <c r="AA1033" i="1"/>
  <c r="X1034" i="1"/>
  <c r="Y1034" i="1"/>
  <c r="Z1034" i="1"/>
  <c r="AA1034" i="1"/>
  <c r="X1035" i="1"/>
  <c r="Y1035" i="1"/>
  <c r="Z1035" i="1"/>
  <c r="AA1035" i="1"/>
  <c r="X1036" i="1"/>
  <c r="Y1036" i="1"/>
  <c r="Z1036" i="1"/>
  <c r="AA1036" i="1"/>
  <c r="X1037" i="1"/>
  <c r="Y1037" i="1"/>
  <c r="Z1037" i="1"/>
  <c r="AA1037" i="1"/>
  <c r="X1038" i="1"/>
  <c r="Y1038" i="1"/>
  <c r="Z1038" i="1"/>
  <c r="AA1038" i="1"/>
  <c r="X1039" i="1"/>
  <c r="Y1039" i="1"/>
  <c r="Z1039" i="1"/>
  <c r="AA1039" i="1"/>
  <c r="X1040" i="1"/>
  <c r="Y1040" i="1"/>
  <c r="Z1040" i="1"/>
  <c r="AA1040" i="1"/>
  <c r="X1041" i="1"/>
  <c r="Y1041" i="1"/>
  <c r="Z1041" i="1"/>
  <c r="AA1041" i="1"/>
  <c r="X1042" i="1"/>
  <c r="Y1042" i="1"/>
  <c r="Z1042" i="1"/>
  <c r="AA1042" i="1"/>
  <c r="X1043" i="1"/>
  <c r="Y1043" i="1"/>
  <c r="Z1043" i="1"/>
  <c r="AA1043" i="1"/>
  <c r="X1044" i="1"/>
  <c r="Y1044" i="1"/>
  <c r="Z1044" i="1"/>
  <c r="AA1044" i="1"/>
  <c r="X1045" i="1"/>
  <c r="Y1045" i="1"/>
  <c r="Z1045" i="1"/>
  <c r="AA1045" i="1"/>
  <c r="X1046" i="1"/>
  <c r="Y1046" i="1"/>
  <c r="Z1046" i="1"/>
  <c r="AA1046" i="1"/>
  <c r="X1047" i="1"/>
  <c r="Y1047" i="1"/>
  <c r="Z1047" i="1"/>
  <c r="AA1047" i="1"/>
  <c r="X1048" i="1"/>
  <c r="Y1048" i="1"/>
  <c r="Z1048" i="1"/>
  <c r="AA1048" i="1"/>
  <c r="X1049" i="1"/>
  <c r="Y1049" i="1"/>
  <c r="Z1049" i="1"/>
  <c r="AA1049" i="1"/>
  <c r="X1050" i="1"/>
  <c r="Y1050" i="1"/>
  <c r="Z1050" i="1"/>
  <c r="AA1050" i="1"/>
  <c r="X1051" i="1"/>
  <c r="Y1051" i="1"/>
  <c r="Z1051" i="1"/>
  <c r="AA1051" i="1"/>
  <c r="X1053" i="1"/>
  <c r="Y1053" i="1"/>
  <c r="Z1053" i="1"/>
  <c r="AA1053" i="1"/>
  <c r="M18" i="1"/>
  <c r="M17" i="1"/>
  <c r="M16" i="1"/>
  <c r="M41" i="1"/>
  <c r="M40" i="1"/>
  <c r="M39" i="1"/>
  <c r="M38" i="1"/>
  <c r="M37" i="1"/>
  <c r="R37" i="1" s="1"/>
  <c r="M36" i="1"/>
  <c r="M35" i="1"/>
  <c r="M34" i="1"/>
  <c r="M33" i="1"/>
  <c r="M32" i="1"/>
  <c r="M31" i="1"/>
  <c r="M30" i="1"/>
  <c r="M29" i="1"/>
  <c r="R29" i="1" s="1"/>
  <c r="M28" i="1"/>
  <c r="M27" i="1"/>
  <c r="M26" i="1"/>
  <c r="M25" i="1"/>
  <c r="M24" i="1"/>
  <c r="M23" i="1"/>
  <c r="M72" i="1"/>
  <c r="M71" i="1"/>
  <c r="M70" i="1"/>
  <c r="M69" i="1"/>
  <c r="M68" i="1"/>
  <c r="M67" i="1"/>
  <c r="R67" i="1" s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R51" i="1" s="1"/>
  <c r="M50" i="1"/>
  <c r="M49" i="1"/>
  <c r="M48" i="1"/>
  <c r="M47" i="1"/>
  <c r="M46" i="1"/>
  <c r="M84" i="1"/>
  <c r="M83" i="1"/>
  <c r="M82" i="1"/>
  <c r="M81" i="1"/>
  <c r="M80" i="1"/>
  <c r="M79" i="1"/>
  <c r="M78" i="1"/>
  <c r="M77" i="1"/>
  <c r="M117" i="1"/>
  <c r="M116" i="1"/>
  <c r="M115" i="1"/>
  <c r="M114" i="1"/>
  <c r="M113" i="1"/>
  <c r="M112" i="1"/>
  <c r="M111" i="1"/>
  <c r="R111" i="1" s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R95" i="1" s="1"/>
  <c r="M94" i="1"/>
  <c r="M93" i="1"/>
  <c r="M92" i="1"/>
  <c r="M91" i="1"/>
  <c r="M90" i="1"/>
  <c r="M89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R180" i="1" s="1"/>
  <c r="M179" i="1"/>
  <c r="M178" i="1"/>
  <c r="M177" i="1"/>
  <c r="M176" i="1"/>
  <c r="R176" i="1" s="1"/>
  <c r="M175" i="1"/>
  <c r="M174" i="1"/>
  <c r="M173" i="1"/>
  <c r="M172" i="1"/>
  <c r="M171" i="1"/>
  <c r="M170" i="1"/>
  <c r="M169" i="1"/>
  <c r="M168" i="1"/>
  <c r="R168" i="1" s="1"/>
  <c r="M167" i="1"/>
  <c r="M166" i="1"/>
  <c r="M165" i="1"/>
  <c r="M164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R213" i="1" s="1"/>
  <c r="M212" i="1"/>
  <c r="M211" i="1"/>
  <c r="M210" i="1"/>
  <c r="M209" i="1"/>
  <c r="M208" i="1"/>
  <c r="M207" i="1"/>
  <c r="M206" i="1"/>
  <c r="M205" i="1"/>
  <c r="M204" i="1"/>
  <c r="M203" i="1"/>
  <c r="M202" i="1"/>
  <c r="M201" i="1"/>
  <c r="R201" i="1" s="1"/>
  <c r="M200" i="1"/>
  <c r="M199" i="1"/>
  <c r="M198" i="1"/>
  <c r="M197" i="1"/>
  <c r="M196" i="1"/>
  <c r="M256" i="1"/>
  <c r="M255" i="1"/>
  <c r="M254" i="1"/>
  <c r="R254" i="1" s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314" i="1"/>
  <c r="M313" i="1"/>
  <c r="M312" i="1"/>
  <c r="R312" i="1" s="1"/>
  <c r="M311" i="1"/>
  <c r="M310" i="1"/>
  <c r="M309" i="1"/>
  <c r="M308" i="1"/>
  <c r="M307" i="1"/>
  <c r="M306" i="1"/>
  <c r="M305" i="1"/>
  <c r="M304" i="1"/>
  <c r="R304" i="1" s="1"/>
  <c r="M303" i="1"/>
  <c r="M302" i="1"/>
  <c r="M301" i="1"/>
  <c r="M300" i="1"/>
  <c r="R300" i="1" s="1"/>
  <c r="M299" i="1"/>
  <c r="M298" i="1"/>
  <c r="M297" i="1"/>
  <c r="M296" i="1"/>
  <c r="M295" i="1"/>
  <c r="M294" i="1"/>
  <c r="M293" i="1"/>
  <c r="M292" i="1"/>
  <c r="R292" i="1" s="1"/>
  <c r="M291" i="1"/>
  <c r="M290" i="1"/>
  <c r="M289" i="1"/>
  <c r="M341" i="1"/>
  <c r="R341" i="1" s="1"/>
  <c r="M340" i="1"/>
  <c r="M339" i="1"/>
  <c r="M338" i="1"/>
  <c r="M337" i="1"/>
  <c r="M336" i="1"/>
  <c r="M335" i="1"/>
  <c r="M334" i="1"/>
  <c r="M333" i="1"/>
  <c r="R333" i="1" s="1"/>
  <c r="M332" i="1"/>
  <c r="M331" i="1"/>
  <c r="M330" i="1"/>
  <c r="M329" i="1"/>
  <c r="R329" i="1" s="1"/>
  <c r="M328" i="1"/>
  <c r="M327" i="1"/>
  <c r="M326" i="1"/>
  <c r="M325" i="1"/>
  <c r="M324" i="1"/>
  <c r="M323" i="1"/>
  <c r="M322" i="1"/>
  <c r="M321" i="1"/>
  <c r="R321" i="1" s="1"/>
  <c r="M320" i="1"/>
  <c r="M319" i="1"/>
  <c r="M374" i="1"/>
  <c r="M373" i="1"/>
  <c r="R373" i="1" s="1"/>
  <c r="M372" i="1"/>
  <c r="M371" i="1"/>
  <c r="M370" i="1"/>
  <c r="M369" i="1"/>
  <c r="M368" i="1"/>
  <c r="M367" i="1"/>
  <c r="M366" i="1"/>
  <c r="M365" i="1"/>
  <c r="R365" i="1" s="1"/>
  <c r="M364" i="1"/>
  <c r="M363" i="1"/>
  <c r="M362" i="1"/>
  <c r="M361" i="1"/>
  <c r="M360" i="1"/>
  <c r="M359" i="1"/>
  <c r="M358" i="1"/>
  <c r="M357" i="1"/>
  <c r="M356" i="1"/>
  <c r="M355" i="1"/>
  <c r="M354" i="1"/>
  <c r="M353" i="1"/>
  <c r="R353" i="1" s="1"/>
  <c r="M352" i="1"/>
  <c r="M351" i="1"/>
  <c r="M350" i="1"/>
  <c r="M349" i="1"/>
  <c r="M348" i="1"/>
  <c r="M347" i="1"/>
  <c r="M346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R407" i="1" s="1"/>
  <c r="M406" i="1"/>
  <c r="M405" i="1"/>
  <c r="M404" i="1"/>
  <c r="M403" i="1"/>
  <c r="M402" i="1"/>
  <c r="M401" i="1"/>
  <c r="M400" i="1"/>
  <c r="M399" i="1"/>
  <c r="R399" i="1" s="1"/>
  <c r="M398" i="1"/>
  <c r="M397" i="1"/>
  <c r="M396" i="1"/>
  <c r="M395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510" i="1"/>
  <c r="M509" i="1"/>
  <c r="M508" i="1"/>
  <c r="M507" i="1"/>
  <c r="M506" i="1"/>
  <c r="M505" i="1"/>
  <c r="M504" i="1"/>
  <c r="M503" i="1"/>
  <c r="M502" i="1"/>
  <c r="M501" i="1"/>
  <c r="R501" i="1" s="1"/>
  <c r="M500" i="1"/>
  <c r="M499" i="1"/>
  <c r="M498" i="1"/>
  <c r="M497" i="1"/>
  <c r="R497" i="1" s="1"/>
  <c r="M496" i="1"/>
  <c r="M495" i="1"/>
  <c r="M494" i="1"/>
  <c r="M493" i="1"/>
  <c r="R493" i="1" s="1"/>
  <c r="M492" i="1"/>
  <c r="M491" i="1"/>
  <c r="M490" i="1"/>
  <c r="M489" i="1"/>
  <c r="R489" i="1" s="1"/>
  <c r="M488" i="1"/>
  <c r="M487" i="1"/>
  <c r="M486" i="1"/>
  <c r="M485" i="1"/>
  <c r="M484" i="1"/>
  <c r="M483" i="1"/>
  <c r="M482" i="1"/>
  <c r="M481" i="1"/>
  <c r="R481" i="1" s="1"/>
  <c r="M480" i="1"/>
  <c r="M479" i="1"/>
  <c r="M478" i="1"/>
  <c r="M477" i="1"/>
  <c r="R477" i="1" s="1"/>
  <c r="M476" i="1"/>
  <c r="M475" i="1"/>
  <c r="M474" i="1"/>
  <c r="M473" i="1"/>
  <c r="R473" i="1" s="1"/>
  <c r="M472" i="1"/>
  <c r="M471" i="1"/>
  <c r="M470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608" i="1"/>
  <c r="M607" i="1"/>
  <c r="M606" i="1"/>
  <c r="M605" i="1"/>
  <c r="M604" i="1"/>
  <c r="R604" i="1" s="1"/>
  <c r="M603" i="1"/>
  <c r="M602" i="1"/>
  <c r="M601" i="1"/>
  <c r="M600" i="1"/>
  <c r="M599" i="1"/>
  <c r="M598" i="1"/>
  <c r="M597" i="1"/>
  <c r="M596" i="1"/>
  <c r="R596" i="1" s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92" i="1"/>
  <c r="R692" i="1" s="1"/>
  <c r="M691" i="1"/>
  <c r="M690" i="1"/>
  <c r="M689" i="1"/>
  <c r="M688" i="1"/>
  <c r="R688" i="1" s="1"/>
  <c r="M687" i="1"/>
  <c r="M686" i="1"/>
  <c r="M685" i="1"/>
  <c r="M684" i="1"/>
  <c r="M683" i="1"/>
  <c r="M682" i="1"/>
  <c r="M681" i="1"/>
  <c r="M680" i="1"/>
  <c r="R680" i="1" s="1"/>
  <c r="M679" i="1"/>
  <c r="M678" i="1"/>
  <c r="M677" i="1"/>
  <c r="M676" i="1"/>
  <c r="R676" i="1" s="1"/>
  <c r="M675" i="1"/>
  <c r="M674" i="1"/>
  <c r="M673" i="1"/>
  <c r="M672" i="1"/>
  <c r="M671" i="1"/>
  <c r="M735" i="1"/>
  <c r="M734" i="1"/>
  <c r="M733" i="1"/>
  <c r="M732" i="1"/>
  <c r="M731" i="1"/>
  <c r="M730" i="1"/>
  <c r="M729" i="1"/>
  <c r="M728" i="1"/>
  <c r="M727" i="1"/>
  <c r="M726" i="1"/>
  <c r="M725" i="1"/>
  <c r="R725" i="1" s="1"/>
  <c r="M724" i="1"/>
  <c r="M723" i="1"/>
  <c r="M722" i="1"/>
  <c r="M721" i="1"/>
  <c r="R721" i="1" s="1"/>
  <c r="M720" i="1"/>
  <c r="M719" i="1"/>
  <c r="M718" i="1"/>
  <c r="M717" i="1"/>
  <c r="M716" i="1"/>
  <c r="M715" i="1"/>
  <c r="M714" i="1"/>
  <c r="M713" i="1"/>
  <c r="M712" i="1"/>
  <c r="M711" i="1"/>
  <c r="M710" i="1"/>
  <c r="M709" i="1"/>
  <c r="R709" i="1" s="1"/>
  <c r="M708" i="1"/>
  <c r="M707" i="1"/>
  <c r="M706" i="1"/>
  <c r="M705" i="1"/>
  <c r="M704" i="1"/>
  <c r="M703" i="1"/>
  <c r="M702" i="1"/>
  <c r="M701" i="1"/>
  <c r="R701" i="1" s="1"/>
  <c r="M700" i="1"/>
  <c r="M699" i="1"/>
  <c r="M698" i="1"/>
  <c r="M697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98" i="1"/>
  <c r="M797" i="1"/>
  <c r="R797" i="1" s="1"/>
  <c r="M796" i="1"/>
  <c r="M795" i="1"/>
  <c r="M794" i="1"/>
  <c r="M793" i="1"/>
  <c r="R793" i="1" s="1"/>
  <c r="M792" i="1"/>
  <c r="M791" i="1"/>
  <c r="M790" i="1"/>
  <c r="M789" i="1"/>
  <c r="M788" i="1"/>
  <c r="M787" i="1"/>
  <c r="M786" i="1"/>
  <c r="M785" i="1"/>
  <c r="R785" i="1" s="1"/>
  <c r="M784" i="1"/>
  <c r="M783" i="1"/>
  <c r="M782" i="1"/>
  <c r="M781" i="1"/>
  <c r="R781" i="1" s="1"/>
  <c r="M780" i="1"/>
  <c r="M779" i="1"/>
  <c r="M778" i="1"/>
  <c r="M777" i="1"/>
  <c r="R777" i="1" s="1"/>
  <c r="M776" i="1"/>
  <c r="M775" i="1"/>
  <c r="M774" i="1"/>
  <c r="M773" i="1"/>
  <c r="R773" i="1" s="1"/>
  <c r="M772" i="1"/>
  <c r="M771" i="1"/>
  <c r="M770" i="1"/>
  <c r="M829" i="1"/>
  <c r="R829" i="1" s="1"/>
  <c r="M828" i="1"/>
  <c r="M827" i="1"/>
  <c r="M826" i="1"/>
  <c r="M825" i="1"/>
  <c r="M824" i="1"/>
  <c r="M823" i="1"/>
  <c r="M822" i="1"/>
  <c r="M821" i="1"/>
  <c r="R821" i="1" s="1"/>
  <c r="M820" i="1"/>
  <c r="M819" i="1"/>
  <c r="M818" i="1"/>
  <c r="M817" i="1"/>
  <c r="R817" i="1" s="1"/>
  <c r="M816" i="1"/>
  <c r="M815" i="1"/>
  <c r="M814" i="1"/>
  <c r="M813" i="1"/>
  <c r="M812" i="1"/>
  <c r="M811" i="1"/>
  <c r="M810" i="1"/>
  <c r="M809" i="1"/>
  <c r="M808" i="1"/>
  <c r="M807" i="1"/>
  <c r="M806" i="1"/>
  <c r="M805" i="1"/>
  <c r="R805" i="1" s="1"/>
  <c r="M804" i="1"/>
  <c r="M803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R852" i="1" s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901" i="1"/>
  <c r="M900" i="1"/>
  <c r="M899" i="1"/>
  <c r="M898" i="1"/>
  <c r="M897" i="1"/>
  <c r="M896" i="1"/>
  <c r="R896" i="1" s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929" i="1"/>
  <c r="M928" i="1"/>
  <c r="R928" i="1" s="1"/>
  <c r="M927" i="1"/>
  <c r="M926" i="1"/>
  <c r="M925" i="1"/>
  <c r="M924" i="1"/>
  <c r="R924" i="1" s="1"/>
  <c r="M923" i="1"/>
  <c r="M922" i="1"/>
  <c r="M921" i="1"/>
  <c r="M920" i="1"/>
  <c r="R920" i="1" s="1"/>
  <c r="M919" i="1"/>
  <c r="M918" i="1"/>
  <c r="M917" i="1"/>
  <c r="M916" i="1"/>
  <c r="M915" i="1"/>
  <c r="M914" i="1"/>
  <c r="M913" i="1"/>
  <c r="M912" i="1"/>
  <c r="M911" i="1"/>
  <c r="M910" i="1"/>
  <c r="M909" i="1"/>
  <c r="M908" i="1"/>
  <c r="R908" i="1" s="1"/>
  <c r="M907" i="1"/>
  <c r="M906" i="1"/>
  <c r="M957" i="1"/>
  <c r="M956" i="1"/>
  <c r="R956" i="1" s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R964" i="1" s="1"/>
  <c r="M963" i="1"/>
  <c r="M962" i="1"/>
  <c r="M1013" i="1"/>
  <c r="M1012" i="1"/>
  <c r="M1011" i="1"/>
  <c r="M1010" i="1"/>
  <c r="M1009" i="1"/>
  <c r="M1008" i="1"/>
  <c r="R1008" i="1" s="1"/>
  <c r="M1007" i="1"/>
  <c r="M1006" i="1"/>
  <c r="M1005" i="1"/>
  <c r="M1004" i="1"/>
  <c r="R1004" i="1" s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1053" i="1"/>
  <c r="M1051" i="1"/>
  <c r="R1051" i="1" s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R1039" i="1" s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R1027" i="1" s="1"/>
  <c r="M1026" i="1"/>
  <c r="M1025" i="1"/>
  <c r="M1024" i="1"/>
  <c r="M1023" i="1"/>
  <c r="M1022" i="1"/>
  <c r="M1021" i="1"/>
  <c r="M1020" i="1"/>
  <c r="M1019" i="1"/>
  <c r="M1018" i="1"/>
  <c r="H1053" i="1"/>
  <c r="H1051" i="1"/>
  <c r="H1050" i="1"/>
  <c r="R1050" i="1" s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W1034" i="1" s="1"/>
  <c r="H1033" i="1"/>
  <c r="H1032" i="1"/>
  <c r="H1031" i="1"/>
  <c r="H1030" i="1"/>
  <c r="R1030" i="1" s="1"/>
  <c r="H1029" i="1"/>
  <c r="H1028" i="1"/>
  <c r="H1027" i="1"/>
  <c r="H1026" i="1"/>
  <c r="R1026" i="1" s="1"/>
  <c r="H1025" i="1"/>
  <c r="H1024" i="1"/>
  <c r="H1023" i="1"/>
  <c r="H1022" i="1"/>
  <c r="W1022" i="1" s="1"/>
  <c r="H1021" i="1"/>
  <c r="H1020" i="1"/>
  <c r="H1019" i="1"/>
  <c r="H1018" i="1"/>
  <c r="R1018" i="1" s="1"/>
  <c r="H1013" i="1"/>
  <c r="H1012" i="1"/>
  <c r="H1011" i="1"/>
  <c r="W1011" i="1" s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W995" i="1" s="1"/>
  <c r="H994" i="1"/>
  <c r="H993" i="1"/>
  <c r="H992" i="1"/>
  <c r="H991" i="1"/>
  <c r="H990" i="1"/>
  <c r="H989" i="1"/>
  <c r="H988" i="1"/>
  <c r="H987" i="1"/>
  <c r="H986" i="1"/>
  <c r="R986" i="1" s="1"/>
  <c r="H985" i="1"/>
  <c r="H984" i="1"/>
  <c r="H983" i="1"/>
  <c r="H982" i="1"/>
  <c r="H977" i="1"/>
  <c r="H976" i="1"/>
  <c r="H975" i="1"/>
  <c r="H974" i="1"/>
  <c r="R974" i="1" s="1"/>
  <c r="H973" i="1"/>
  <c r="H972" i="1"/>
  <c r="H971" i="1"/>
  <c r="W971" i="1" s="1"/>
  <c r="H970" i="1"/>
  <c r="R970" i="1" s="1"/>
  <c r="H969" i="1"/>
  <c r="H968" i="1"/>
  <c r="H967" i="1"/>
  <c r="H966" i="1"/>
  <c r="H965" i="1"/>
  <c r="H964" i="1"/>
  <c r="H963" i="1"/>
  <c r="H962" i="1"/>
  <c r="H957" i="1"/>
  <c r="H956" i="1"/>
  <c r="H955" i="1"/>
  <c r="W955" i="1" s="1"/>
  <c r="H954" i="1"/>
  <c r="R954" i="1" s="1"/>
  <c r="H953" i="1"/>
  <c r="H952" i="1"/>
  <c r="H951" i="1"/>
  <c r="W951" i="1" s="1"/>
  <c r="H950" i="1"/>
  <c r="H949" i="1"/>
  <c r="H948" i="1"/>
  <c r="H947" i="1"/>
  <c r="W947" i="1" s="1"/>
  <c r="H946" i="1"/>
  <c r="H945" i="1"/>
  <c r="H944" i="1"/>
  <c r="H943" i="1"/>
  <c r="W943" i="1" s="1"/>
  <c r="H942" i="1"/>
  <c r="R942" i="1" s="1"/>
  <c r="H941" i="1"/>
  <c r="H940" i="1"/>
  <c r="H939" i="1"/>
  <c r="W939" i="1" s="1"/>
  <c r="H938" i="1"/>
  <c r="H937" i="1"/>
  <c r="H936" i="1"/>
  <c r="H935" i="1"/>
  <c r="W935" i="1" s="1"/>
  <c r="H934" i="1"/>
  <c r="R934" i="1" s="1"/>
  <c r="H929" i="1"/>
  <c r="H928" i="1"/>
  <c r="H927" i="1"/>
  <c r="W927" i="1" s="1"/>
  <c r="H926" i="1"/>
  <c r="H925" i="1"/>
  <c r="H924" i="1"/>
  <c r="H923" i="1"/>
  <c r="W923" i="1" s="1"/>
  <c r="H922" i="1"/>
  <c r="R922" i="1" s="1"/>
  <c r="H921" i="1"/>
  <c r="H920" i="1"/>
  <c r="H919" i="1"/>
  <c r="W919" i="1" s="1"/>
  <c r="H918" i="1"/>
  <c r="H917" i="1"/>
  <c r="H916" i="1"/>
  <c r="H915" i="1"/>
  <c r="W915" i="1" s="1"/>
  <c r="H914" i="1"/>
  <c r="H913" i="1"/>
  <c r="H912" i="1"/>
  <c r="H911" i="1"/>
  <c r="W911" i="1" s="1"/>
  <c r="H910" i="1"/>
  <c r="H909" i="1"/>
  <c r="H908" i="1"/>
  <c r="H907" i="1"/>
  <c r="W907" i="1" s="1"/>
  <c r="H906" i="1"/>
  <c r="R906" i="1" s="1"/>
  <c r="H901" i="1"/>
  <c r="H900" i="1"/>
  <c r="H899" i="1"/>
  <c r="W899" i="1" s="1"/>
  <c r="H898" i="1"/>
  <c r="R898" i="1" s="1"/>
  <c r="H897" i="1"/>
  <c r="H896" i="1"/>
  <c r="H895" i="1"/>
  <c r="H894" i="1"/>
  <c r="H893" i="1"/>
  <c r="H892" i="1"/>
  <c r="H891" i="1"/>
  <c r="W891" i="1" s="1"/>
  <c r="H890" i="1"/>
  <c r="R890" i="1" s="1"/>
  <c r="H889" i="1"/>
  <c r="H888" i="1"/>
  <c r="H887" i="1"/>
  <c r="R887" i="1" s="1"/>
  <c r="H886" i="1"/>
  <c r="R886" i="1" s="1"/>
  <c r="H885" i="1"/>
  <c r="H884" i="1"/>
  <c r="H883" i="1"/>
  <c r="H882" i="1"/>
  <c r="H881" i="1"/>
  <c r="H880" i="1"/>
  <c r="H879" i="1"/>
  <c r="W879" i="1" s="1"/>
  <c r="H878" i="1"/>
  <c r="H877" i="1"/>
  <c r="H876" i="1"/>
  <c r="H875" i="1"/>
  <c r="H874" i="1"/>
  <c r="R874" i="1" s="1"/>
  <c r="H869" i="1"/>
  <c r="H868" i="1"/>
  <c r="H867" i="1"/>
  <c r="H866" i="1"/>
  <c r="H865" i="1"/>
  <c r="H864" i="1"/>
  <c r="H863" i="1"/>
  <c r="H862" i="1"/>
  <c r="H861" i="1"/>
  <c r="H860" i="1"/>
  <c r="H859" i="1"/>
  <c r="W859" i="1" s="1"/>
  <c r="H858" i="1"/>
  <c r="R858" i="1" s="1"/>
  <c r="H857" i="1"/>
  <c r="H856" i="1"/>
  <c r="H855" i="1"/>
  <c r="H854" i="1"/>
  <c r="H853" i="1"/>
  <c r="H852" i="1"/>
  <c r="H851" i="1"/>
  <c r="H850" i="1"/>
  <c r="H849" i="1"/>
  <c r="H848" i="1"/>
  <c r="H847" i="1"/>
  <c r="W847" i="1" s="1"/>
  <c r="H846" i="1"/>
  <c r="R846" i="1" s="1"/>
  <c r="H845" i="1"/>
  <c r="H844" i="1"/>
  <c r="H843" i="1"/>
  <c r="H842" i="1"/>
  <c r="R842" i="1" s="1"/>
  <c r="H841" i="1"/>
  <c r="H840" i="1"/>
  <c r="H839" i="1"/>
  <c r="H838" i="1"/>
  <c r="R838" i="1" s="1"/>
  <c r="H837" i="1"/>
  <c r="H836" i="1"/>
  <c r="H835" i="1"/>
  <c r="H834" i="1"/>
  <c r="H829" i="1"/>
  <c r="H828" i="1"/>
  <c r="H827" i="1"/>
  <c r="W827" i="1" s="1"/>
  <c r="H826" i="1"/>
  <c r="H825" i="1"/>
  <c r="H824" i="1"/>
  <c r="W824" i="1" s="1"/>
  <c r="H823" i="1"/>
  <c r="W823" i="1" s="1"/>
  <c r="H822" i="1"/>
  <c r="H821" i="1"/>
  <c r="H820" i="1"/>
  <c r="W820" i="1" s="1"/>
  <c r="H819" i="1"/>
  <c r="W819" i="1" s="1"/>
  <c r="H818" i="1"/>
  <c r="H817" i="1"/>
  <c r="H816" i="1"/>
  <c r="W816" i="1" s="1"/>
  <c r="H815" i="1"/>
  <c r="W815" i="1" s="1"/>
  <c r="H814" i="1"/>
  <c r="H813" i="1"/>
  <c r="H812" i="1"/>
  <c r="W812" i="1" s="1"/>
  <c r="H811" i="1"/>
  <c r="H810" i="1"/>
  <c r="R810" i="1" s="1"/>
  <c r="H809" i="1"/>
  <c r="H808" i="1"/>
  <c r="H807" i="1"/>
  <c r="H806" i="1"/>
  <c r="R806" i="1" s="1"/>
  <c r="H805" i="1"/>
  <c r="H804" i="1"/>
  <c r="H803" i="1"/>
  <c r="H798" i="1"/>
  <c r="H797" i="1"/>
  <c r="H796" i="1"/>
  <c r="W796" i="1" s="1"/>
  <c r="H795" i="1"/>
  <c r="H794" i="1"/>
  <c r="R794" i="1" s="1"/>
  <c r="H793" i="1"/>
  <c r="H792" i="1"/>
  <c r="W792" i="1" s="1"/>
  <c r="H791" i="1"/>
  <c r="W791" i="1" s="1"/>
  <c r="H790" i="1"/>
  <c r="H789" i="1"/>
  <c r="H788" i="1"/>
  <c r="H787" i="1"/>
  <c r="H786" i="1"/>
  <c r="H785" i="1"/>
  <c r="H784" i="1"/>
  <c r="H783" i="1"/>
  <c r="H782" i="1"/>
  <c r="R782" i="1" s="1"/>
  <c r="H781" i="1"/>
  <c r="H780" i="1"/>
  <c r="W780" i="1" s="1"/>
  <c r="H779" i="1"/>
  <c r="H778" i="1"/>
  <c r="H777" i="1"/>
  <c r="H776" i="1"/>
  <c r="H775" i="1"/>
  <c r="W775" i="1" s="1"/>
  <c r="H774" i="1"/>
  <c r="H773" i="1"/>
  <c r="H772" i="1"/>
  <c r="H771" i="1"/>
  <c r="H770" i="1"/>
  <c r="H765" i="1"/>
  <c r="W765" i="1" s="1"/>
  <c r="H764" i="1"/>
  <c r="H763" i="1"/>
  <c r="H762" i="1"/>
  <c r="W762" i="1" s="1"/>
  <c r="H761" i="1"/>
  <c r="H760" i="1"/>
  <c r="H759" i="1"/>
  <c r="H758" i="1"/>
  <c r="H757" i="1"/>
  <c r="W757" i="1" s="1"/>
  <c r="H756" i="1"/>
  <c r="H755" i="1"/>
  <c r="H754" i="1"/>
  <c r="H753" i="1"/>
  <c r="W753" i="1" s="1"/>
  <c r="H752" i="1"/>
  <c r="H751" i="1"/>
  <c r="W751" i="1" s="1"/>
  <c r="H750" i="1"/>
  <c r="H749" i="1"/>
  <c r="H748" i="1"/>
  <c r="H747" i="1"/>
  <c r="W747" i="1" s="1"/>
  <c r="H746" i="1"/>
  <c r="H745" i="1"/>
  <c r="W745" i="1" s="1"/>
  <c r="H744" i="1"/>
  <c r="W744" i="1" s="1"/>
  <c r="H743" i="1"/>
  <c r="H742" i="1"/>
  <c r="H741" i="1"/>
  <c r="H740" i="1"/>
  <c r="W740" i="1" s="1"/>
  <c r="H735" i="1"/>
  <c r="H734" i="1"/>
  <c r="H733" i="1"/>
  <c r="H732" i="1"/>
  <c r="W732" i="1" s="1"/>
  <c r="H731" i="1"/>
  <c r="W731" i="1" s="1"/>
  <c r="H730" i="1"/>
  <c r="R730" i="1" s="1"/>
  <c r="H729" i="1"/>
  <c r="H728" i="1"/>
  <c r="H727" i="1"/>
  <c r="H726" i="1"/>
  <c r="R726" i="1" s="1"/>
  <c r="H725" i="1"/>
  <c r="H724" i="1"/>
  <c r="W724" i="1" s="1"/>
  <c r="H723" i="1"/>
  <c r="H722" i="1"/>
  <c r="H721" i="1"/>
  <c r="H720" i="1"/>
  <c r="H719" i="1"/>
  <c r="W719" i="1" s="1"/>
  <c r="H718" i="1"/>
  <c r="H717" i="1"/>
  <c r="H716" i="1"/>
  <c r="H715" i="1"/>
  <c r="H714" i="1"/>
  <c r="R714" i="1" s="1"/>
  <c r="H713" i="1"/>
  <c r="H712" i="1"/>
  <c r="W712" i="1" s="1"/>
  <c r="H711" i="1"/>
  <c r="H710" i="1"/>
  <c r="H709" i="1"/>
  <c r="H708" i="1"/>
  <c r="W708" i="1" s="1"/>
  <c r="H707" i="1"/>
  <c r="H706" i="1"/>
  <c r="H705" i="1"/>
  <c r="H704" i="1"/>
  <c r="H703" i="1"/>
  <c r="H702" i="1"/>
  <c r="H701" i="1"/>
  <c r="H700" i="1"/>
  <c r="W700" i="1" s="1"/>
  <c r="H699" i="1"/>
  <c r="H698" i="1"/>
  <c r="R698" i="1" s="1"/>
  <c r="H697" i="1"/>
  <c r="H692" i="1"/>
  <c r="H691" i="1"/>
  <c r="W691" i="1" s="1"/>
  <c r="H690" i="1"/>
  <c r="H689" i="1"/>
  <c r="H688" i="1"/>
  <c r="H687" i="1"/>
  <c r="H686" i="1"/>
  <c r="R686" i="1" s="1"/>
  <c r="H685" i="1"/>
  <c r="H684" i="1"/>
  <c r="H683" i="1"/>
  <c r="W683" i="1" s="1"/>
  <c r="H682" i="1"/>
  <c r="R682" i="1" s="1"/>
  <c r="H681" i="1"/>
  <c r="H680" i="1"/>
  <c r="H679" i="1"/>
  <c r="H678" i="1"/>
  <c r="H677" i="1"/>
  <c r="H676" i="1"/>
  <c r="H675" i="1"/>
  <c r="H674" i="1"/>
  <c r="H673" i="1"/>
  <c r="H672" i="1"/>
  <c r="H671" i="1"/>
  <c r="W671" i="1" s="1"/>
  <c r="H666" i="1"/>
  <c r="H665" i="1"/>
  <c r="H664" i="1"/>
  <c r="H663" i="1"/>
  <c r="W663" i="1" s="1"/>
  <c r="H662" i="1"/>
  <c r="W662" i="1" s="1"/>
  <c r="H661" i="1"/>
  <c r="H660" i="1"/>
  <c r="H659" i="1"/>
  <c r="H658" i="1"/>
  <c r="H657" i="1"/>
  <c r="W657" i="1" s="1"/>
  <c r="H656" i="1"/>
  <c r="H655" i="1"/>
  <c r="H654" i="1"/>
  <c r="R654" i="1" s="1"/>
  <c r="H653" i="1"/>
  <c r="H652" i="1"/>
  <c r="H651" i="1"/>
  <c r="H650" i="1"/>
  <c r="W650" i="1" s="1"/>
  <c r="H649" i="1"/>
  <c r="H648" i="1"/>
  <c r="H647" i="1"/>
  <c r="H646" i="1"/>
  <c r="H645" i="1"/>
  <c r="W645" i="1" s="1"/>
  <c r="H644" i="1"/>
  <c r="W644" i="1" s="1"/>
  <c r="H643" i="1"/>
  <c r="H638" i="1"/>
  <c r="R638" i="1" s="1"/>
  <c r="H637" i="1"/>
  <c r="H636" i="1"/>
  <c r="H635" i="1"/>
  <c r="W635" i="1" s="1"/>
  <c r="H634" i="1"/>
  <c r="W634" i="1" s="1"/>
  <c r="H633" i="1"/>
  <c r="H632" i="1"/>
  <c r="H631" i="1"/>
  <c r="W631" i="1" s="1"/>
  <c r="H630" i="1"/>
  <c r="W630" i="1" s="1"/>
  <c r="H629" i="1"/>
  <c r="H628" i="1"/>
  <c r="H627" i="1"/>
  <c r="R627" i="1" s="1"/>
  <c r="H626" i="1"/>
  <c r="W626" i="1" s="1"/>
  <c r="H625" i="1"/>
  <c r="H624" i="1"/>
  <c r="H623" i="1"/>
  <c r="W623" i="1" s="1"/>
  <c r="H622" i="1"/>
  <c r="R622" i="1" s="1"/>
  <c r="H621" i="1"/>
  <c r="H620" i="1"/>
  <c r="H619" i="1"/>
  <c r="H618" i="1"/>
  <c r="R618" i="1" s="1"/>
  <c r="H617" i="1"/>
  <c r="H616" i="1"/>
  <c r="H615" i="1"/>
  <c r="W615" i="1" s="1"/>
  <c r="H614" i="1"/>
  <c r="W614" i="1" s="1"/>
  <c r="H613" i="1"/>
  <c r="H608" i="1"/>
  <c r="H607" i="1"/>
  <c r="W607" i="1" s="1"/>
  <c r="H606" i="1"/>
  <c r="W606" i="1" s="1"/>
  <c r="H605" i="1"/>
  <c r="H604" i="1"/>
  <c r="H603" i="1"/>
  <c r="W603" i="1" s="1"/>
  <c r="H602" i="1"/>
  <c r="W602" i="1" s="1"/>
  <c r="H601" i="1"/>
  <c r="H600" i="1"/>
  <c r="H599" i="1"/>
  <c r="W599" i="1" s="1"/>
  <c r="H598" i="1"/>
  <c r="H597" i="1"/>
  <c r="H596" i="1"/>
  <c r="H595" i="1"/>
  <c r="W595" i="1" s="1"/>
  <c r="H594" i="1"/>
  <c r="W594" i="1" s="1"/>
  <c r="H593" i="1"/>
  <c r="H592" i="1"/>
  <c r="H591" i="1"/>
  <c r="W591" i="1" s="1"/>
  <c r="H590" i="1"/>
  <c r="W590" i="1" s="1"/>
  <c r="H589" i="1"/>
  <c r="H588" i="1"/>
  <c r="H587" i="1"/>
  <c r="W587" i="1" s="1"/>
  <c r="H586" i="1"/>
  <c r="W586" i="1" s="1"/>
  <c r="H585" i="1"/>
  <c r="H584" i="1"/>
  <c r="H583" i="1"/>
  <c r="W583" i="1" s="1"/>
  <c r="H578" i="1"/>
  <c r="H577" i="1"/>
  <c r="W577" i="1" s="1"/>
  <c r="H576" i="1"/>
  <c r="W576" i="1" s="1"/>
  <c r="H575" i="1"/>
  <c r="W575" i="1" s="1"/>
  <c r="H574" i="1"/>
  <c r="H573" i="1"/>
  <c r="W573" i="1" s="1"/>
  <c r="H572" i="1"/>
  <c r="W572" i="1" s="1"/>
  <c r="H571" i="1"/>
  <c r="W571" i="1" s="1"/>
  <c r="H570" i="1"/>
  <c r="W570" i="1" s="1"/>
  <c r="H569" i="1"/>
  <c r="W569" i="1" s="1"/>
  <c r="H568" i="1"/>
  <c r="W568" i="1" s="1"/>
  <c r="H567" i="1"/>
  <c r="W567" i="1" s="1"/>
  <c r="H566" i="1"/>
  <c r="W566" i="1" s="1"/>
  <c r="H565" i="1"/>
  <c r="W565" i="1" s="1"/>
  <c r="H564" i="1"/>
  <c r="W564" i="1" s="1"/>
  <c r="H563" i="1"/>
  <c r="W563" i="1" s="1"/>
  <c r="H562" i="1"/>
  <c r="H561" i="1"/>
  <c r="W561" i="1" s="1"/>
  <c r="H560" i="1"/>
  <c r="W560" i="1" s="1"/>
  <c r="H559" i="1"/>
  <c r="W559" i="1" s="1"/>
  <c r="H558" i="1"/>
  <c r="W558" i="1" s="1"/>
  <c r="H557" i="1"/>
  <c r="W557" i="1" s="1"/>
  <c r="H556" i="1"/>
  <c r="W556" i="1" s="1"/>
  <c r="H555" i="1"/>
  <c r="W555" i="1" s="1"/>
  <c r="H554" i="1"/>
  <c r="W554" i="1" s="1"/>
  <c r="H553" i="1"/>
  <c r="W553" i="1" s="1"/>
  <c r="H552" i="1"/>
  <c r="W552" i="1" s="1"/>
  <c r="H551" i="1"/>
  <c r="W551" i="1" s="1"/>
  <c r="H550" i="1"/>
  <c r="H549" i="1"/>
  <c r="W549" i="1" s="1"/>
  <c r="H548" i="1"/>
  <c r="W548" i="1" s="1"/>
  <c r="H547" i="1"/>
  <c r="W547" i="1" s="1"/>
  <c r="H546" i="1"/>
  <c r="W546" i="1" s="1"/>
  <c r="H545" i="1"/>
  <c r="W545" i="1" s="1"/>
  <c r="H544" i="1"/>
  <c r="W544" i="1" s="1"/>
  <c r="H543" i="1"/>
  <c r="W543" i="1" s="1"/>
  <c r="H542" i="1"/>
  <c r="W542" i="1" s="1"/>
  <c r="H541" i="1"/>
  <c r="W541" i="1" s="1"/>
  <c r="H540" i="1"/>
  <c r="W540" i="1" s="1"/>
  <c r="H539" i="1"/>
  <c r="W539" i="1" s="1"/>
  <c r="H534" i="1"/>
  <c r="H533" i="1"/>
  <c r="W533" i="1" s="1"/>
  <c r="H532" i="1"/>
  <c r="W532" i="1" s="1"/>
  <c r="H531" i="1"/>
  <c r="H530" i="1"/>
  <c r="H529" i="1"/>
  <c r="H528" i="1"/>
  <c r="H527" i="1"/>
  <c r="H526" i="1"/>
  <c r="W526" i="1" s="1"/>
  <c r="H525" i="1"/>
  <c r="H524" i="1"/>
  <c r="H523" i="1"/>
  <c r="W523" i="1" s="1"/>
  <c r="H522" i="1"/>
  <c r="H521" i="1"/>
  <c r="H520" i="1"/>
  <c r="H519" i="1"/>
  <c r="H518" i="1"/>
  <c r="H517" i="1"/>
  <c r="H516" i="1"/>
  <c r="W516" i="1" s="1"/>
  <c r="H515" i="1"/>
  <c r="W515" i="1" s="1"/>
  <c r="H510" i="1"/>
  <c r="H509" i="1"/>
  <c r="H508" i="1"/>
  <c r="H507" i="1"/>
  <c r="H506" i="1"/>
  <c r="H505" i="1"/>
  <c r="H504" i="1"/>
  <c r="W504" i="1" s="1"/>
  <c r="H503" i="1"/>
  <c r="H502" i="1"/>
  <c r="H501" i="1"/>
  <c r="H500" i="1"/>
  <c r="W500" i="1" s="1"/>
  <c r="H499" i="1"/>
  <c r="H498" i="1"/>
  <c r="W498" i="1" s="1"/>
  <c r="H497" i="1"/>
  <c r="H496" i="1"/>
  <c r="H495" i="1"/>
  <c r="H494" i="1"/>
  <c r="W494" i="1" s="1"/>
  <c r="H493" i="1"/>
  <c r="H492" i="1"/>
  <c r="W492" i="1" s="1"/>
  <c r="H491" i="1"/>
  <c r="H490" i="1"/>
  <c r="H489" i="1"/>
  <c r="H488" i="1"/>
  <c r="H487" i="1"/>
  <c r="H486" i="1"/>
  <c r="W486" i="1" s="1"/>
  <c r="H485" i="1"/>
  <c r="H484" i="1"/>
  <c r="H483" i="1"/>
  <c r="H482" i="1"/>
  <c r="W482" i="1" s="1"/>
  <c r="H481" i="1"/>
  <c r="H480" i="1"/>
  <c r="H479" i="1"/>
  <c r="W479" i="1" s="1"/>
  <c r="H478" i="1"/>
  <c r="R478" i="1" s="1"/>
  <c r="H477" i="1"/>
  <c r="H476" i="1"/>
  <c r="W476" i="1" s="1"/>
  <c r="H475" i="1"/>
  <c r="H474" i="1"/>
  <c r="W474" i="1" s="1"/>
  <c r="H473" i="1"/>
  <c r="H472" i="1"/>
  <c r="H471" i="1"/>
  <c r="H470" i="1"/>
  <c r="W470" i="1" s="1"/>
  <c r="H465" i="1"/>
  <c r="H464" i="1"/>
  <c r="H463" i="1"/>
  <c r="H462" i="1"/>
  <c r="H461" i="1"/>
  <c r="W461" i="1" s="1"/>
  <c r="H460" i="1"/>
  <c r="W460" i="1" s="1"/>
  <c r="H459" i="1"/>
  <c r="H458" i="1"/>
  <c r="H457" i="1"/>
  <c r="W457" i="1" s="1"/>
  <c r="H456" i="1"/>
  <c r="H455" i="1"/>
  <c r="W455" i="1" s="1"/>
  <c r="H454" i="1"/>
  <c r="W454" i="1" s="1"/>
  <c r="H453" i="1"/>
  <c r="H452" i="1"/>
  <c r="H451" i="1"/>
  <c r="H450" i="1"/>
  <c r="R450" i="1" s="1"/>
  <c r="H449" i="1"/>
  <c r="W449" i="1" s="1"/>
  <c r="H448" i="1"/>
  <c r="W448" i="1" s="1"/>
  <c r="H447" i="1"/>
  <c r="H446" i="1"/>
  <c r="H445" i="1"/>
  <c r="H444" i="1"/>
  <c r="H443" i="1"/>
  <c r="W443" i="1" s="1"/>
  <c r="H442" i="1"/>
  <c r="W442" i="1" s="1"/>
  <c r="H441" i="1"/>
  <c r="H440" i="1"/>
  <c r="H439" i="1"/>
  <c r="H438" i="1"/>
  <c r="H437" i="1"/>
  <c r="W437" i="1" s="1"/>
  <c r="H436" i="1"/>
  <c r="W436" i="1" s="1"/>
  <c r="H435" i="1"/>
  <c r="H434" i="1"/>
  <c r="R434" i="1" s="1"/>
  <c r="H433" i="1"/>
  <c r="H432" i="1"/>
  <c r="H427" i="1"/>
  <c r="H426" i="1"/>
  <c r="W426" i="1" s="1"/>
  <c r="H425" i="1"/>
  <c r="H424" i="1"/>
  <c r="H423" i="1"/>
  <c r="H422" i="1"/>
  <c r="W422" i="1" s="1"/>
  <c r="H421" i="1"/>
  <c r="H420" i="1"/>
  <c r="H419" i="1"/>
  <c r="H418" i="1"/>
  <c r="R418" i="1" s="1"/>
  <c r="H417" i="1"/>
  <c r="H416" i="1"/>
  <c r="H415" i="1"/>
  <c r="H414" i="1"/>
  <c r="R414" i="1" s="1"/>
  <c r="H413" i="1"/>
  <c r="H412" i="1"/>
  <c r="H411" i="1"/>
  <c r="H410" i="1"/>
  <c r="W410" i="1" s="1"/>
  <c r="H409" i="1"/>
  <c r="H408" i="1"/>
  <c r="H407" i="1"/>
  <c r="H406" i="1"/>
  <c r="H405" i="1"/>
  <c r="H404" i="1"/>
  <c r="H403" i="1"/>
  <c r="H402" i="1"/>
  <c r="W402" i="1" s="1"/>
  <c r="H401" i="1"/>
  <c r="H400" i="1"/>
  <c r="H399" i="1"/>
  <c r="H398" i="1"/>
  <c r="W398" i="1" s="1"/>
  <c r="H397" i="1"/>
  <c r="H396" i="1"/>
  <c r="H395" i="1"/>
  <c r="H390" i="1"/>
  <c r="W390" i="1" s="1"/>
  <c r="H389" i="1"/>
  <c r="W389" i="1" s="1"/>
  <c r="H388" i="1"/>
  <c r="W388" i="1" s="1"/>
  <c r="H387" i="1"/>
  <c r="W387" i="1" s="1"/>
  <c r="H386" i="1"/>
  <c r="W386" i="1" s="1"/>
  <c r="H385" i="1"/>
  <c r="W385" i="1" s="1"/>
  <c r="H384" i="1"/>
  <c r="W384" i="1" s="1"/>
  <c r="H383" i="1"/>
  <c r="W383" i="1" s="1"/>
  <c r="H382" i="1"/>
  <c r="W382" i="1" s="1"/>
  <c r="H381" i="1"/>
  <c r="W381" i="1" s="1"/>
  <c r="H380" i="1"/>
  <c r="W380" i="1" s="1"/>
  <c r="H379" i="1"/>
  <c r="W379" i="1" s="1"/>
  <c r="H374" i="1"/>
  <c r="H373" i="1"/>
  <c r="H372" i="1"/>
  <c r="W372" i="1" s="1"/>
  <c r="H371" i="1"/>
  <c r="W371" i="1" s="1"/>
  <c r="H370" i="1"/>
  <c r="W370" i="1" s="1"/>
  <c r="H369" i="1"/>
  <c r="H368" i="1"/>
  <c r="H367" i="1"/>
  <c r="H366" i="1"/>
  <c r="R366" i="1" s="1"/>
  <c r="H365" i="1"/>
  <c r="H364" i="1"/>
  <c r="H363" i="1"/>
  <c r="W363" i="1" s="1"/>
  <c r="H362" i="1"/>
  <c r="W362" i="1" s="1"/>
  <c r="H361" i="1"/>
  <c r="H360" i="1"/>
  <c r="R360" i="1" s="1"/>
  <c r="H359" i="1"/>
  <c r="W359" i="1" s="1"/>
  <c r="H358" i="1"/>
  <c r="W358" i="1" s="1"/>
  <c r="H357" i="1"/>
  <c r="H356" i="1"/>
  <c r="W356" i="1" s="1"/>
  <c r="H355" i="1"/>
  <c r="W355" i="1" s="1"/>
  <c r="H354" i="1"/>
  <c r="H353" i="1"/>
  <c r="H352" i="1"/>
  <c r="W352" i="1" s="1"/>
  <c r="H351" i="1"/>
  <c r="W351" i="1" s="1"/>
  <c r="H350" i="1"/>
  <c r="H349" i="1"/>
  <c r="H348" i="1"/>
  <c r="W348" i="1" s="1"/>
  <c r="H347" i="1"/>
  <c r="W347" i="1" s="1"/>
  <c r="H346" i="1"/>
  <c r="R346" i="1" s="1"/>
  <c r="H341" i="1"/>
  <c r="H340" i="1"/>
  <c r="H339" i="1"/>
  <c r="W339" i="1" s="1"/>
  <c r="H338" i="1"/>
  <c r="H337" i="1"/>
  <c r="H336" i="1"/>
  <c r="H335" i="1"/>
  <c r="W335" i="1" s="1"/>
  <c r="H334" i="1"/>
  <c r="W334" i="1" s="1"/>
  <c r="H333" i="1"/>
  <c r="H332" i="1"/>
  <c r="W332" i="1" s="1"/>
  <c r="H331" i="1"/>
  <c r="W331" i="1" s="1"/>
  <c r="H330" i="1"/>
  <c r="W330" i="1" s="1"/>
  <c r="H329" i="1"/>
  <c r="H328" i="1"/>
  <c r="W328" i="1" s="1"/>
  <c r="H327" i="1"/>
  <c r="W327" i="1" s="1"/>
  <c r="H326" i="1"/>
  <c r="W326" i="1" s="1"/>
  <c r="H325" i="1"/>
  <c r="H324" i="1"/>
  <c r="R324" i="1" s="1"/>
  <c r="H323" i="1"/>
  <c r="H322" i="1"/>
  <c r="R322" i="1" s="1"/>
  <c r="H321" i="1"/>
  <c r="H320" i="1"/>
  <c r="H319" i="1"/>
  <c r="W319" i="1" s="1"/>
  <c r="H314" i="1"/>
  <c r="R314" i="1" s="1"/>
  <c r="H313" i="1"/>
  <c r="H312" i="1"/>
  <c r="H311" i="1"/>
  <c r="H310" i="1"/>
  <c r="W310" i="1" s="1"/>
  <c r="H309" i="1"/>
  <c r="H308" i="1"/>
  <c r="H307" i="1"/>
  <c r="H306" i="1"/>
  <c r="R306" i="1" s="1"/>
  <c r="H305" i="1"/>
  <c r="H304" i="1"/>
  <c r="H303" i="1"/>
  <c r="H302" i="1"/>
  <c r="R302" i="1" s="1"/>
  <c r="H301" i="1"/>
  <c r="H300" i="1"/>
  <c r="H299" i="1"/>
  <c r="W299" i="1" s="1"/>
  <c r="H298" i="1"/>
  <c r="R298" i="1" s="1"/>
  <c r="H297" i="1"/>
  <c r="H296" i="1"/>
  <c r="H295" i="1"/>
  <c r="H294" i="1"/>
  <c r="R294" i="1" s="1"/>
  <c r="H293" i="1"/>
  <c r="H292" i="1"/>
  <c r="H291" i="1"/>
  <c r="W291" i="1" s="1"/>
  <c r="H290" i="1"/>
  <c r="W290" i="1" s="1"/>
  <c r="H289" i="1"/>
  <c r="H284" i="1"/>
  <c r="H283" i="1"/>
  <c r="W283" i="1" s="1"/>
  <c r="H282" i="1"/>
  <c r="R282" i="1" s="1"/>
  <c r="H281" i="1"/>
  <c r="W281" i="1" s="1"/>
  <c r="H280" i="1"/>
  <c r="W280" i="1" s="1"/>
  <c r="H279" i="1"/>
  <c r="W279" i="1" s="1"/>
  <c r="H278" i="1"/>
  <c r="H277" i="1"/>
  <c r="W277" i="1" s="1"/>
  <c r="H276" i="1"/>
  <c r="H275" i="1"/>
  <c r="H274" i="1"/>
  <c r="W274" i="1" s="1"/>
  <c r="H273" i="1"/>
  <c r="H272" i="1"/>
  <c r="W272" i="1" s="1"/>
  <c r="H271" i="1"/>
  <c r="H270" i="1"/>
  <c r="H269" i="1"/>
  <c r="H268" i="1"/>
  <c r="W268" i="1" s="1"/>
  <c r="H267" i="1"/>
  <c r="H266" i="1"/>
  <c r="H265" i="1"/>
  <c r="W265" i="1" s="1"/>
  <c r="H264" i="1"/>
  <c r="W264" i="1" s="1"/>
  <c r="H263" i="1"/>
  <c r="H262" i="1"/>
  <c r="W262" i="1" s="1"/>
  <c r="H261" i="1"/>
  <c r="H256" i="1"/>
  <c r="H255" i="1"/>
  <c r="W255" i="1" s="1"/>
  <c r="H254" i="1"/>
  <c r="H253" i="1"/>
  <c r="H252" i="1"/>
  <c r="W252" i="1" s="1"/>
  <c r="H251" i="1"/>
  <c r="H250" i="1"/>
  <c r="H249" i="1"/>
  <c r="W249" i="1" s="1"/>
  <c r="H248" i="1"/>
  <c r="H247" i="1"/>
  <c r="W247" i="1" s="1"/>
  <c r="H246" i="1"/>
  <c r="H245" i="1"/>
  <c r="H244" i="1"/>
  <c r="W244" i="1" s="1"/>
  <c r="H243" i="1"/>
  <c r="W243" i="1" s="1"/>
  <c r="H242" i="1"/>
  <c r="R242" i="1" s="1"/>
  <c r="H241" i="1"/>
  <c r="W241" i="1" s="1"/>
  <c r="H240" i="1"/>
  <c r="H239" i="1"/>
  <c r="H238" i="1"/>
  <c r="W238" i="1" s="1"/>
  <c r="H237" i="1"/>
  <c r="H236" i="1"/>
  <c r="H235" i="1"/>
  <c r="H234" i="1"/>
  <c r="H233" i="1"/>
  <c r="H232" i="1"/>
  <c r="H231" i="1"/>
  <c r="W231" i="1" s="1"/>
  <c r="H230" i="1"/>
  <c r="W230" i="1" s="1"/>
  <c r="H229" i="1"/>
  <c r="H224" i="1"/>
  <c r="W224" i="1" s="1"/>
  <c r="H223" i="1"/>
  <c r="W223" i="1" s="1"/>
  <c r="H222" i="1"/>
  <c r="H221" i="1"/>
  <c r="H220" i="1"/>
  <c r="H219" i="1"/>
  <c r="H218" i="1"/>
  <c r="R218" i="1" s="1"/>
  <c r="H217" i="1"/>
  <c r="H216" i="1"/>
  <c r="W216" i="1" s="1"/>
  <c r="H215" i="1"/>
  <c r="W215" i="1" s="1"/>
  <c r="H214" i="1"/>
  <c r="H213" i="1"/>
  <c r="H212" i="1"/>
  <c r="H211" i="1"/>
  <c r="W211" i="1" s="1"/>
  <c r="H210" i="1"/>
  <c r="R210" i="1" s="1"/>
  <c r="H209" i="1"/>
  <c r="H208" i="1"/>
  <c r="H207" i="1"/>
  <c r="H206" i="1"/>
  <c r="W206" i="1" s="1"/>
  <c r="H205" i="1"/>
  <c r="H204" i="1"/>
  <c r="H203" i="1"/>
  <c r="W203" i="1" s="1"/>
  <c r="H202" i="1"/>
  <c r="R202" i="1" s="1"/>
  <c r="H201" i="1"/>
  <c r="H200" i="1"/>
  <c r="W200" i="1" s="1"/>
  <c r="H199" i="1"/>
  <c r="W199" i="1" s="1"/>
  <c r="H198" i="1"/>
  <c r="R198" i="1" s="1"/>
  <c r="H197" i="1"/>
  <c r="H196" i="1"/>
  <c r="H191" i="1"/>
  <c r="W191" i="1" s="1"/>
  <c r="H190" i="1"/>
  <c r="W190" i="1" s="1"/>
  <c r="H189" i="1"/>
  <c r="H188" i="1"/>
  <c r="H187" i="1"/>
  <c r="W187" i="1" s="1"/>
  <c r="H186" i="1"/>
  <c r="W186" i="1" s="1"/>
  <c r="H185" i="1"/>
  <c r="H184" i="1"/>
  <c r="H183" i="1"/>
  <c r="W183" i="1" s="1"/>
  <c r="H182" i="1"/>
  <c r="W182" i="1" s="1"/>
  <c r="H181" i="1"/>
  <c r="H180" i="1"/>
  <c r="H179" i="1"/>
  <c r="W179" i="1" s="1"/>
  <c r="H178" i="1"/>
  <c r="W178" i="1" s="1"/>
  <c r="H177" i="1"/>
  <c r="H176" i="1"/>
  <c r="H175" i="1"/>
  <c r="W175" i="1" s="1"/>
  <c r="H174" i="1"/>
  <c r="W174" i="1" s="1"/>
  <c r="H173" i="1"/>
  <c r="H172" i="1"/>
  <c r="H171" i="1"/>
  <c r="W171" i="1" s="1"/>
  <c r="H170" i="1"/>
  <c r="W170" i="1" s="1"/>
  <c r="H169" i="1"/>
  <c r="H168" i="1"/>
  <c r="H167" i="1"/>
  <c r="W167" i="1" s="1"/>
  <c r="H166" i="1"/>
  <c r="W166" i="1" s="1"/>
  <c r="H165" i="1"/>
  <c r="H164" i="1"/>
  <c r="H159" i="1"/>
  <c r="W159" i="1" s="1"/>
  <c r="H158" i="1"/>
  <c r="W158" i="1" s="1"/>
  <c r="H157" i="1"/>
  <c r="H156" i="1"/>
  <c r="H155" i="1"/>
  <c r="W155" i="1" s="1"/>
  <c r="H154" i="1"/>
  <c r="W154" i="1" s="1"/>
  <c r="H153" i="1"/>
  <c r="H152" i="1"/>
  <c r="H151" i="1"/>
  <c r="H150" i="1"/>
  <c r="H149" i="1"/>
  <c r="W149" i="1" s="1"/>
  <c r="H148" i="1"/>
  <c r="H147" i="1"/>
  <c r="H146" i="1"/>
  <c r="W146" i="1" s="1"/>
  <c r="H145" i="1"/>
  <c r="H144" i="1"/>
  <c r="W144" i="1" s="1"/>
  <c r="H143" i="1"/>
  <c r="W143" i="1" s="1"/>
  <c r="H142" i="1"/>
  <c r="H141" i="1"/>
  <c r="H140" i="1"/>
  <c r="W140" i="1" s="1"/>
  <c r="H139" i="1"/>
  <c r="H138" i="1"/>
  <c r="H137" i="1"/>
  <c r="W137" i="1" s="1"/>
  <c r="H136" i="1"/>
  <c r="H135" i="1"/>
  <c r="H134" i="1"/>
  <c r="W134" i="1" s="1"/>
  <c r="H133" i="1"/>
  <c r="W133" i="1" s="1"/>
  <c r="H132" i="1"/>
  <c r="H131" i="1"/>
  <c r="H130" i="1"/>
  <c r="H129" i="1"/>
  <c r="H128" i="1"/>
  <c r="H127" i="1"/>
  <c r="W127" i="1" s="1"/>
  <c r="H126" i="1"/>
  <c r="H125" i="1"/>
  <c r="H124" i="1"/>
  <c r="H123" i="1"/>
  <c r="H122" i="1"/>
  <c r="W122" i="1" s="1"/>
  <c r="H117" i="1"/>
  <c r="H116" i="1"/>
  <c r="H115" i="1"/>
  <c r="H114" i="1"/>
  <c r="H113" i="1"/>
  <c r="H112" i="1"/>
  <c r="H111" i="1"/>
  <c r="H110" i="1"/>
  <c r="W110" i="1" s="1"/>
  <c r="H109" i="1"/>
  <c r="H108" i="1"/>
  <c r="H107" i="1"/>
  <c r="H106" i="1"/>
  <c r="W106" i="1" s="1"/>
  <c r="H105" i="1"/>
  <c r="H104" i="1"/>
  <c r="H103" i="1"/>
  <c r="H102" i="1"/>
  <c r="W102" i="1" s="1"/>
  <c r="H101" i="1"/>
  <c r="H100" i="1"/>
  <c r="H99" i="1"/>
  <c r="H98" i="1"/>
  <c r="H97" i="1"/>
  <c r="H96" i="1"/>
  <c r="H95" i="1"/>
  <c r="H94" i="1"/>
  <c r="H93" i="1"/>
  <c r="H92" i="1"/>
  <c r="H91" i="1"/>
  <c r="H90" i="1"/>
  <c r="W90" i="1" s="1"/>
  <c r="H89" i="1"/>
  <c r="H84" i="1"/>
  <c r="H83" i="1"/>
  <c r="H82" i="1"/>
  <c r="W82" i="1" s="1"/>
  <c r="H81" i="1"/>
  <c r="H80" i="1"/>
  <c r="W80" i="1" s="1"/>
  <c r="H79" i="1"/>
  <c r="H78" i="1"/>
  <c r="H77" i="1"/>
  <c r="H72" i="1"/>
  <c r="H71" i="1"/>
  <c r="H70" i="1"/>
  <c r="W70" i="1" s="1"/>
  <c r="H69" i="1"/>
  <c r="H68" i="1"/>
  <c r="H67" i="1"/>
  <c r="H66" i="1"/>
  <c r="H65" i="1"/>
  <c r="H64" i="1"/>
  <c r="H63" i="1"/>
  <c r="H62" i="1"/>
  <c r="H61" i="1"/>
  <c r="H60" i="1"/>
  <c r="H59" i="1"/>
  <c r="H58" i="1"/>
  <c r="W58" i="1" s="1"/>
  <c r="H57" i="1"/>
  <c r="H56" i="1"/>
  <c r="H55" i="1"/>
  <c r="H54" i="1"/>
  <c r="W54" i="1" s="1"/>
  <c r="H53" i="1"/>
  <c r="H52" i="1"/>
  <c r="H51" i="1"/>
  <c r="H50" i="1"/>
  <c r="W50" i="1" s="1"/>
  <c r="H49" i="1"/>
  <c r="H48" i="1"/>
  <c r="H47" i="1"/>
  <c r="H46" i="1"/>
  <c r="W46" i="1" s="1"/>
  <c r="H41" i="1"/>
  <c r="H40" i="1"/>
  <c r="H39" i="1"/>
  <c r="W39" i="1" s="1"/>
  <c r="H38" i="1"/>
  <c r="H37" i="1"/>
  <c r="H36" i="1"/>
  <c r="H35" i="1"/>
  <c r="H34" i="1"/>
  <c r="H33" i="1"/>
  <c r="H32" i="1"/>
  <c r="W32" i="1" s="1"/>
  <c r="H31" i="1"/>
  <c r="W31" i="1" s="1"/>
  <c r="H30" i="1"/>
  <c r="R30" i="1" s="1"/>
  <c r="H29" i="1"/>
  <c r="H28" i="1"/>
  <c r="W28" i="1" s="1"/>
  <c r="H27" i="1"/>
  <c r="W27" i="1" s="1"/>
  <c r="H26" i="1"/>
  <c r="W26" i="1" s="1"/>
  <c r="H25" i="1"/>
  <c r="H24" i="1"/>
  <c r="W24" i="1" s="1"/>
  <c r="H23" i="1"/>
  <c r="H18" i="1"/>
  <c r="H17" i="1"/>
  <c r="H16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2" i="1"/>
  <c r="C1031" i="1"/>
  <c r="C1030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53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4" i="1"/>
  <c r="C83" i="1"/>
  <c r="C82" i="1"/>
  <c r="C81" i="1"/>
  <c r="C80" i="1"/>
  <c r="C79" i="1"/>
  <c r="C78" i="1"/>
  <c r="C77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18" i="1"/>
  <c r="C17" i="1"/>
  <c r="C16" i="1"/>
  <c r="V1053" i="1"/>
  <c r="U1053" i="1"/>
  <c r="T1053" i="1"/>
  <c r="S1053" i="1"/>
  <c r="V1051" i="1"/>
  <c r="U1051" i="1"/>
  <c r="T1051" i="1"/>
  <c r="S1051" i="1"/>
  <c r="V1050" i="1"/>
  <c r="U1050" i="1"/>
  <c r="T1050" i="1"/>
  <c r="S1050" i="1"/>
  <c r="V1049" i="1"/>
  <c r="U1049" i="1"/>
  <c r="T1049" i="1"/>
  <c r="S1049" i="1"/>
  <c r="V1048" i="1"/>
  <c r="U1048" i="1"/>
  <c r="T1048" i="1"/>
  <c r="S1048" i="1"/>
  <c r="V1047" i="1"/>
  <c r="U1047" i="1"/>
  <c r="T1047" i="1"/>
  <c r="S1047" i="1"/>
  <c r="V1046" i="1"/>
  <c r="U1046" i="1"/>
  <c r="T1046" i="1"/>
  <c r="S1046" i="1"/>
  <c r="V1045" i="1"/>
  <c r="U1045" i="1"/>
  <c r="T1045" i="1"/>
  <c r="S1045" i="1"/>
  <c r="V1044" i="1"/>
  <c r="U1044" i="1"/>
  <c r="T1044" i="1"/>
  <c r="S1044" i="1"/>
  <c r="V1043" i="1"/>
  <c r="U1043" i="1"/>
  <c r="T1043" i="1"/>
  <c r="S1043" i="1"/>
  <c r="V1042" i="1"/>
  <c r="U1042" i="1"/>
  <c r="T1042" i="1"/>
  <c r="S1042" i="1"/>
  <c r="V1041" i="1"/>
  <c r="U1041" i="1"/>
  <c r="T1041" i="1"/>
  <c r="S1041" i="1"/>
  <c r="V1040" i="1"/>
  <c r="U1040" i="1"/>
  <c r="T1040" i="1"/>
  <c r="S1040" i="1"/>
  <c r="V1039" i="1"/>
  <c r="U1039" i="1"/>
  <c r="T1039" i="1"/>
  <c r="S1039" i="1"/>
  <c r="V1038" i="1"/>
  <c r="U1038" i="1"/>
  <c r="T1038" i="1"/>
  <c r="S1038" i="1"/>
  <c r="V1037" i="1"/>
  <c r="U1037" i="1"/>
  <c r="T1037" i="1"/>
  <c r="S1037" i="1"/>
  <c r="V1036" i="1"/>
  <c r="U1036" i="1"/>
  <c r="T1036" i="1"/>
  <c r="S1036" i="1"/>
  <c r="V1035" i="1"/>
  <c r="U1035" i="1"/>
  <c r="T1035" i="1"/>
  <c r="S1035" i="1"/>
  <c r="V1034" i="1"/>
  <c r="U1034" i="1"/>
  <c r="T1034" i="1"/>
  <c r="S1034" i="1"/>
  <c r="V1033" i="1"/>
  <c r="U1033" i="1"/>
  <c r="T1033" i="1"/>
  <c r="S1033" i="1"/>
  <c r="V1032" i="1"/>
  <c r="U1032" i="1"/>
  <c r="T1032" i="1"/>
  <c r="S1032" i="1"/>
  <c r="V1031" i="1"/>
  <c r="U1031" i="1"/>
  <c r="T1031" i="1"/>
  <c r="S1031" i="1"/>
  <c r="V1030" i="1"/>
  <c r="U1030" i="1"/>
  <c r="T1030" i="1"/>
  <c r="S1030" i="1"/>
  <c r="V1029" i="1"/>
  <c r="U1029" i="1"/>
  <c r="T1029" i="1"/>
  <c r="S1029" i="1"/>
  <c r="V1028" i="1"/>
  <c r="U1028" i="1"/>
  <c r="T1028" i="1"/>
  <c r="S1028" i="1"/>
  <c r="V1027" i="1"/>
  <c r="U1027" i="1"/>
  <c r="T1027" i="1"/>
  <c r="S1027" i="1"/>
  <c r="V1026" i="1"/>
  <c r="U1026" i="1"/>
  <c r="T1026" i="1"/>
  <c r="S1026" i="1"/>
  <c r="V1025" i="1"/>
  <c r="U1025" i="1"/>
  <c r="T1025" i="1"/>
  <c r="S1025" i="1"/>
  <c r="V1024" i="1"/>
  <c r="U1024" i="1"/>
  <c r="T1024" i="1"/>
  <c r="S1024" i="1"/>
  <c r="V1023" i="1"/>
  <c r="U1023" i="1"/>
  <c r="T1023" i="1"/>
  <c r="S1023" i="1"/>
  <c r="V1022" i="1"/>
  <c r="U1022" i="1"/>
  <c r="T1022" i="1"/>
  <c r="S1022" i="1"/>
  <c r="V1021" i="1"/>
  <c r="U1021" i="1"/>
  <c r="T1021" i="1"/>
  <c r="S1021" i="1"/>
  <c r="V1020" i="1"/>
  <c r="U1020" i="1"/>
  <c r="T1020" i="1"/>
  <c r="S1020" i="1"/>
  <c r="V1019" i="1"/>
  <c r="U1019" i="1"/>
  <c r="T1019" i="1"/>
  <c r="S1019" i="1"/>
  <c r="V1018" i="1"/>
  <c r="U1018" i="1"/>
  <c r="T1018" i="1"/>
  <c r="S1018" i="1"/>
  <c r="V1013" i="1"/>
  <c r="U1013" i="1"/>
  <c r="T1013" i="1"/>
  <c r="S1013" i="1"/>
  <c r="V1012" i="1"/>
  <c r="U1012" i="1"/>
  <c r="T1012" i="1"/>
  <c r="S1012" i="1"/>
  <c r="V1011" i="1"/>
  <c r="U1011" i="1"/>
  <c r="T1011" i="1"/>
  <c r="S1011" i="1"/>
  <c r="V1010" i="1"/>
  <c r="U1010" i="1"/>
  <c r="T1010" i="1"/>
  <c r="S1010" i="1"/>
  <c r="V1009" i="1"/>
  <c r="U1009" i="1"/>
  <c r="T1009" i="1"/>
  <c r="S1009" i="1"/>
  <c r="V1008" i="1"/>
  <c r="U1008" i="1"/>
  <c r="T1008" i="1"/>
  <c r="S1008" i="1"/>
  <c r="V1007" i="1"/>
  <c r="U1007" i="1"/>
  <c r="T1007" i="1"/>
  <c r="S1007" i="1"/>
  <c r="V1006" i="1"/>
  <c r="U1006" i="1"/>
  <c r="T1006" i="1"/>
  <c r="S1006" i="1"/>
  <c r="V1005" i="1"/>
  <c r="U1005" i="1"/>
  <c r="T1005" i="1"/>
  <c r="S1005" i="1"/>
  <c r="V1004" i="1"/>
  <c r="U1004" i="1"/>
  <c r="T1004" i="1"/>
  <c r="S1004" i="1"/>
  <c r="V1003" i="1"/>
  <c r="U1003" i="1"/>
  <c r="T1003" i="1"/>
  <c r="S1003" i="1"/>
  <c r="V1002" i="1"/>
  <c r="U1002" i="1"/>
  <c r="T1002" i="1"/>
  <c r="S1002" i="1"/>
  <c r="V1001" i="1"/>
  <c r="U1001" i="1"/>
  <c r="T1001" i="1"/>
  <c r="S1001" i="1"/>
  <c r="V1000" i="1"/>
  <c r="U1000" i="1"/>
  <c r="T1000" i="1"/>
  <c r="S1000" i="1"/>
  <c r="V999" i="1"/>
  <c r="U999" i="1"/>
  <c r="T999" i="1"/>
  <c r="S999" i="1"/>
  <c r="V998" i="1"/>
  <c r="U998" i="1"/>
  <c r="T998" i="1"/>
  <c r="S998" i="1"/>
  <c r="V997" i="1"/>
  <c r="U997" i="1"/>
  <c r="T997" i="1"/>
  <c r="S997" i="1"/>
  <c r="V996" i="1"/>
  <c r="U996" i="1"/>
  <c r="T996" i="1"/>
  <c r="S996" i="1"/>
  <c r="V995" i="1"/>
  <c r="U995" i="1"/>
  <c r="T995" i="1"/>
  <c r="S995" i="1"/>
  <c r="V994" i="1"/>
  <c r="U994" i="1"/>
  <c r="T994" i="1"/>
  <c r="S994" i="1"/>
  <c r="V993" i="1"/>
  <c r="U993" i="1"/>
  <c r="T993" i="1"/>
  <c r="S993" i="1"/>
  <c r="V992" i="1"/>
  <c r="U992" i="1"/>
  <c r="T992" i="1"/>
  <c r="S992" i="1"/>
  <c r="V991" i="1"/>
  <c r="U991" i="1"/>
  <c r="T991" i="1"/>
  <c r="S991" i="1"/>
  <c r="V990" i="1"/>
  <c r="U990" i="1"/>
  <c r="T990" i="1"/>
  <c r="S990" i="1"/>
  <c r="V989" i="1"/>
  <c r="U989" i="1"/>
  <c r="T989" i="1"/>
  <c r="S989" i="1"/>
  <c r="V988" i="1"/>
  <c r="U988" i="1"/>
  <c r="T988" i="1"/>
  <c r="S988" i="1"/>
  <c r="V987" i="1"/>
  <c r="U987" i="1"/>
  <c r="T987" i="1"/>
  <c r="S987" i="1"/>
  <c r="V986" i="1"/>
  <c r="U986" i="1"/>
  <c r="T986" i="1"/>
  <c r="S986" i="1"/>
  <c r="V985" i="1"/>
  <c r="U985" i="1"/>
  <c r="T985" i="1"/>
  <c r="S985" i="1"/>
  <c r="V984" i="1"/>
  <c r="U984" i="1"/>
  <c r="T984" i="1"/>
  <c r="S984" i="1"/>
  <c r="V983" i="1"/>
  <c r="U983" i="1"/>
  <c r="T983" i="1"/>
  <c r="S983" i="1"/>
  <c r="V982" i="1"/>
  <c r="U982" i="1"/>
  <c r="T982" i="1"/>
  <c r="S982" i="1"/>
  <c r="V977" i="1"/>
  <c r="U977" i="1"/>
  <c r="T977" i="1"/>
  <c r="S977" i="1"/>
  <c r="R977" i="1"/>
  <c r="V976" i="1"/>
  <c r="U976" i="1"/>
  <c r="T976" i="1"/>
  <c r="S976" i="1"/>
  <c r="V975" i="1"/>
  <c r="U975" i="1"/>
  <c r="T975" i="1"/>
  <c r="S975" i="1"/>
  <c r="V974" i="1"/>
  <c r="U974" i="1"/>
  <c r="T974" i="1"/>
  <c r="S974" i="1"/>
  <c r="V973" i="1"/>
  <c r="U973" i="1"/>
  <c r="T973" i="1"/>
  <c r="S973" i="1"/>
  <c r="V972" i="1"/>
  <c r="U972" i="1"/>
  <c r="T972" i="1"/>
  <c r="S972" i="1"/>
  <c r="V971" i="1"/>
  <c r="U971" i="1"/>
  <c r="T971" i="1"/>
  <c r="S971" i="1"/>
  <c r="V970" i="1"/>
  <c r="U970" i="1"/>
  <c r="T970" i="1"/>
  <c r="S970" i="1"/>
  <c r="V969" i="1"/>
  <c r="U969" i="1"/>
  <c r="T969" i="1"/>
  <c r="S969" i="1"/>
  <c r="V968" i="1"/>
  <c r="U968" i="1"/>
  <c r="T968" i="1"/>
  <c r="S968" i="1"/>
  <c r="V967" i="1"/>
  <c r="U967" i="1"/>
  <c r="T967" i="1"/>
  <c r="S967" i="1"/>
  <c r="V966" i="1"/>
  <c r="U966" i="1"/>
  <c r="T966" i="1"/>
  <c r="S966" i="1"/>
  <c r="V965" i="1"/>
  <c r="U965" i="1"/>
  <c r="T965" i="1"/>
  <c r="S965" i="1"/>
  <c r="V964" i="1"/>
  <c r="U964" i="1"/>
  <c r="T964" i="1"/>
  <c r="S964" i="1"/>
  <c r="V963" i="1"/>
  <c r="U963" i="1"/>
  <c r="T963" i="1"/>
  <c r="S963" i="1"/>
  <c r="V962" i="1"/>
  <c r="U962" i="1"/>
  <c r="T962" i="1"/>
  <c r="S962" i="1"/>
  <c r="V957" i="1"/>
  <c r="U957" i="1"/>
  <c r="T957" i="1"/>
  <c r="S957" i="1"/>
  <c r="V956" i="1"/>
  <c r="U956" i="1"/>
  <c r="T956" i="1"/>
  <c r="S956" i="1"/>
  <c r="V955" i="1"/>
  <c r="U955" i="1"/>
  <c r="T955" i="1"/>
  <c r="S955" i="1"/>
  <c r="V954" i="1"/>
  <c r="U954" i="1"/>
  <c r="T954" i="1"/>
  <c r="S954" i="1"/>
  <c r="V953" i="1"/>
  <c r="U953" i="1"/>
  <c r="T953" i="1"/>
  <c r="S953" i="1"/>
  <c r="V952" i="1"/>
  <c r="U952" i="1"/>
  <c r="T952" i="1"/>
  <c r="S952" i="1"/>
  <c r="V951" i="1"/>
  <c r="U951" i="1"/>
  <c r="T951" i="1"/>
  <c r="S951" i="1"/>
  <c r="V950" i="1"/>
  <c r="U950" i="1"/>
  <c r="T950" i="1"/>
  <c r="S950" i="1"/>
  <c r="V949" i="1"/>
  <c r="U949" i="1"/>
  <c r="T949" i="1"/>
  <c r="S949" i="1"/>
  <c r="V948" i="1"/>
  <c r="U948" i="1"/>
  <c r="T948" i="1"/>
  <c r="S948" i="1"/>
  <c r="V947" i="1"/>
  <c r="U947" i="1"/>
  <c r="T947" i="1"/>
  <c r="S947" i="1"/>
  <c r="V946" i="1"/>
  <c r="U946" i="1"/>
  <c r="T946" i="1"/>
  <c r="S946" i="1"/>
  <c r="V945" i="1"/>
  <c r="U945" i="1"/>
  <c r="T945" i="1"/>
  <c r="S945" i="1"/>
  <c r="V944" i="1"/>
  <c r="U944" i="1"/>
  <c r="T944" i="1"/>
  <c r="S944" i="1"/>
  <c r="V943" i="1"/>
  <c r="U943" i="1"/>
  <c r="T943" i="1"/>
  <c r="S943" i="1"/>
  <c r="V942" i="1"/>
  <c r="U942" i="1"/>
  <c r="T942" i="1"/>
  <c r="S942" i="1"/>
  <c r="V941" i="1"/>
  <c r="U941" i="1"/>
  <c r="T941" i="1"/>
  <c r="S941" i="1"/>
  <c r="V940" i="1"/>
  <c r="U940" i="1"/>
  <c r="T940" i="1"/>
  <c r="S940" i="1"/>
  <c r="V939" i="1"/>
  <c r="U939" i="1"/>
  <c r="T939" i="1"/>
  <c r="S939" i="1"/>
  <c r="V938" i="1"/>
  <c r="U938" i="1"/>
  <c r="T938" i="1"/>
  <c r="S938" i="1"/>
  <c r="V937" i="1"/>
  <c r="U937" i="1"/>
  <c r="T937" i="1"/>
  <c r="S937" i="1"/>
  <c r="V936" i="1"/>
  <c r="U936" i="1"/>
  <c r="T936" i="1"/>
  <c r="S936" i="1"/>
  <c r="V935" i="1"/>
  <c r="U935" i="1"/>
  <c r="T935" i="1"/>
  <c r="S935" i="1"/>
  <c r="V934" i="1"/>
  <c r="U934" i="1"/>
  <c r="T934" i="1"/>
  <c r="S934" i="1"/>
  <c r="V929" i="1"/>
  <c r="U929" i="1"/>
  <c r="T929" i="1"/>
  <c r="S929" i="1"/>
  <c r="V928" i="1"/>
  <c r="U928" i="1"/>
  <c r="T928" i="1"/>
  <c r="S928" i="1"/>
  <c r="V927" i="1"/>
  <c r="U927" i="1"/>
  <c r="T927" i="1"/>
  <c r="S927" i="1"/>
  <c r="V926" i="1"/>
  <c r="U926" i="1"/>
  <c r="T926" i="1"/>
  <c r="S926" i="1"/>
  <c r="V925" i="1"/>
  <c r="U925" i="1"/>
  <c r="T925" i="1"/>
  <c r="S925" i="1"/>
  <c r="V924" i="1"/>
  <c r="U924" i="1"/>
  <c r="T924" i="1"/>
  <c r="S924" i="1"/>
  <c r="V923" i="1"/>
  <c r="U923" i="1"/>
  <c r="T923" i="1"/>
  <c r="S923" i="1"/>
  <c r="V922" i="1"/>
  <c r="U922" i="1"/>
  <c r="T922" i="1"/>
  <c r="S922" i="1"/>
  <c r="V921" i="1"/>
  <c r="U921" i="1"/>
  <c r="T921" i="1"/>
  <c r="S921" i="1"/>
  <c r="V920" i="1"/>
  <c r="U920" i="1"/>
  <c r="T920" i="1"/>
  <c r="S920" i="1"/>
  <c r="V919" i="1"/>
  <c r="U919" i="1"/>
  <c r="T919" i="1"/>
  <c r="S919" i="1"/>
  <c r="V918" i="1"/>
  <c r="U918" i="1"/>
  <c r="T918" i="1"/>
  <c r="S918" i="1"/>
  <c r="V917" i="1"/>
  <c r="U917" i="1"/>
  <c r="T917" i="1"/>
  <c r="S917" i="1"/>
  <c r="V916" i="1"/>
  <c r="U916" i="1"/>
  <c r="T916" i="1"/>
  <c r="S916" i="1"/>
  <c r="V915" i="1"/>
  <c r="U915" i="1"/>
  <c r="T915" i="1"/>
  <c r="S915" i="1"/>
  <c r="V914" i="1"/>
  <c r="U914" i="1"/>
  <c r="T914" i="1"/>
  <c r="S914" i="1"/>
  <c r="V913" i="1"/>
  <c r="U913" i="1"/>
  <c r="T913" i="1"/>
  <c r="S913" i="1"/>
  <c r="V912" i="1"/>
  <c r="U912" i="1"/>
  <c r="T912" i="1"/>
  <c r="S912" i="1"/>
  <c r="V911" i="1"/>
  <c r="U911" i="1"/>
  <c r="T911" i="1"/>
  <c r="S911" i="1"/>
  <c r="V910" i="1"/>
  <c r="U910" i="1"/>
  <c r="T910" i="1"/>
  <c r="S910" i="1"/>
  <c r="V909" i="1"/>
  <c r="U909" i="1"/>
  <c r="T909" i="1"/>
  <c r="S909" i="1"/>
  <c r="V908" i="1"/>
  <c r="U908" i="1"/>
  <c r="T908" i="1"/>
  <c r="S908" i="1"/>
  <c r="V907" i="1"/>
  <c r="U907" i="1"/>
  <c r="T907" i="1"/>
  <c r="S907" i="1"/>
  <c r="V906" i="1"/>
  <c r="U906" i="1"/>
  <c r="T906" i="1"/>
  <c r="S906" i="1"/>
  <c r="V901" i="1"/>
  <c r="U901" i="1"/>
  <c r="T901" i="1"/>
  <c r="S901" i="1"/>
  <c r="V900" i="1"/>
  <c r="U900" i="1"/>
  <c r="T900" i="1"/>
  <c r="S900" i="1"/>
  <c r="V899" i="1"/>
  <c r="U899" i="1"/>
  <c r="T899" i="1"/>
  <c r="S899" i="1"/>
  <c r="V898" i="1"/>
  <c r="U898" i="1"/>
  <c r="T898" i="1"/>
  <c r="S898" i="1"/>
  <c r="V897" i="1"/>
  <c r="U897" i="1"/>
  <c r="T897" i="1"/>
  <c r="S897" i="1"/>
  <c r="V896" i="1"/>
  <c r="U896" i="1"/>
  <c r="T896" i="1"/>
  <c r="S896" i="1"/>
  <c r="V895" i="1"/>
  <c r="U895" i="1"/>
  <c r="T895" i="1"/>
  <c r="S895" i="1"/>
  <c r="V894" i="1"/>
  <c r="U894" i="1"/>
  <c r="T894" i="1"/>
  <c r="S894" i="1"/>
  <c r="V893" i="1"/>
  <c r="U893" i="1"/>
  <c r="T893" i="1"/>
  <c r="S893" i="1"/>
  <c r="V892" i="1"/>
  <c r="U892" i="1"/>
  <c r="T892" i="1"/>
  <c r="S892" i="1"/>
  <c r="V891" i="1"/>
  <c r="U891" i="1"/>
  <c r="T891" i="1"/>
  <c r="S891" i="1"/>
  <c r="V890" i="1"/>
  <c r="U890" i="1"/>
  <c r="T890" i="1"/>
  <c r="S890" i="1"/>
  <c r="V889" i="1"/>
  <c r="U889" i="1"/>
  <c r="T889" i="1"/>
  <c r="S889" i="1"/>
  <c r="V888" i="1"/>
  <c r="U888" i="1"/>
  <c r="T888" i="1"/>
  <c r="S888" i="1"/>
  <c r="V887" i="1"/>
  <c r="U887" i="1"/>
  <c r="T887" i="1"/>
  <c r="S887" i="1"/>
  <c r="V886" i="1"/>
  <c r="U886" i="1"/>
  <c r="T886" i="1"/>
  <c r="S886" i="1"/>
  <c r="V885" i="1"/>
  <c r="U885" i="1"/>
  <c r="T885" i="1"/>
  <c r="S885" i="1"/>
  <c r="V884" i="1"/>
  <c r="U884" i="1"/>
  <c r="T884" i="1"/>
  <c r="S884" i="1"/>
  <c r="V883" i="1"/>
  <c r="U883" i="1"/>
  <c r="T883" i="1"/>
  <c r="S883" i="1"/>
  <c r="V882" i="1"/>
  <c r="U882" i="1"/>
  <c r="T882" i="1"/>
  <c r="S882" i="1"/>
  <c r="V881" i="1"/>
  <c r="U881" i="1"/>
  <c r="T881" i="1"/>
  <c r="S881" i="1"/>
  <c r="V880" i="1"/>
  <c r="U880" i="1"/>
  <c r="T880" i="1"/>
  <c r="S880" i="1"/>
  <c r="V879" i="1"/>
  <c r="U879" i="1"/>
  <c r="T879" i="1"/>
  <c r="S879" i="1"/>
  <c r="V878" i="1"/>
  <c r="U878" i="1"/>
  <c r="T878" i="1"/>
  <c r="S878" i="1"/>
  <c r="V877" i="1"/>
  <c r="U877" i="1"/>
  <c r="T877" i="1"/>
  <c r="S877" i="1"/>
  <c r="V876" i="1"/>
  <c r="U876" i="1"/>
  <c r="T876" i="1"/>
  <c r="S876" i="1"/>
  <c r="V875" i="1"/>
  <c r="U875" i="1"/>
  <c r="T875" i="1"/>
  <c r="S875" i="1"/>
  <c r="V874" i="1"/>
  <c r="U874" i="1"/>
  <c r="T874" i="1"/>
  <c r="S874" i="1"/>
  <c r="Q1017" i="1"/>
  <c r="P1017" i="1"/>
  <c r="O1017" i="1"/>
  <c r="N1017" i="1"/>
  <c r="L1017" i="1"/>
  <c r="K1017" i="1"/>
  <c r="J1017" i="1"/>
  <c r="I1017" i="1"/>
  <c r="G1017" i="1"/>
  <c r="F1017" i="1"/>
  <c r="E1017" i="1"/>
  <c r="D1017" i="1"/>
  <c r="Q1016" i="1"/>
  <c r="P1016" i="1"/>
  <c r="O1016" i="1"/>
  <c r="N1016" i="1"/>
  <c r="L1016" i="1"/>
  <c r="AA1016" i="1" s="1"/>
  <c r="K1016" i="1"/>
  <c r="Z1016" i="1" s="1"/>
  <c r="J1016" i="1"/>
  <c r="I1016" i="1"/>
  <c r="G1016" i="1"/>
  <c r="F1016" i="1"/>
  <c r="E1016" i="1"/>
  <c r="D1016" i="1"/>
  <c r="Q1015" i="1"/>
  <c r="P1015" i="1"/>
  <c r="O1015" i="1"/>
  <c r="N1015" i="1"/>
  <c r="Q981" i="1"/>
  <c r="P981" i="1"/>
  <c r="O981" i="1"/>
  <c r="N981" i="1"/>
  <c r="L981" i="1"/>
  <c r="K981" i="1"/>
  <c r="J981" i="1"/>
  <c r="I981" i="1"/>
  <c r="G981" i="1"/>
  <c r="F981" i="1"/>
  <c r="E981" i="1"/>
  <c r="D981" i="1"/>
  <c r="Q980" i="1"/>
  <c r="P980" i="1"/>
  <c r="O980" i="1"/>
  <c r="N980" i="1"/>
  <c r="L980" i="1"/>
  <c r="K980" i="1"/>
  <c r="J980" i="1"/>
  <c r="Y980" i="1" s="1"/>
  <c r="I980" i="1"/>
  <c r="H980" i="1" s="1"/>
  <c r="G980" i="1"/>
  <c r="F980" i="1"/>
  <c r="E980" i="1"/>
  <c r="D980" i="1"/>
  <c r="Q979" i="1"/>
  <c r="P979" i="1"/>
  <c r="Q961" i="1"/>
  <c r="P961" i="1"/>
  <c r="O961" i="1"/>
  <c r="N961" i="1"/>
  <c r="L961" i="1"/>
  <c r="K961" i="1"/>
  <c r="J961" i="1"/>
  <c r="I961" i="1"/>
  <c r="G961" i="1"/>
  <c r="F961" i="1"/>
  <c r="E961" i="1"/>
  <c r="D961" i="1"/>
  <c r="Q960" i="1"/>
  <c r="P960" i="1"/>
  <c r="O960" i="1"/>
  <c r="N960" i="1"/>
  <c r="L960" i="1"/>
  <c r="AA960" i="1" s="1"/>
  <c r="K960" i="1"/>
  <c r="Z960" i="1" s="1"/>
  <c r="J960" i="1"/>
  <c r="I960" i="1"/>
  <c r="G960" i="1"/>
  <c r="F960" i="1"/>
  <c r="E960" i="1"/>
  <c r="D960" i="1"/>
  <c r="Q959" i="1"/>
  <c r="P959" i="1"/>
  <c r="O959" i="1"/>
  <c r="Q933" i="1"/>
  <c r="P933" i="1"/>
  <c r="O933" i="1"/>
  <c r="N933" i="1"/>
  <c r="L933" i="1"/>
  <c r="K933" i="1"/>
  <c r="U933" i="1" s="1"/>
  <c r="J933" i="1"/>
  <c r="I933" i="1"/>
  <c r="G933" i="1"/>
  <c r="F933" i="1"/>
  <c r="E933" i="1"/>
  <c r="D933" i="1"/>
  <c r="Q932" i="1"/>
  <c r="P932" i="1"/>
  <c r="O932" i="1"/>
  <c r="T932" i="1" s="1"/>
  <c r="N932" i="1"/>
  <c r="L932" i="1"/>
  <c r="AA932" i="1" s="1"/>
  <c r="K932" i="1"/>
  <c r="Z932" i="1" s="1"/>
  <c r="J932" i="1"/>
  <c r="I932" i="1"/>
  <c r="X932" i="1" s="1"/>
  <c r="G932" i="1"/>
  <c r="F932" i="1"/>
  <c r="E932" i="1"/>
  <c r="D932" i="1"/>
  <c r="Q931" i="1"/>
  <c r="P931" i="1"/>
  <c r="O931" i="1"/>
  <c r="N931" i="1"/>
  <c r="L931" i="1"/>
  <c r="K931" i="1"/>
  <c r="U931" i="1" s="1"/>
  <c r="Q905" i="1"/>
  <c r="P905" i="1"/>
  <c r="O905" i="1"/>
  <c r="N905" i="1"/>
  <c r="L905" i="1"/>
  <c r="K905" i="1"/>
  <c r="J905" i="1"/>
  <c r="I905" i="1"/>
  <c r="G905" i="1"/>
  <c r="F905" i="1"/>
  <c r="E905" i="1"/>
  <c r="D905" i="1"/>
  <c r="Q904" i="1"/>
  <c r="P904" i="1"/>
  <c r="P903" i="1" s="1"/>
  <c r="O904" i="1"/>
  <c r="N904" i="1"/>
  <c r="L904" i="1"/>
  <c r="AA904" i="1" s="1"/>
  <c r="K904" i="1"/>
  <c r="J904" i="1"/>
  <c r="I904" i="1"/>
  <c r="G904" i="1"/>
  <c r="F904" i="1"/>
  <c r="E904" i="1"/>
  <c r="D904" i="1"/>
  <c r="Q903" i="1"/>
  <c r="Q873" i="1"/>
  <c r="P873" i="1"/>
  <c r="O873" i="1"/>
  <c r="N873" i="1"/>
  <c r="L873" i="1"/>
  <c r="K873" i="1"/>
  <c r="J873" i="1"/>
  <c r="I873" i="1"/>
  <c r="G873" i="1"/>
  <c r="F873" i="1"/>
  <c r="E873" i="1"/>
  <c r="D873" i="1"/>
  <c r="Q872" i="1"/>
  <c r="Q871" i="1" s="1"/>
  <c r="P872" i="1"/>
  <c r="O872" i="1"/>
  <c r="O871" i="1" s="1"/>
  <c r="N872" i="1"/>
  <c r="L872" i="1"/>
  <c r="K872" i="1"/>
  <c r="J872" i="1"/>
  <c r="J871" i="1" s="1"/>
  <c r="I872" i="1"/>
  <c r="G872" i="1"/>
  <c r="F872" i="1"/>
  <c r="E872" i="1"/>
  <c r="D872" i="1"/>
  <c r="V869" i="1"/>
  <c r="U869" i="1"/>
  <c r="T869" i="1"/>
  <c r="S869" i="1"/>
  <c r="V868" i="1"/>
  <c r="U868" i="1"/>
  <c r="T868" i="1"/>
  <c r="S868" i="1"/>
  <c r="V867" i="1"/>
  <c r="U867" i="1"/>
  <c r="T867" i="1"/>
  <c r="S867" i="1"/>
  <c r="V866" i="1"/>
  <c r="U866" i="1"/>
  <c r="T866" i="1"/>
  <c r="S866" i="1"/>
  <c r="V865" i="1"/>
  <c r="U865" i="1"/>
  <c r="T865" i="1"/>
  <c r="S865" i="1"/>
  <c r="V864" i="1"/>
  <c r="U864" i="1"/>
  <c r="T864" i="1"/>
  <c r="S864" i="1"/>
  <c r="V863" i="1"/>
  <c r="U863" i="1"/>
  <c r="T863" i="1"/>
  <c r="S863" i="1"/>
  <c r="V862" i="1"/>
  <c r="U862" i="1"/>
  <c r="T862" i="1"/>
  <c r="S862" i="1"/>
  <c r="V861" i="1"/>
  <c r="U861" i="1"/>
  <c r="T861" i="1"/>
  <c r="S861" i="1"/>
  <c r="V860" i="1"/>
  <c r="U860" i="1"/>
  <c r="T860" i="1"/>
  <c r="S860" i="1"/>
  <c r="V859" i="1"/>
  <c r="U859" i="1"/>
  <c r="T859" i="1"/>
  <c r="S859" i="1"/>
  <c r="V858" i="1"/>
  <c r="U858" i="1"/>
  <c r="T858" i="1"/>
  <c r="S858" i="1"/>
  <c r="V857" i="1"/>
  <c r="U857" i="1"/>
  <c r="T857" i="1"/>
  <c r="S857" i="1"/>
  <c r="V856" i="1"/>
  <c r="U856" i="1"/>
  <c r="T856" i="1"/>
  <c r="S856" i="1"/>
  <c r="V855" i="1"/>
  <c r="U855" i="1"/>
  <c r="T855" i="1"/>
  <c r="S855" i="1"/>
  <c r="V854" i="1"/>
  <c r="U854" i="1"/>
  <c r="T854" i="1"/>
  <c r="S854" i="1"/>
  <c r="V853" i="1"/>
  <c r="U853" i="1"/>
  <c r="T853" i="1"/>
  <c r="S853" i="1"/>
  <c r="V852" i="1"/>
  <c r="U852" i="1"/>
  <c r="T852" i="1"/>
  <c r="S852" i="1"/>
  <c r="V851" i="1"/>
  <c r="U851" i="1"/>
  <c r="T851" i="1"/>
  <c r="S851" i="1"/>
  <c r="V850" i="1"/>
  <c r="U850" i="1"/>
  <c r="T850" i="1"/>
  <c r="S850" i="1"/>
  <c r="V849" i="1"/>
  <c r="U849" i="1"/>
  <c r="T849" i="1"/>
  <c r="S849" i="1"/>
  <c r="V848" i="1"/>
  <c r="U848" i="1"/>
  <c r="T848" i="1"/>
  <c r="S848" i="1"/>
  <c r="V847" i="1"/>
  <c r="U847" i="1"/>
  <c r="T847" i="1"/>
  <c r="S847" i="1"/>
  <c r="V846" i="1"/>
  <c r="U846" i="1"/>
  <c r="T846" i="1"/>
  <c r="S846" i="1"/>
  <c r="V845" i="1"/>
  <c r="U845" i="1"/>
  <c r="T845" i="1"/>
  <c r="S845" i="1"/>
  <c r="V844" i="1"/>
  <c r="U844" i="1"/>
  <c r="T844" i="1"/>
  <c r="S844" i="1"/>
  <c r="V843" i="1"/>
  <c r="U843" i="1"/>
  <c r="T843" i="1"/>
  <c r="S843" i="1"/>
  <c r="V842" i="1"/>
  <c r="U842" i="1"/>
  <c r="T842" i="1"/>
  <c r="S842" i="1"/>
  <c r="V841" i="1"/>
  <c r="U841" i="1"/>
  <c r="T841" i="1"/>
  <c r="S841" i="1"/>
  <c r="V840" i="1"/>
  <c r="U840" i="1"/>
  <c r="T840" i="1"/>
  <c r="S840" i="1"/>
  <c r="V839" i="1"/>
  <c r="U839" i="1"/>
  <c r="T839" i="1"/>
  <c r="S839" i="1"/>
  <c r="V838" i="1"/>
  <c r="U838" i="1"/>
  <c r="T838" i="1"/>
  <c r="S838" i="1"/>
  <c r="V837" i="1"/>
  <c r="U837" i="1"/>
  <c r="T837" i="1"/>
  <c r="S837" i="1"/>
  <c r="V836" i="1"/>
  <c r="U836" i="1"/>
  <c r="T836" i="1"/>
  <c r="S836" i="1"/>
  <c r="V835" i="1"/>
  <c r="U835" i="1"/>
  <c r="T835" i="1"/>
  <c r="S835" i="1"/>
  <c r="V834" i="1"/>
  <c r="U834" i="1"/>
  <c r="T834" i="1"/>
  <c r="S834" i="1"/>
  <c r="Q833" i="1"/>
  <c r="P833" i="1"/>
  <c r="O833" i="1"/>
  <c r="N833" i="1"/>
  <c r="L833" i="1"/>
  <c r="K833" i="1"/>
  <c r="J833" i="1"/>
  <c r="I833" i="1"/>
  <c r="G833" i="1"/>
  <c r="F833" i="1"/>
  <c r="E833" i="1"/>
  <c r="D833" i="1"/>
  <c r="Q832" i="1"/>
  <c r="P832" i="1"/>
  <c r="P831" i="1" s="1"/>
  <c r="O832" i="1"/>
  <c r="N832" i="1"/>
  <c r="L832" i="1"/>
  <c r="K832" i="1"/>
  <c r="J832" i="1"/>
  <c r="I832" i="1"/>
  <c r="X832" i="1" s="1"/>
  <c r="G832" i="1"/>
  <c r="F832" i="1"/>
  <c r="F831" i="1" s="1"/>
  <c r="E832" i="1"/>
  <c r="D832" i="1"/>
  <c r="V829" i="1"/>
  <c r="U829" i="1"/>
  <c r="T829" i="1"/>
  <c r="S829" i="1"/>
  <c r="V828" i="1"/>
  <c r="U828" i="1"/>
  <c r="T828" i="1"/>
  <c r="S828" i="1"/>
  <c r="V827" i="1"/>
  <c r="U827" i="1"/>
  <c r="T827" i="1"/>
  <c r="S827" i="1"/>
  <c r="V826" i="1"/>
  <c r="U826" i="1"/>
  <c r="T826" i="1"/>
  <c r="S826" i="1"/>
  <c r="V825" i="1"/>
  <c r="U825" i="1"/>
  <c r="T825" i="1"/>
  <c r="S825" i="1"/>
  <c r="V824" i="1"/>
  <c r="U824" i="1"/>
  <c r="T824" i="1"/>
  <c r="S824" i="1"/>
  <c r="V823" i="1"/>
  <c r="U823" i="1"/>
  <c r="T823" i="1"/>
  <c r="S823" i="1"/>
  <c r="V822" i="1"/>
  <c r="U822" i="1"/>
  <c r="T822" i="1"/>
  <c r="S822" i="1"/>
  <c r="V821" i="1"/>
  <c r="U821" i="1"/>
  <c r="T821" i="1"/>
  <c r="S821" i="1"/>
  <c r="V820" i="1"/>
  <c r="U820" i="1"/>
  <c r="T820" i="1"/>
  <c r="S820" i="1"/>
  <c r="V819" i="1"/>
  <c r="U819" i="1"/>
  <c r="T819" i="1"/>
  <c r="S819" i="1"/>
  <c r="V818" i="1"/>
  <c r="U818" i="1"/>
  <c r="T818" i="1"/>
  <c r="S818" i="1"/>
  <c r="V817" i="1"/>
  <c r="U817" i="1"/>
  <c r="T817" i="1"/>
  <c r="S817" i="1"/>
  <c r="V816" i="1"/>
  <c r="U816" i="1"/>
  <c r="T816" i="1"/>
  <c r="S816" i="1"/>
  <c r="V815" i="1"/>
  <c r="U815" i="1"/>
  <c r="T815" i="1"/>
  <c r="S815" i="1"/>
  <c r="V814" i="1"/>
  <c r="U814" i="1"/>
  <c r="T814" i="1"/>
  <c r="S814" i="1"/>
  <c r="V813" i="1"/>
  <c r="U813" i="1"/>
  <c r="T813" i="1"/>
  <c r="S813" i="1"/>
  <c r="V812" i="1"/>
  <c r="U812" i="1"/>
  <c r="T812" i="1"/>
  <c r="S812" i="1"/>
  <c r="V811" i="1"/>
  <c r="U811" i="1"/>
  <c r="T811" i="1"/>
  <c r="S811" i="1"/>
  <c r="V810" i="1"/>
  <c r="U810" i="1"/>
  <c r="T810" i="1"/>
  <c r="S810" i="1"/>
  <c r="V809" i="1"/>
  <c r="U809" i="1"/>
  <c r="T809" i="1"/>
  <c r="S809" i="1"/>
  <c r="V808" i="1"/>
  <c r="U808" i="1"/>
  <c r="T808" i="1"/>
  <c r="S808" i="1"/>
  <c r="V807" i="1"/>
  <c r="U807" i="1"/>
  <c r="T807" i="1"/>
  <c r="S807" i="1"/>
  <c r="V806" i="1"/>
  <c r="U806" i="1"/>
  <c r="T806" i="1"/>
  <c r="S806" i="1"/>
  <c r="V805" i="1"/>
  <c r="U805" i="1"/>
  <c r="T805" i="1"/>
  <c r="S805" i="1"/>
  <c r="V804" i="1"/>
  <c r="U804" i="1"/>
  <c r="T804" i="1"/>
  <c r="S804" i="1"/>
  <c r="V803" i="1"/>
  <c r="U803" i="1"/>
  <c r="T803" i="1"/>
  <c r="S803" i="1"/>
  <c r="Q802" i="1"/>
  <c r="P802" i="1"/>
  <c r="O802" i="1"/>
  <c r="N802" i="1"/>
  <c r="L802" i="1"/>
  <c r="K802" i="1"/>
  <c r="J802" i="1"/>
  <c r="I802" i="1"/>
  <c r="G802" i="1"/>
  <c r="F802" i="1"/>
  <c r="E802" i="1"/>
  <c r="D802" i="1"/>
  <c r="Q801" i="1"/>
  <c r="P801" i="1"/>
  <c r="O801" i="1"/>
  <c r="N801" i="1"/>
  <c r="L801" i="1"/>
  <c r="K801" i="1"/>
  <c r="Z801" i="1" s="1"/>
  <c r="J801" i="1"/>
  <c r="I801" i="1"/>
  <c r="G801" i="1"/>
  <c r="F801" i="1"/>
  <c r="E801" i="1"/>
  <c r="D801" i="1"/>
  <c r="V798" i="1"/>
  <c r="U798" i="1"/>
  <c r="T798" i="1"/>
  <c r="S798" i="1"/>
  <c r="V797" i="1"/>
  <c r="U797" i="1"/>
  <c r="T797" i="1"/>
  <c r="S797" i="1"/>
  <c r="V796" i="1"/>
  <c r="U796" i="1"/>
  <c r="T796" i="1"/>
  <c r="S796" i="1"/>
  <c r="V795" i="1"/>
  <c r="U795" i="1"/>
  <c r="T795" i="1"/>
  <c r="S795" i="1"/>
  <c r="V794" i="1"/>
  <c r="U794" i="1"/>
  <c r="T794" i="1"/>
  <c r="S794" i="1"/>
  <c r="V793" i="1"/>
  <c r="U793" i="1"/>
  <c r="T793" i="1"/>
  <c r="S793" i="1"/>
  <c r="V792" i="1"/>
  <c r="U792" i="1"/>
  <c r="T792" i="1"/>
  <c r="S792" i="1"/>
  <c r="V791" i="1"/>
  <c r="U791" i="1"/>
  <c r="T791" i="1"/>
  <c r="S791" i="1"/>
  <c r="V790" i="1"/>
  <c r="U790" i="1"/>
  <c r="T790" i="1"/>
  <c r="S790" i="1"/>
  <c r="V789" i="1"/>
  <c r="U789" i="1"/>
  <c r="T789" i="1"/>
  <c r="S789" i="1"/>
  <c r="V788" i="1"/>
  <c r="U788" i="1"/>
  <c r="T788" i="1"/>
  <c r="S788" i="1"/>
  <c r="V787" i="1"/>
  <c r="U787" i="1"/>
  <c r="T787" i="1"/>
  <c r="S787" i="1"/>
  <c r="V786" i="1"/>
  <c r="U786" i="1"/>
  <c r="T786" i="1"/>
  <c r="S786" i="1"/>
  <c r="V785" i="1"/>
  <c r="U785" i="1"/>
  <c r="T785" i="1"/>
  <c r="S785" i="1"/>
  <c r="V784" i="1"/>
  <c r="U784" i="1"/>
  <c r="T784" i="1"/>
  <c r="S784" i="1"/>
  <c r="V783" i="1"/>
  <c r="U783" i="1"/>
  <c r="T783" i="1"/>
  <c r="S783" i="1"/>
  <c r="V782" i="1"/>
  <c r="U782" i="1"/>
  <c r="T782" i="1"/>
  <c r="S782" i="1"/>
  <c r="V781" i="1"/>
  <c r="U781" i="1"/>
  <c r="T781" i="1"/>
  <c r="S781" i="1"/>
  <c r="V780" i="1"/>
  <c r="U780" i="1"/>
  <c r="T780" i="1"/>
  <c r="S780" i="1"/>
  <c r="V779" i="1"/>
  <c r="U779" i="1"/>
  <c r="T779" i="1"/>
  <c r="S779" i="1"/>
  <c r="V778" i="1"/>
  <c r="U778" i="1"/>
  <c r="T778" i="1"/>
  <c r="S778" i="1"/>
  <c r="V777" i="1"/>
  <c r="U777" i="1"/>
  <c r="T777" i="1"/>
  <c r="S777" i="1"/>
  <c r="V776" i="1"/>
  <c r="U776" i="1"/>
  <c r="T776" i="1"/>
  <c r="S776" i="1"/>
  <c r="V775" i="1"/>
  <c r="U775" i="1"/>
  <c r="T775" i="1"/>
  <c r="S775" i="1"/>
  <c r="V774" i="1"/>
  <c r="U774" i="1"/>
  <c r="T774" i="1"/>
  <c r="S774" i="1"/>
  <c r="V773" i="1"/>
  <c r="U773" i="1"/>
  <c r="T773" i="1"/>
  <c r="S773" i="1"/>
  <c r="V772" i="1"/>
  <c r="U772" i="1"/>
  <c r="T772" i="1"/>
  <c r="S772" i="1"/>
  <c r="V771" i="1"/>
  <c r="U771" i="1"/>
  <c r="T771" i="1"/>
  <c r="S771" i="1"/>
  <c r="V770" i="1"/>
  <c r="U770" i="1"/>
  <c r="T770" i="1"/>
  <c r="S770" i="1"/>
  <c r="Q769" i="1"/>
  <c r="P769" i="1"/>
  <c r="O769" i="1"/>
  <c r="N769" i="1"/>
  <c r="L769" i="1"/>
  <c r="K769" i="1"/>
  <c r="J769" i="1"/>
  <c r="I769" i="1"/>
  <c r="G769" i="1"/>
  <c r="F769" i="1"/>
  <c r="E769" i="1"/>
  <c r="D769" i="1"/>
  <c r="Q768" i="1"/>
  <c r="P768" i="1"/>
  <c r="P767" i="1" s="1"/>
  <c r="O768" i="1"/>
  <c r="N768" i="1"/>
  <c r="L768" i="1"/>
  <c r="K768" i="1"/>
  <c r="J768" i="1"/>
  <c r="Y768" i="1" s="1"/>
  <c r="I768" i="1"/>
  <c r="G768" i="1"/>
  <c r="F768" i="1"/>
  <c r="E768" i="1"/>
  <c r="D768" i="1"/>
  <c r="V765" i="1"/>
  <c r="U765" i="1"/>
  <c r="T765" i="1"/>
  <c r="S765" i="1"/>
  <c r="V764" i="1"/>
  <c r="U764" i="1"/>
  <c r="T764" i="1"/>
  <c r="S764" i="1"/>
  <c r="V763" i="1"/>
  <c r="U763" i="1"/>
  <c r="T763" i="1"/>
  <c r="S763" i="1"/>
  <c r="V762" i="1"/>
  <c r="U762" i="1"/>
  <c r="T762" i="1"/>
  <c r="S762" i="1"/>
  <c r="V761" i="1"/>
  <c r="U761" i="1"/>
  <c r="T761" i="1"/>
  <c r="S761" i="1"/>
  <c r="V760" i="1"/>
  <c r="U760" i="1"/>
  <c r="T760" i="1"/>
  <c r="S760" i="1"/>
  <c r="V759" i="1"/>
  <c r="U759" i="1"/>
  <c r="T759" i="1"/>
  <c r="S759" i="1"/>
  <c r="V758" i="1"/>
  <c r="U758" i="1"/>
  <c r="T758" i="1"/>
  <c r="S758" i="1"/>
  <c r="V757" i="1"/>
  <c r="U757" i="1"/>
  <c r="T757" i="1"/>
  <c r="S757" i="1"/>
  <c r="R757" i="1"/>
  <c r="V756" i="1"/>
  <c r="U756" i="1"/>
  <c r="T756" i="1"/>
  <c r="S756" i="1"/>
  <c r="V755" i="1"/>
  <c r="U755" i="1"/>
  <c r="T755" i="1"/>
  <c r="S755" i="1"/>
  <c r="V754" i="1"/>
  <c r="U754" i="1"/>
  <c r="T754" i="1"/>
  <c r="S754" i="1"/>
  <c r="V753" i="1"/>
  <c r="U753" i="1"/>
  <c r="T753" i="1"/>
  <c r="S753" i="1"/>
  <c r="V752" i="1"/>
  <c r="U752" i="1"/>
  <c r="T752" i="1"/>
  <c r="S752" i="1"/>
  <c r="V751" i="1"/>
  <c r="U751" i="1"/>
  <c r="T751" i="1"/>
  <c r="S751" i="1"/>
  <c r="V750" i="1"/>
  <c r="U750" i="1"/>
  <c r="T750" i="1"/>
  <c r="S750" i="1"/>
  <c r="V749" i="1"/>
  <c r="U749" i="1"/>
  <c r="T749" i="1"/>
  <c r="S749" i="1"/>
  <c r="V748" i="1"/>
  <c r="U748" i="1"/>
  <c r="T748" i="1"/>
  <c r="S748" i="1"/>
  <c r="V747" i="1"/>
  <c r="U747" i="1"/>
  <c r="T747" i="1"/>
  <c r="S747" i="1"/>
  <c r="V746" i="1"/>
  <c r="U746" i="1"/>
  <c r="T746" i="1"/>
  <c r="S746" i="1"/>
  <c r="V745" i="1"/>
  <c r="U745" i="1"/>
  <c r="T745" i="1"/>
  <c r="S745" i="1"/>
  <c r="R745" i="1"/>
  <c r="V744" i="1"/>
  <c r="U744" i="1"/>
  <c r="T744" i="1"/>
  <c r="S744" i="1"/>
  <c r="V743" i="1"/>
  <c r="U743" i="1"/>
  <c r="T743" i="1"/>
  <c r="S743" i="1"/>
  <c r="V742" i="1"/>
  <c r="U742" i="1"/>
  <c r="T742" i="1"/>
  <c r="S742" i="1"/>
  <c r="V741" i="1"/>
  <c r="U741" i="1"/>
  <c r="T741" i="1"/>
  <c r="S741" i="1"/>
  <c r="V740" i="1"/>
  <c r="U740" i="1"/>
  <c r="T740" i="1"/>
  <c r="S740" i="1"/>
  <c r="Q739" i="1"/>
  <c r="P739" i="1"/>
  <c r="O739" i="1"/>
  <c r="N739" i="1"/>
  <c r="L739" i="1"/>
  <c r="K739" i="1"/>
  <c r="J739" i="1"/>
  <c r="I739" i="1"/>
  <c r="G739" i="1"/>
  <c r="F739" i="1"/>
  <c r="E739" i="1"/>
  <c r="D739" i="1"/>
  <c r="Q738" i="1"/>
  <c r="P738" i="1"/>
  <c r="U738" i="1" s="1"/>
  <c r="O738" i="1"/>
  <c r="N738" i="1"/>
  <c r="L738" i="1"/>
  <c r="L737" i="1" s="1"/>
  <c r="K738" i="1"/>
  <c r="Z738" i="1" s="1"/>
  <c r="J738" i="1"/>
  <c r="Y738" i="1" s="1"/>
  <c r="I738" i="1"/>
  <c r="I737" i="1" s="1"/>
  <c r="G738" i="1"/>
  <c r="G737" i="1" s="1"/>
  <c r="F738" i="1"/>
  <c r="F737" i="1" s="1"/>
  <c r="E738" i="1"/>
  <c r="D738" i="1"/>
  <c r="V735" i="1"/>
  <c r="U735" i="1"/>
  <c r="T735" i="1"/>
  <c r="S735" i="1"/>
  <c r="V734" i="1"/>
  <c r="U734" i="1"/>
  <c r="T734" i="1"/>
  <c r="S734" i="1"/>
  <c r="V733" i="1"/>
  <c r="U733" i="1"/>
  <c r="T733" i="1"/>
  <c r="S733" i="1"/>
  <c r="V732" i="1"/>
  <c r="U732" i="1"/>
  <c r="T732" i="1"/>
  <c r="S732" i="1"/>
  <c r="V731" i="1"/>
  <c r="U731" i="1"/>
  <c r="T731" i="1"/>
  <c r="S731" i="1"/>
  <c r="V730" i="1"/>
  <c r="U730" i="1"/>
  <c r="T730" i="1"/>
  <c r="S730" i="1"/>
  <c r="V729" i="1"/>
  <c r="U729" i="1"/>
  <c r="T729" i="1"/>
  <c r="S729" i="1"/>
  <c r="V728" i="1"/>
  <c r="U728" i="1"/>
  <c r="T728" i="1"/>
  <c r="S728" i="1"/>
  <c r="V727" i="1"/>
  <c r="U727" i="1"/>
  <c r="T727" i="1"/>
  <c r="S727" i="1"/>
  <c r="V726" i="1"/>
  <c r="U726" i="1"/>
  <c r="T726" i="1"/>
  <c r="S726" i="1"/>
  <c r="V725" i="1"/>
  <c r="U725" i="1"/>
  <c r="T725" i="1"/>
  <c r="S725" i="1"/>
  <c r="V724" i="1"/>
  <c r="U724" i="1"/>
  <c r="T724" i="1"/>
  <c r="S724" i="1"/>
  <c r="V723" i="1"/>
  <c r="U723" i="1"/>
  <c r="T723" i="1"/>
  <c r="S723" i="1"/>
  <c r="V722" i="1"/>
  <c r="U722" i="1"/>
  <c r="T722" i="1"/>
  <c r="S722" i="1"/>
  <c r="V721" i="1"/>
  <c r="U721" i="1"/>
  <c r="T721" i="1"/>
  <c r="S721" i="1"/>
  <c r="V720" i="1"/>
  <c r="U720" i="1"/>
  <c r="T720" i="1"/>
  <c r="S720" i="1"/>
  <c r="V719" i="1"/>
  <c r="U719" i="1"/>
  <c r="T719" i="1"/>
  <c r="S719" i="1"/>
  <c r="V718" i="1"/>
  <c r="U718" i="1"/>
  <c r="T718" i="1"/>
  <c r="S718" i="1"/>
  <c r="V717" i="1"/>
  <c r="U717" i="1"/>
  <c r="T717" i="1"/>
  <c r="S717" i="1"/>
  <c r="V716" i="1"/>
  <c r="U716" i="1"/>
  <c r="T716" i="1"/>
  <c r="S716" i="1"/>
  <c r="V715" i="1"/>
  <c r="U715" i="1"/>
  <c r="T715" i="1"/>
  <c r="S715" i="1"/>
  <c r="V714" i="1"/>
  <c r="U714" i="1"/>
  <c r="T714" i="1"/>
  <c r="S714" i="1"/>
  <c r="V713" i="1"/>
  <c r="U713" i="1"/>
  <c r="T713" i="1"/>
  <c r="S713" i="1"/>
  <c r="V712" i="1"/>
  <c r="U712" i="1"/>
  <c r="T712" i="1"/>
  <c r="S712" i="1"/>
  <c r="V711" i="1"/>
  <c r="U711" i="1"/>
  <c r="T711" i="1"/>
  <c r="S711" i="1"/>
  <c r="V710" i="1"/>
  <c r="U710" i="1"/>
  <c r="T710" i="1"/>
  <c r="S710" i="1"/>
  <c r="V709" i="1"/>
  <c r="U709" i="1"/>
  <c r="T709" i="1"/>
  <c r="S709" i="1"/>
  <c r="V708" i="1"/>
  <c r="U708" i="1"/>
  <c r="T708" i="1"/>
  <c r="S708" i="1"/>
  <c r="V707" i="1"/>
  <c r="U707" i="1"/>
  <c r="T707" i="1"/>
  <c r="S707" i="1"/>
  <c r="V706" i="1"/>
  <c r="U706" i="1"/>
  <c r="T706" i="1"/>
  <c r="S706" i="1"/>
  <c r="V705" i="1"/>
  <c r="U705" i="1"/>
  <c r="T705" i="1"/>
  <c r="S705" i="1"/>
  <c r="V704" i="1"/>
  <c r="U704" i="1"/>
  <c r="T704" i="1"/>
  <c r="S704" i="1"/>
  <c r="V703" i="1"/>
  <c r="U703" i="1"/>
  <c r="T703" i="1"/>
  <c r="S703" i="1"/>
  <c r="V702" i="1"/>
  <c r="U702" i="1"/>
  <c r="T702" i="1"/>
  <c r="S702" i="1"/>
  <c r="V701" i="1"/>
  <c r="U701" i="1"/>
  <c r="T701" i="1"/>
  <c r="S701" i="1"/>
  <c r="V700" i="1"/>
  <c r="U700" i="1"/>
  <c r="T700" i="1"/>
  <c r="S700" i="1"/>
  <c r="V699" i="1"/>
  <c r="U699" i="1"/>
  <c r="T699" i="1"/>
  <c r="S699" i="1"/>
  <c r="V698" i="1"/>
  <c r="U698" i="1"/>
  <c r="T698" i="1"/>
  <c r="S698" i="1"/>
  <c r="V697" i="1"/>
  <c r="U697" i="1"/>
  <c r="T697" i="1"/>
  <c r="S697" i="1"/>
  <c r="Q696" i="1"/>
  <c r="P696" i="1"/>
  <c r="O696" i="1"/>
  <c r="N696" i="1"/>
  <c r="L696" i="1"/>
  <c r="K696" i="1"/>
  <c r="J696" i="1"/>
  <c r="I696" i="1"/>
  <c r="G696" i="1"/>
  <c r="F696" i="1"/>
  <c r="E696" i="1"/>
  <c r="D696" i="1"/>
  <c r="Q695" i="1"/>
  <c r="P695" i="1"/>
  <c r="U695" i="1" s="1"/>
  <c r="O695" i="1"/>
  <c r="N695" i="1"/>
  <c r="L695" i="1"/>
  <c r="K695" i="1"/>
  <c r="Z695" i="1" s="1"/>
  <c r="J695" i="1"/>
  <c r="I695" i="1"/>
  <c r="G695" i="1"/>
  <c r="F695" i="1"/>
  <c r="E695" i="1"/>
  <c r="D695" i="1"/>
  <c r="V692" i="1"/>
  <c r="U692" i="1"/>
  <c r="T692" i="1"/>
  <c r="S692" i="1"/>
  <c r="V691" i="1"/>
  <c r="U691" i="1"/>
  <c r="T691" i="1"/>
  <c r="S691" i="1"/>
  <c r="V690" i="1"/>
  <c r="U690" i="1"/>
  <c r="T690" i="1"/>
  <c r="S690" i="1"/>
  <c r="V689" i="1"/>
  <c r="U689" i="1"/>
  <c r="T689" i="1"/>
  <c r="S689" i="1"/>
  <c r="V688" i="1"/>
  <c r="U688" i="1"/>
  <c r="T688" i="1"/>
  <c r="S688" i="1"/>
  <c r="V687" i="1"/>
  <c r="U687" i="1"/>
  <c r="T687" i="1"/>
  <c r="S687" i="1"/>
  <c r="V686" i="1"/>
  <c r="U686" i="1"/>
  <c r="T686" i="1"/>
  <c r="S686" i="1"/>
  <c r="V685" i="1"/>
  <c r="U685" i="1"/>
  <c r="T685" i="1"/>
  <c r="S685" i="1"/>
  <c r="V684" i="1"/>
  <c r="U684" i="1"/>
  <c r="T684" i="1"/>
  <c r="S684" i="1"/>
  <c r="V683" i="1"/>
  <c r="U683" i="1"/>
  <c r="T683" i="1"/>
  <c r="S683" i="1"/>
  <c r="V682" i="1"/>
  <c r="U682" i="1"/>
  <c r="T682" i="1"/>
  <c r="S682" i="1"/>
  <c r="V681" i="1"/>
  <c r="U681" i="1"/>
  <c r="T681" i="1"/>
  <c r="S681" i="1"/>
  <c r="V680" i="1"/>
  <c r="U680" i="1"/>
  <c r="T680" i="1"/>
  <c r="S680" i="1"/>
  <c r="V679" i="1"/>
  <c r="U679" i="1"/>
  <c r="T679" i="1"/>
  <c r="S679" i="1"/>
  <c r="V678" i="1"/>
  <c r="U678" i="1"/>
  <c r="T678" i="1"/>
  <c r="S678" i="1"/>
  <c r="V677" i="1"/>
  <c r="U677" i="1"/>
  <c r="T677" i="1"/>
  <c r="S677" i="1"/>
  <c r="V676" i="1"/>
  <c r="U676" i="1"/>
  <c r="T676" i="1"/>
  <c r="S676" i="1"/>
  <c r="V675" i="1"/>
  <c r="U675" i="1"/>
  <c r="T675" i="1"/>
  <c r="S675" i="1"/>
  <c r="V674" i="1"/>
  <c r="U674" i="1"/>
  <c r="T674" i="1"/>
  <c r="S674" i="1"/>
  <c r="V673" i="1"/>
  <c r="U673" i="1"/>
  <c r="T673" i="1"/>
  <c r="S673" i="1"/>
  <c r="V672" i="1"/>
  <c r="U672" i="1"/>
  <c r="T672" i="1"/>
  <c r="S672" i="1"/>
  <c r="V671" i="1"/>
  <c r="U671" i="1"/>
  <c r="T671" i="1"/>
  <c r="S671" i="1"/>
  <c r="Q670" i="1"/>
  <c r="P670" i="1"/>
  <c r="O670" i="1"/>
  <c r="N670" i="1"/>
  <c r="L670" i="1"/>
  <c r="K670" i="1"/>
  <c r="J670" i="1"/>
  <c r="I670" i="1"/>
  <c r="G670" i="1"/>
  <c r="F670" i="1"/>
  <c r="E670" i="1"/>
  <c r="D670" i="1"/>
  <c r="Q669" i="1"/>
  <c r="P669" i="1"/>
  <c r="O669" i="1"/>
  <c r="N669" i="1"/>
  <c r="L669" i="1"/>
  <c r="K669" i="1"/>
  <c r="Z669" i="1" s="1"/>
  <c r="J669" i="1"/>
  <c r="Y669" i="1" s="1"/>
  <c r="I669" i="1"/>
  <c r="X669" i="1" s="1"/>
  <c r="G669" i="1"/>
  <c r="F669" i="1"/>
  <c r="F668" i="1" s="1"/>
  <c r="E669" i="1"/>
  <c r="D669" i="1"/>
  <c r="V666" i="1"/>
  <c r="U666" i="1"/>
  <c r="T666" i="1"/>
  <c r="S666" i="1"/>
  <c r="V665" i="1"/>
  <c r="U665" i="1"/>
  <c r="T665" i="1"/>
  <c r="S665" i="1"/>
  <c r="V664" i="1"/>
  <c r="U664" i="1"/>
  <c r="T664" i="1"/>
  <c r="S664" i="1"/>
  <c r="V663" i="1"/>
  <c r="U663" i="1"/>
  <c r="T663" i="1"/>
  <c r="S663" i="1"/>
  <c r="V662" i="1"/>
  <c r="U662" i="1"/>
  <c r="T662" i="1"/>
  <c r="S662" i="1"/>
  <c r="V661" i="1"/>
  <c r="U661" i="1"/>
  <c r="T661" i="1"/>
  <c r="S661" i="1"/>
  <c r="V660" i="1"/>
  <c r="U660" i="1"/>
  <c r="T660" i="1"/>
  <c r="S660" i="1"/>
  <c r="V659" i="1"/>
  <c r="U659" i="1"/>
  <c r="T659" i="1"/>
  <c r="S659" i="1"/>
  <c r="V658" i="1"/>
  <c r="U658" i="1"/>
  <c r="T658" i="1"/>
  <c r="S658" i="1"/>
  <c r="V657" i="1"/>
  <c r="U657" i="1"/>
  <c r="T657" i="1"/>
  <c r="S657" i="1"/>
  <c r="V656" i="1"/>
  <c r="U656" i="1"/>
  <c r="T656" i="1"/>
  <c r="S656" i="1"/>
  <c r="V655" i="1"/>
  <c r="U655" i="1"/>
  <c r="T655" i="1"/>
  <c r="S655" i="1"/>
  <c r="V654" i="1"/>
  <c r="U654" i="1"/>
  <c r="T654" i="1"/>
  <c r="S654" i="1"/>
  <c r="V653" i="1"/>
  <c r="U653" i="1"/>
  <c r="T653" i="1"/>
  <c r="S653" i="1"/>
  <c r="V652" i="1"/>
  <c r="U652" i="1"/>
  <c r="T652" i="1"/>
  <c r="S652" i="1"/>
  <c r="V651" i="1"/>
  <c r="U651" i="1"/>
  <c r="T651" i="1"/>
  <c r="S651" i="1"/>
  <c r="V650" i="1"/>
  <c r="U650" i="1"/>
  <c r="T650" i="1"/>
  <c r="S650" i="1"/>
  <c r="V649" i="1"/>
  <c r="U649" i="1"/>
  <c r="T649" i="1"/>
  <c r="S649" i="1"/>
  <c r="V648" i="1"/>
  <c r="U648" i="1"/>
  <c r="T648" i="1"/>
  <c r="S648" i="1"/>
  <c r="V647" i="1"/>
  <c r="U647" i="1"/>
  <c r="T647" i="1"/>
  <c r="S647" i="1"/>
  <c r="V646" i="1"/>
  <c r="U646" i="1"/>
  <c r="T646" i="1"/>
  <c r="S646" i="1"/>
  <c r="V645" i="1"/>
  <c r="U645" i="1"/>
  <c r="T645" i="1"/>
  <c r="S645" i="1"/>
  <c r="V644" i="1"/>
  <c r="U644" i="1"/>
  <c r="T644" i="1"/>
  <c r="S644" i="1"/>
  <c r="V643" i="1"/>
  <c r="U643" i="1"/>
  <c r="T643" i="1"/>
  <c r="S643" i="1"/>
  <c r="Q642" i="1"/>
  <c r="P642" i="1"/>
  <c r="O642" i="1"/>
  <c r="N642" i="1"/>
  <c r="L642" i="1"/>
  <c r="K642" i="1"/>
  <c r="J642" i="1"/>
  <c r="I642" i="1"/>
  <c r="G642" i="1"/>
  <c r="F642" i="1"/>
  <c r="E642" i="1"/>
  <c r="D642" i="1"/>
  <c r="Q641" i="1"/>
  <c r="Q640" i="1" s="1"/>
  <c r="P641" i="1"/>
  <c r="U641" i="1" s="1"/>
  <c r="O641" i="1"/>
  <c r="N641" i="1"/>
  <c r="L641" i="1"/>
  <c r="K641" i="1"/>
  <c r="Z641" i="1" s="1"/>
  <c r="J641" i="1"/>
  <c r="Y641" i="1" s="1"/>
  <c r="I641" i="1"/>
  <c r="G641" i="1"/>
  <c r="F641" i="1"/>
  <c r="E641" i="1"/>
  <c r="E640" i="1" s="1"/>
  <c r="D641" i="1"/>
  <c r="V638" i="1"/>
  <c r="U638" i="1"/>
  <c r="T638" i="1"/>
  <c r="S638" i="1"/>
  <c r="V637" i="1"/>
  <c r="U637" i="1"/>
  <c r="T637" i="1"/>
  <c r="S637" i="1"/>
  <c r="V636" i="1"/>
  <c r="U636" i="1"/>
  <c r="T636" i="1"/>
  <c r="S636" i="1"/>
  <c r="V635" i="1"/>
  <c r="U635" i="1"/>
  <c r="T635" i="1"/>
  <c r="S635" i="1"/>
  <c r="V634" i="1"/>
  <c r="U634" i="1"/>
  <c r="T634" i="1"/>
  <c r="S634" i="1"/>
  <c r="V633" i="1"/>
  <c r="U633" i="1"/>
  <c r="T633" i="1"/>
  <c r="S633" i="1"/>
  <c r="V632" i="1"/>
  <c r="U632" i="1"/>
  <c r="T632" i="1"/>
  <c r="S632" i="1"/>
  <c r="V631" i="1"/>
  <c r="U631" i="1"/>
  <c r="T631" i="1"/>
  <c r="S631" i="1"/>
  <c r="R631" i="1"/>
  <c r="V630" i="1"/>
  <c r="U630" i="1"/>
  <c r="T630" i="1"/>
  <c r="S630" i="1"/>
  <c r="V629" i="1"/>
  <c r="U629" i="1"/>
  <c r="T629" i="1"/>
  <c r="S629" i="1"/>
  <c r="V628" i="1"/>
  <c r="U628" i="1"/>
  <c r="T628" i="1"/>
  <c r="S628" i="1"/>
  <c r="V627" i="1"/>
  <c r="U627" i="1"/>
  <c r="T627" i="1"/>
  <c r="S627" i="1"/>
  <c r="V626" i="1"/>
  <c r="U626" i="1"/>
  <c r="T626" i="1"/>
  <c r="S626" i="1"/>
  <c r="V625" i="1"/>
  <c r="U625" i="1"/>
  <c r="T625" i="1"/>
  <c r="S625" i="1"/>
  <c r="V624" i="1"/>
  <c r="U624" i="1"/>
  <c r="T624" i="1"/>
  <c r="S624" i="1"/>
  <c r="V623" i="1"/>
  <c r="U623" i="1"/>
  <c r="T623" i="1"/>
  <c r="S623" i="1"/>
  <c r="V622" i="1"/>
  <c r="U622" i="1"/>
  <c r="T622" i="1"/>
  <c r="S622" i="1"/>
  <c r="V621" i="1"/>
  <c r="U621" i="1"/>
  <c r="T621" i="1"/>
  <c r="S621" i="1"/>
  <c r="V620" i="1"/>
  <c r="U620" i="1"/>
  <c r="T620" i="1"/>
  <c r="S620" i="1"/>
  <c r="V619" i="1"/>
  <c r="U619" i="1"/>
  <c r="T619" i="1"/>
  <c r="S619" i="1"/>
  <c r="V618" i="1"/>
  <c r="U618" i="1"/>
  <c r="T618" i="1"/>
  <c r="S618" i="1"/>
  <c r="V617" i="1"/>
  <c r="U617" i="1"/>
  <c r="T617" i="1"/>
  <c r="S617" i="1"/>
  <c r="V616" i="1"/>
  <c r="U616" i="1"/>
  <c r="T616" i="1"/>
  <c r="S616" i="1"/>
  <c r="V615" i="1"/>
  <c r="U615" i="1"/>
  <c r="T615" i="1"/>
  <c r="S615" i="1"/>
  <c r="V614" i="1"/>
  <c r="U614" i="1"/>
  <c r="T614" i="1"/>
  <c r="S614" i="1"/>
  <c r="V613" i="1"/>
  <c r="U613" i="1"/>
  <c r="T613" i="1"/>
  <c r="S613" i="1"/>
  <c r="Q612" i="1"/>
  <c r="P612" i="1"/>
  <c r="O612" i="1"/>
  <c r="N612" i="1"/>
  <c r="L612" i="1"/>
  <c r="K612" i="1"/>
  <c r="J612" i="1"/>
  <c r="I612" i="1"/>
  <c r="G612" i="1"/>
  <c r="F612" i="1"/>
  <c r="E612" i="1"/>
  <c r="D612" i="1"/>
  <c r="Q611" i="1"/>
  <c r="P611" i="1"/>
  <c r="O611" i="1"/>
  <c r="N611" i="1"/>
  <c r="L611" i="1"/>
  <c r="K611" i="1"/>
  <c r="Z611" i="1" s="1"/>
  <c r="J611" i="1"/>
  <c r="I611" i="1"/>
  <c r="G611" i="1"/>
  <c r="F611" i="1"/>
  <c r="E611" i="1"/>
  <c r="D611" i="1"/>
  <c r="V608" i="1"/>
  <c r="U608" i="1"/>
  <c r="T608" i="1"/>
  <c r="S608" i="1"/>
  <c r="V607" i="1"/>
  <c r="U607" i="1"/>
  <c r="T607" i="1"/>
  <c r="S607" i="1"/>
  <c r="V606" i="1"/>
  <c r="U606" i="1"/>
  <c r="T606" i="1"/>
  <c r="S606" i="1"/>
  <c r="V605" i="1"/>
  <c r="U605" i="1"/>
  <c r="T605" i="1"/>
  <c r="S605" i="1"/>
  <c r="V604" i="1"/>
  <c r="U604" i="1"/>
  <c r="T604" i="1"/>
  <c r="S604" i="1"/>
  <c r="V603" i="1"/>
  <c r="U603" i="1"/>
  <c r="T603" i="1"/>
  <c r="S603" i="1"/>
  <c r="V602" i="1"/>
  <c r="U602" i="1"/>
  <c r="T602" i="1"/>
  <c r="S602" i="1"/>
  <c r="V601" i="1"/>
  <c r="U601" i="1"/>
  <c r="T601" i="1"/>
  <c r="S601" i="1"/>
  <c r="V600" i="1"/>
  <c r="U600" i="1"/>
  <c r="T600" i="1"/>
  <c r="S600" i="1"/>
  <c r="V599" i="1"/>
  <c r="U599" i="1"/>
  <c r="T599" i="1"/>
  <c r="S599" i="1"/>
  <c r="V598" i="1"/>
  <c r="U598" i="1"/>
  <c r="T598" i="1"/>
  <c r="S598" i="1"/>
  <c r="V597" i="1"/>
  <c r="U597" i="1"/>
  <c r="T597" i="1"/>
  <c r="S597" i="1"/>
  <c r="V596" i="1"/>
  <c r="U596" i="1"/>
  <c r="T596" i="1"/>
  <c r="S596" i="1"/>
  <c r="V595" i="1"/>
  <c r="U595" i="1"/>
  <c r="T595" i="1"/>
  <c r="S595" i="1"/>
  <c r="V594" i="1"/>
  <c r="U594" i="1"/>
  <c r="T594" i="1"/>
  <c r="S594" i="1"/>
  <c r="V593" i="1"/>
  <c r="U593" i="1"/>
  <c r="T593" i="1"/>
  <c r="S593" i="1"/>
  <c r="V592" i="1"/>
  <c r="U592" i="1"/>
  <c r="T592" i="1"/>
  <c r="S592" i="1"/>
  <c r="V591" i="1"/>
  <c r="U591" i="1"/>
  <c r="T591" i="1"/>
  <c r="S591" i="1"/>
  <c r="V590" i="1"/>
  <c r="U590" i="1"/>
  <c r="T590" i="1"/>
  <c r="S590" i="1"/>
  <c r="V589" i="1"/>
  <c r="U589" i="1"/>
  <c r="T589" i="1"/>
  <c r="S589" i="1"/>
  <c r="V588" i="1"/>
  <c r="U588" i="1"/>
  <c r="T588" i="1"/>
  <c r="S588" i="1"/>
  <c r="V587" i="1"/>
  <c r="U587" i="1"/>
  <c r="T587" i="1"/>
  <c r="S587" i="1"/>
  <c r="V586" i="1"/>
  <c r="U586" i="1"/>
  <c r="T586" i="1"/>
  <c r="S586" i="1"/>
  <c r="V585" i="1"/>
  <c r="U585" i="1"/>
  <c r="T585" i="1"/>
  <c r="S585" i="1"/>
  <c r="V584" i="1"/>
  <c r="U584" i="1"/>
  <c r="T584" i="1"/>
  <c r="S584" i="1"/>
  <c r="V583" i="1"/>
  <c r="U583" i="1"/>
  <c r="T583" i="1"/>
  <c r="S583" i="1"/>
  <c r="Q582" i="1"/>
  <c r="P582" i="1"/>
  <c r="O582" i="1"/>
  <c r="N582" i="1"/>
  <c r="L582" i="1"/>
  <c r="K582" i="1"/>
  <c r="J582" i="1"/>
  <c r="I582" i="1"/>
  <c r="G582" i="1"/>
  <c r="F582" i="1"/>
  <c r="E582" i="1"/>
  <c r="D582" i="1"/>
  <c r="Q581" i="1"/>
  <c r="V581" i="1" s="1"/>
  <c r="P581" i="1"/>
  <c r="O581" i="1"/>
  <c r="N581" i="1"/>
  <c r="L581" i="1"/>
  <c r="K581" i="1"/>
  <c r="J581" i="1"/>
  <c r="I581" i="1"/>
  <c r="G581" i="1"/>
  <c r="F581" i="1"/>
  <c r="E581" i="1"/>
  <c r="D581" i="1"/>
  <c r="D580" i="1" s="1"/>
  <c r="V578" i="1"/>
  <c r="U578" i="1"/>
  <c r="T578" i="1"/>
  <c r="S578" i="1"/>
  <c r="V577" i="1"/>
  <c r="U577" i="1"/>
  <c r="T577" i="1"/>
  <c r="S577" i="1"/>
  <c r="V576" i="1"/>
  <c r="U576" i="1"/>
  <c r="T576" i="1"/>
  <c r="S576" i="1"/>
  <c r="V575" i="1"/>
  <c r="U575" i="1"/>
  <c r="T575" i="1"/>
  <c r="S575" i="1"/>
  <c r="V574" i="1"/>
  <c r="U574" i="1"/>
  <c r="T574" i="1"/>
  <c r="S574" i="1"/>
  <c r="V573" i="1"/>
  <c r="U573" i="1"/>
  <c r="T573" i="1"/>
  <c r="S573" i="1"/>
  <c r="V572" i="1"/>
  <c r="U572" i="1"/>
  <c r="T572" i="1"/>
  <c r="S572" i="1"/>
  <c r="V571" i="1"/>
  <c r="U571" i="1"/>
  <c r="T571" i="1"/>
  <c r="S571" i="1"/>
  <c r="V570" i="1"/>
  <c r="U570" i="1"/>
  <c r="T570" i="1"/>
  <c r="S570" i="1"/>
  <c r="V569" i="1"/>
  <c r="U569" i="1"/>
  <c r="T569" i="1"/>
  <c r="S569" i="1"/>
  <c r="R569" i="1"/>
  <c r="V568" i="1"/>
  <c r="U568" i="1"/>
  <c r="T568" i="1"/>
  <c r="S568" i="1"/>
  <c r="V567" i="1"/>
  <c r="U567" i="1"/>
  <c r="T567" i="1"/>
  <c r="S567" i="1"/>
  <c r="V566" i="1"/>
  <c r="U566" i="1"/>
  <c r="T566" i="1"/>
  <c r="S566" i="1"/>
  <c r="V565" i="1"/>
  <c r="U565" i="1"/>
  <c r="T565" i="1"/>
  <c r="S565" i="1"/>
  <c r="V564" i="1"/>
  <c r="U564" i="1"/>
  <c r="T564" i="1"/>
  <c r="S564" i="1"/>
  <c r="V563" i="1"/>
  <c r="U563" i="1"/>
  <c r="T563" i="1"/>
  <c r="S563" i="1"/>
  <c r="V562" i="1"/>
  <c r="U562" i="1"/>
  <c r="T562" i="1"/>
  <c r="S562" i="1"/>
  <c r="V561" i="1"/>
  <c r="U561" i="1"/>
  <c r="T561" i="1"/>
  <c r="S561" i="1"/>
  <c r="R561" i="1"/>
  <c r="V560" i="1"/>
  <c r="U560" i="1"/>
  <c r="T560" i="1"/>
  <c r="S560" i="1"/>
  <c r="V559" i="1"/>
  <c r="U559" i="1"/>
  <c r="T559" i="1"/>
  <c r="S559" i="1"/>
  <c r="V558" i="1"/>
  <c r="U558" i="1"/>
  <c r="T558" i="1"/>
  <c r="S558" i="1"/>
  <c r="V557" i="1"/>
  <c r="U557" i="1"/>
  <c r="T557" i="1"/>
  <c r="S557" i="1"/>
  <c r="R557" i="1"/>
  <c r="V556" i="1"/>
  <c r="U556" i="1"/>
  <c r="T556" i="1"/>
  <c r="S556" i="1"/>
  <c r="V555" i="1"/>
  <c r="U555" i="1"/>
  <c r="T555" i="1"/>
  <c r="S555" i="1"/>
  <c r="V554" i="1"/>
  <c r="U554" i="1"/>
  <c r="T554" i="1"/>
  <c r="S554" i="1"/>
  <c r="V553" i="1"/>
  <c r="U553" i="1"/>
  <c r="T553" i="1"/>
  <c r="S553" i="1"/>
  <c r="V552" i="1"/>
  <c r="U552" i="1"/>
  <c r="T552" i="1"/>
  <c r="S552" i="1"/>
  <c r="V551" i="1"/>
  <c r="U551" i="1"/>
  <c r="T551" i="1"/>
  <c r="S551" i="1"/>
  <c r="V550" i="1"/>
  <c r="U550" i="1"/>
  <c r="T550" i="1"/>
  <c r="S550" i="1"/>
  <c r="V549" i="1"/>
  <c r="U549" i="1"/>
  <c r="T549" i="1"/>
  <c r="S549" i="1"/>
  <c r="V548" i="1"/>
  <c r="U548" i="1"/>
  <c r="T548" i="1"/>
  <c r="S548" i="1"/>
  <c r="V547" i="1"/>
  <c r="U547" i="1"/>
  <c r="T547" i="1"/>
  <c r="S547" i="1"/>
  <c r="V546" i="1"/>
  <c r="U546" i="1"/>
  <c r="T546" i="1"/>
  <c r="S546" i="1"/>
  <c r="V545" i="1"/>
  <c r="U545" i="1"/>
  <c r="T545" i="1"/>
  <c r="S545" i="1"/>
  <c r="R545" i="1"/>
  <c r="V544" i="1"/>
  <c r="U544" i="1"/>
  <c r="T544" i="1"/>
  <c r="S544" i="1"/>
  <c r="V543" i="1"/>
  <c r="U543" i="1"/>
  <c r="T543" i="1"/>
  <c r="S543" i="1"/>
  <c r="V542" i="1"/>
  <c r="U542" i="1"/>
  <c r="T542" i="1"/>
  <c r="S542" i="1"/>
  <c r="V541" i="1"/>
  <c r="U541" i="1"/>
  <c r="T541" i="1"/>
  <c r="S541" i="1"/>
  <c r="R541" i="1"/>
  <c r="V540" i="1"/>
  <c r="U540" i="1"/>
  <c r="T540" i="1"/>
  <c r="S540" i="1"/>
  <c r="V539" i="1"/>
  <c r="U539" i="1"/>
  <c r="T539" i="1"/>
  <c r="S539" i="1"/>
  <c r="R539" i="1"/>
  <c r="Q538" i="1"/>
  <c r="P538" i="1"/>
  <c r="O538" i="1"/>
  <c r="N538" i="1"/>
  <c r="L538" i="1"/>
  <c r="K538" i="1"/>
  <c r="J538" i="1"/>
  <c r="I538" i="1"/>
  <c r="G538" i="1"/>
  <c r="F538" i="1"/>
  <c r="E538" i="1"/>
  <c r="D538" i="1"/>
  <c r="Q537" i="1"/>
  <c r="P537" i="1"/>
  <c r="O537" i="1"/>
  <c r="N537" i="1"/>
  <c r="N536" i="1" s="1"/>
  <c r="L537" i="1"/>
  <c r="AA537" i="1" s="1"/>
  <c r="K537" i="1"/>
  <c r="J537" i="1"/>
  <c r="I537" i="1"/>
  <c r="X537" i="1" s="1"/>
  <c r="G537" i="1"/>
  <c r="G536" i="1" s="1"/>
  <c r="F537" i="1"/>
  <c r="E537" i="1"/>
  <c r="D537" i="1"/>
  <c r="D536" i="1" s="1"/>
  <c r="V534" i="1"/>
  <c r="U534" i="1"/>
  <c r="T534" i="1"/>
  <c r="S534" i="1"/>
  <c r="V533" i="1"/>
  <c r="U533" i="1"/>
  <c r="T533" i="1"/>
  <c r="S533" i="1"/>
  <c r="R533" i="1"/>
  <c r="V532" i="1"/>
  <c r="U532" i="1"/>
  <c r="T532" i="1"/>
  <c r="S532" i="1"/>
  <c r="V531" i="1"/>
  <c r="U531" i="1"/>
  <c r="T531" i="1"/>
  <c r="S531" i="1"/>
  <c r="V530" i="1"/>
  <c r="U530" i="1"/>
  <c r="T530" i="1"/>
  <c r="S530" i="1"/>
  <c r="V529" i="1"/>
  <c r="U529" i="1"/>
  <c r="T529" i="1"/>
  <c r="S529" i="1"/>
  <c r="V528" i="1"/>
  <c r="U528" i="1"/>
  <c r="T528" i="1"/>
  <c r="S528" i="1"/>
  <c r="V527" i="1"/>
  <c r="U527" i="1"/>
  <c r="T527" i="1"/>
  <c r="S527" i="1"/>
  <c r="V526" i="1"/>
  <c r="U526" i="1"/>
  <c r="T526" i="1"/>
  <c r="S526" i="1"/>
  <c r="V525" i="1"/>
  <c r="U525" i="1"/>
  <c r="T525" i="1"/>
  <c r="S525" i="1"/>
  <c r="R525" i="1"/>
  <c r="V524" i="1"/>
  <c r="U524" i="1"/>
  <c r="T524" i="1"/>
  <c r="S524" i="1"/>
  <c r="V523" i="1"/>
  <c r="U523" i="1"/>
  <c r="T523" i="1"/>
  <c r="S523" i="1"/>
  <c r="V522" i="1"/>
  <c r="U522" i="1"/>
  <c r="T522" i="1"/>
  <c r="S522" i="1"/>
  <c r="V521" i="1"/>
  <c r="U521" i="1"/>
  <c r="T521" i="1"/>
  <c r="S521" i="1"/>
  <c r="V520" i="1"/>
  <c r="U520" i="1"/>
  <c r="T520" i="1"/>
  <c r="S520" i="1"/>
  <c r="V519" i="1"/>
  <c r="U519" i="1"/>
  <c r="T519" i="1"/>
  <c r="S519" i="1"/>
  <c r="V518" i="1"/>
  <c r="U518" i="1"/>
  <c r="T518" i="1"/>
  <c r="S518" i="1"/>
  <c r="V517" i="1"/>
  <c r="U517" i="1"/>
  <c r="T517" i="1"/>
  <c r="S517" i="1"/>
  <c r="V516" i="1"/>
  <c r="U516" i="1"/>
  <c r="T516" i="1"/>
  <c r="S516" i="1"/>
  <c r="V515" i="1"/>
  <c r="U515" i="1"/>
  <c r="T515" i="1"/>
  <c r="S515" i="1"/>
  <c r="Q514" i="1"/>
  <c r="P514" i="1"/>
  <c r="O514" i="1"/>
  <c r="N514" i="1"/>
  <c r="L514" i="1"/>
  <c r="K514" i="1"/>
  <c r="J514" i="1"/>
  <c r="I514" i="1"/>
  <c r="G514" i="1"/>
  <c r="F514" i="1"/>
  <c r="E514" i="1"/>
  <c r="D514" i="1"/>
  <c r="Q513" i="1"/>
  <c r="V513" i="1" s="1"/>
  <c r="P513" i="1"/>
  <c r="O513" i="1"/>
  <c r="N513" i="1"/>
  <c r="L513" i="1"/>
  <c r="AA513" i="1" s="1"/>
  <c r="K513" i="1"/>
  <c r="J513" i="1"/>
  <c r="T513" i="1" s="1"/>
  <c r="I513" i="1"/>
  <c r="G513" i="1"/>
  <c r="F513" i="1"/>
  <c r="E513" i="1"/>
  <c r="E512" i="1" s="1"/>
  <c r="D513" i="1"/>
  <c r="V510" i="1"/>
  <c r="U510" i="1"/>
  <c r="T510" i="1"/>
  <c r="S510" i="1"/>
  <c r="V509" i="1"/>
  <c r="U509" i="1"/>
  <c r="T509" i="1"/>
  <c r="S509" i="1"/>
  <c r="V508" i="1"/>
  <c r="U508" i="1"/>
  <c r="T508" i="1"/>
  <c r="S508" i="1"/>
  <c r="V507" i="1"/>
  <c r="U507" i="1"/>
  <c r="T507" i="1"/>
  <c r="S507" i="1"/>
  <c r="V506" i="1"/>
  <c r="U506" i="1"/>
  <c r="T506" i="1"/>
  <c r="S506" i="1"/>
  <c r="V505" i="1"/>
  <c r="U505" i="1"/>
  <c r="T505" i="1"/>
  <c r="S505" i="1"/>
  <c r="V504" i="1"/>
  <c r="U504" i="1"/>
  <c r="T504" i="1"/>
  <c r="S504" i="1"/>
  <c r="V503" i="1"/>
  <c r="U503" i="1"/>
  <c r="T503" i="1"/>
  <c r="S503" i="1"/>
  <c r="V502" i="1"/>
  <c r="U502" i="1"/>
  <c r="T502" i="1"/>
  <c r="S502" i="1"/>
  <c r="V501" i="1"/>
  <c r="U501" i="1"/>
  <c r="T501" i="1"/>
  <c r="S501" i="1"/>
  <c r="V500" i="1"/>
  <c r="U500" i="1"/>
  <c r="T500" i="1"/>
  <c r="S500" i="1"/>
  <c r="V499" i="1"/>
  <c r="U499" i="1"/>
  <c r="T499" i="1"/>
  <c r="S499" i="1"/>
  <c r="V498" i="1"/>
  <c r="U498" i="1"/>
  <c r="T498" i="1"/>
  <c r="S498" i="1"/>
  <c r="V497" i="1"/>
  <c r="U497" i="1"/>
  <c r="T497" i="1"/>
  <c r="S497" i="1"/>
  <c r="V496" i="1"/>
  <c r="U496" i="1"/>
  <c r="T496" i="1"/>
  <c r="S496" i="1"/>
  <c r="V495" i="1"/>
  <c r="U495" i="1"/>
  <c r="T495" i="1"/>
  <c r="S495" i="1"/>
  <c r="V494" i="1"/>
  <c r="U494" i="1"/>
  <c r="T494" i="1"/>
  <c r="S494" i="1"/>
  <c r="V493" i="1"/>
  <c r="U493" i="1"/>
  <c r="T493" i="1"/>
  <c r="S493" i="1"/>
  <c r="V492" i="1"/>
  <c r="U492" i="1"/>
  <c r="T492" i="1"/>
  <c r="S492" i="1"/>
  <c r="V491" i="1"/>
  <c r="U491" i="1"/>
  <c r="T491" i="1"/>
  <c r="S491" i="1"/>
  <c r="V490" i="1"/>
  <c r="U490" i="1"/>
  <c r="T490" i="1"/>
  <c r="S490" i="1"/>
  <c r="V489" i="1"/>
  <c r="U489" i="1"/>
  <c r="T489" i="1"/>
  <c r="S489" i="1"/>
  <c r="V488" i="1"/>
  <c r="U488" i="1"/>
  <c r="T488" i="1"/>
  <c r="S488" i="1"/>
  <c r="V487" i="1"/>
  <c r="U487" i="1"/>
  <c r="T487" i="1"/>
  <c r="S487" i="1"/>
  <c r="V486" i="1"/>
  <c r="U486" i="1"/>
  <c r="T486" i="1"/>
  <c r="S486" i="1"/>
  <c r="V485" i="1"/>
  <c r="U485" i="1"/>
  <c r="T485" i="1"/>
  <c r="S485" i="1"/>
  <c r="V484" i="1"/>
  <c r="U484" i="1"/>
  <c r="T484" i="1"/>
  <c r="S484" i="1"/>
  <c r="V483" i="1"/>
  <c r="U483" i="1"/>
  <c r="T483" i="1"/>
  <c r="S483" i="1"/>
  <c r="V482" i="1"/>
  <c r="U482" i="1"/>
  <c r="T482" i="1"/>
  <c r="S482" i="1"/>
  <c r="V481" i="1"/>
  <c r="U481" i="1"/>
  <c r="T481" i="1"/>
  <c r="S481" i="1"/>
  <c r="V480" i="1"/>
  <c r="U480" i="1"/>
  <c r="T480" i="1"/>
  <c r="S480" i="1"/>
  <c r="V479" i="1"/>
  <c r="U479" i="1"/>
  <c r="T479" i="1"/>
  <c r="S479" i="1"/>
  <c r="V478" i="1"/>
  <c r="U478" i="1"/>
  <c r="T478" i="1"/>
  <c r="S478" i="1"/>
  <c r="V477" i="1"/>
  <c r="U477" i="1"/>
  <c r="T477" i="1"/>
  <c r="S477" i="1"/>
  <c r="V476" i="1"/>
  <c r="U476" i="1"/>
  <c r="T476" i="1"/>
  <c r="S476" i="1"/>
  <c r="V475" i="1"/>
  <c r="U475" i="1"/>
  <c r="T475" i="1"/>
  <c r="S475" i="1"/>
  <c r="V474" i="1"/>
  <c r="U474" i="1"/>
  <c r="T474" i="1"/>
  <c r="S474" i="1"/>
  <c r="V473" i="1"/>
  <c r="U473" i="1"/>
  <c r="T473" i="1"/>
  <c r="S473" i="1"/>
  <c r="V472" i="1"/>
  <c r="U472" i="1"/>
  <c r="T472" i="1"/>
  <c r="S472" i="1"/>
  <c r="V471" i="1"/>
  <c r="U471" i="1"/>
  <c r="T471" i="1"/>
  <c r="S471" i="1"/>
  <c r="V470" i="1"/>
  <c r="U470" i="1"/>
  <c r="T470" i="1"/>
  <c r="S470" i="1"/>
  <c r="Q469" i="1"/>
  <c r="P469" i="1"/>
  <c r="O469" i="1"/>
  <c r="N469" i="1"/>
  <c r="L469" i="1"/>
  <c r="K469" i="1"/>
  <c r="J469" i="1"/>
  <c r="I469" i="1"/>
  <c r="G469" i="1"/>
  <c r="F469" i="1"/>
  <c r="E469" i="1"/>
  <c r="D469" i="1"/>
  <c r="Q468" i="1"/>
  <c r="P468" i="1"/>
  <c r="O468" i="1"/>
  <c r="N468" i="1"/>
  <c r="L468" i="1"/>
  <c r="K468" i="1"/>
  <c r="J468" i="1"/>
  <c r="I468" i="1"/>
  <c r="X468" i="1" s="1"/>
  <c r="G468" i="1"/>
  <c r="F468" i="1"/>
  <c r="E468" i="1"/>
  <c r="D468" i="1"/>
  <c r="D467" i="1" s="1"/>
  <c r="V465" i="1"/>
  <c r="U465" i="1"/>
  <c r="T465" i="1"/>
  <c r="S465" i="1"/>
  <c r="V464" i="1"/>
  <c r="U464" i="1"/>
  <c r="T464" i="1"/>
  <c r="S464" i="1"/>
  <c r="V463" i="1"/>
  <c r="U463" i="1"/>
  <c r="T463" i="1"/>
  <c r="S463" i="1"/>
  <c r="R463" i="1"/>
  <c r="V462" i="1"/>
  <c r="U462" i="1"/>
  <c r="T462" i="1"/>
  <c r="S462" i="1"/>
  <c r="V461" i="1"/>
  <c r="U461" i="1"/>
  <c r="T461" i="1"/>
  <c r="S461" i="1"/>
  <c r="V460" i="1"/>
  <c r="U460" i="1"/>
  <c r="T460" i="1"/>
  <c r="S460" i="1"/>
  <c r="V459" i="1"/>
  <c r="U459" i="1"/>
  <c r="T459" i="1"/>
  <c r="S459" i="1"/>
  <c r="V458" i="1"/>
  <c r="U458" i="1"/>
  <c r="T458" i="1"/>
  <c r="S458" i="1"/>
  <c r="V457" i="1"/>
  <c r="U457" i="1"/>
  <c r="T457" i="1"/>
  <c r="S457" i="1"/>
  <c r="V456" i="1"/>
  <c r="U456" i="1"/>
  <c r="T456" i="1"/>
  <c r="S456" i="1"/>
  <c r="V455" i="1"/>
  <c r="U455" i="1"/>
  <c r="T455" i="1"/>
  <c r="S455" i="1"/>
  <c r="V454" i="1"/>
  <c r="U454" i="1"/>
  <c r="T454" i="1"/>
  <c r="S454" i="1"/>
  <c r="V453" i="1"/>
  <c r="U453" i="1"/>
  <c r="T453" i="1"/>
  <c r="S453" i="1"/>
  <c r="V452" i="1"/>
  <c r="U452" i="1"/>
  <c r="T452" i="1"/>
  <c r="S452" i="1"/>
  <c r="V451" i="1"/>
  <c r="U451" i="1"/>
  <c r="T451" i="1"/>
  <c r="S451" i="1"/>
  <c r="V450" i="1"/>
  <c r="U450" i="1"/>
  <c r="T450" i="1"/>
  <c r="S450" i="1"/>
  <c r="V449" i="1"/>
  <c r="U449" i="1"/>
  <c r="T449" i="1"/>
  <c r="S449" i="1"/>
  <c r="V448" i="1"/>
  <c r="U448" i="1"/>
  <c r="T448" i="1"/>
  <c r="S448" i="1"/>
  <c r="V447" i="1"/>
  <c r="U447" i="1"/>
  <c r="T447" i="1"/>
  <c r="S447" i="1"/>
  <c r="V446" i="1"/>
  <c r="U446" i="1"/>
  <c r="T446" i="1"/>
  <c r="S446" i="1"/>
  <c r="V445" i="1"/>
  <c r="U445" i="1"/>
  <c r="T445" i="1"/>
  <c r="S445" i="1"/>
  <c r="V444" i="1"/>
  <c r="U444" i="1"/>
  <c r="T444" i="1"/>
  <c r="S444" i="1"/>
  <c r="V443" i="1"/>
  <c r="U443" i="1"/>
  <c r="T443" i="1"/>
  <c r="S443" i="1"/>
  <c r="V442" i="1"/>
  <c r="U442" i="1"/>
  <c r="T442" i="1"/>
  <c r="S442" i="1"/>
  <c r="V441" i="1"/>
  <c r="U441" i="1"/>
  <c r="T441" i="1"/>
  <c r="S441" i="1"/>
  <c r="V440" i="1"/>
  <c r="U440" i="1"/>
  <c r="T440" i="1"/>
  <c r="S440" i="1"/>
  <c r="V439" i="1"/>
  <c r="U439" i="1"/>
  <c r="T439" i="1"/>
  <c r="S439" i="1"/>
  <c r="V438" i="1"/>
  <c r="U438" i="1"/>
  <c r="T438" i="1"/>
  <c r="S438" i="1"/>
  <c r="V437" i="1"/>
  <c r="U437" i="1"/>
  <c r="T437" i="1"/>
  <c r="S437" i="1"/>
  <c r="V436" i="1"/>
  <c r="U436" i="1"/>
  <c r="T436" i="1"/>
  <c r="S436" i="1"/>
  <c r="V435" i="1"/>
  <c r="U435" i="1"/>
  <c r="T435" i="1"/>
  <c r="S435" i="1"/>
  <c r="V434" i="1"/>
  <c r="U434" i="1"/>
  <c r="T434" i="1"/>
  <c r="S434" i="1"/>
  <c r="V433" i="1"/>
  <c r="U433" i="1"/>
  <c r="T433" i="1"/>
  <c r="S433" i="1"/>
  <c r="V432" i="1"/>
  <c r="U432" i="1"/>
  <c r="T432" i="1"/>
  <c r="S432" i="1"/>
  <c r="Q431" i="1"/>
  <c r="P431" i="1"/>
  <c r="O431" i="1"/>
  <c r="N431" i="1"/>
  <c r="L431" i="1"/>
  <c r="K431" i="1"/>
  <c r="J431" i="1"/>
  <c r="I431" i="1"/>
  <c r="G431" i="1"/>
  <c r="F431" i="1"/>
  <c r="E431" i="1"/>
  <c r="D431" i="1"/>
  <c r="Q430" i="1"/>
  <c r="P430" i="1"/>
  <c r="O430" i="1"/>
  <c r="N430" i="1"/>
  <c r="S430" i="1" s="1"/>
  <c r="L430" i="1"/>
  <c r="AA430" i="1" s="1"/>
  <c r="K430" i="1"/>
  <c r="U430" i="1" s="1"/>
  <c r="J430" i="1"/>
  <c r="I430" i="1"/>
  <c r="G430" i="1"/>
  <c r="F430" i="1"/>
  <c r="E430" i="1"/>
  <c r="E429" i="1" s="1"/>
  <c r="D430" i="1"/>
  <c r="V427" i="1"/>
  <c r="U427" i="1"/>
  <c r="T427" i="1"/>
  <c r="S427" i="1"/>
  <c r="V426" i="1"/>
  <c r="U426" i="1"/>
  <c r="T426" i="1"/>
  <c r="S426" i="1"/>
  <c r="V425" i="1"/>
  <c r="U425" i="1"/>
  <c r="T425" i="1"/>
  <c r="S425" i="1"/>
  <c r="V424" i="1"/>
  <c r="U424" i="1"/>
  <c r="T424" i="1"/>
  <c r="S424" i="1"/>
  <c r="V423" i="1"/>
  <c r="U423" i="1"/>
  <c r="T423" i="1"/>
  <c r="S423" i="1"/>
  <c r="V422" i="1"/>
  <c r="U422" i="1"/>
  <c r="T422" i="1"/>
  <c r="S422" i="1"/>
  <c r="V421" i="1"/>
  <c r="U421" i="1"/>
  <c r="T421" i="1"/>
  <c r="S421" i="1"/>
  <c r="V420" i="1"/>
  <c r="U420" i="1"/>
  <c r="T420" i="1"/>
  <c r="S420" i="1"/>
  <c r="V419" i="1"/>
  <c r="U419" i="1"/>
  <c r="T419" i="1"/>
  <c r="S419" i="1"/>
  <c r="V418" i="1"/>
  <c r="U418" i="1"/>
  <c r="T418" i="1"/>
  <c r="S418" i="1"/>
  <c r="V417" i="1"/>
  <c r="U417" i="1"/>
  <c r="T417" i="1"/>
  <c r="S417" i="1"/>
  <c r="V416" i="1"/>
  <c r="U416" i="1"/>
  <c r="T416" i="1"/>
  <c r="S416" i="1"/>
  <c r="V415" i="1"/>
  <c r="U415" i="1"/>
  <c r="T415" i="1"/>
  <c r="S415" i="1"/>
  <c r="V414" i="1"/>
  <c r="U414" i="1"/>
  <c r="T414" i="1"/>
  <c r="S414" i="1"/>
  <c r="V413" i="1"/>
  <c r="U413" i="1"/>
  <c r="T413" i="1"/>
  <c r="S413" i="1"/>
  <c r="V412" i="1"/>
  <c r="U412" i="1"/>
  <c r="T412" i="1"/>
  <c r="S412" i="1"/>
  <c r="V411" i="1"/>
  <c r="U411" i="1"/>
  <c r="T411" i="1"/>
  <c r="S411" i="1"/>
  <c r="V410" i="1"/>
  <c r="U410" i="1"/>
  <c r="T410" i="1"/>
  <c r="S410" i="1"/>
  <c r="V409" i="1"/>
  <c r="U409" i="1"/>
  <c r="T409" i="1"/>
  <c r="S409" i="1"/>
  <c r="V408" i="1"/>
  <c r="U408" i="1"/>
  <c r="T408" i="1"/>
  <c r="S408" i="1"/>
  <c r="V407" i="1"/>
  <c r="U407" i="1"/>
  <c r="T407" i="1"/>
  <c r="S407" i="1"/>
  <c r="V406" i="1"/>
  <c r="U406" i="1"/>
  <c r="T406" i="1"/>
  <c r="S406" i="1"/>
  <c r="V405" i="1"/>
  <c r="U405" i="1"/>
  <c r="T405" i="1"/>
  <c r="S405" i="1"/>
  <c r="V404" i="1"/>
  <c r="U404" i="1"/>
  <c r="T404" i="1"/>
  <c r="S404" i="1"/>
  <c r="V403" i="1"/>
  <c r="U403" i="1"/>
  <c r="T403" i="1"/>
  <c r="S403" i="1"/>
  <c r="V402" i="1"/>
  <c r="U402" i="1"/>
  <c r="T402" i="1"/>
  <c r="S402" i="1"/>
  <c r="V401" i="1"/>
  <c r="U401" i="1"/>
  <c r="T401" i="1"/>
  <c r="S401" i="1"/>
  <c r="V400" i="1"/>
  <c r="U400" i="1"/>
  <c r="T400" i="1"/>
  <c r="S400" i="1"/>
  <c r="V399" i="1"/>
  <c r="U399" i="1"/>
  <c r="T399" i="1"/>
  <c r="S399" i="1"/>
  <c r="V398" i="1"/>
  <c r="U398" i="1"/>
  <c r="T398" i="1"/>
  <c r="S398" i="1"/>
  <c r="V397" i="1"/>
  <c r="U397" i="1"/>
  <c r="T397" i="1"/>
  <c r="S397" i="1"/>
  <c r="V396" i="1"/>
  <c r="U396" i="1"/>
  <c r="T396" i="1"/>
  <c r="S396" i="1"/>
  <c r="V395" i="1"/>
  <c r="U395" i="1"/>
  <c r="T395" i="1"/>
  <c r="S395" i="1"/>
  <c r="Q394" i="1"/>
  <c r="P394" i="1"/>
  <c r="O394" i="1"/>
  <c r="N394" i="1"/>
  <c r="L394" i="1"/>
  <c r="K394" i="1"/>
  <c r="J394" i="1"/>
  <c r="I394" i="1"/>
  <c r="G394" i="1"/>
  <c r="F394" i="1"/>
  <c r="E394" i="1"/>
  <c r="D394" i="1"/>
  <c r="Q393" i="1"/>
  <c r="P393" i="1"/>
  <c r="O393" i="1"/>
  <c r="N393" i="1"/>
  <c r="S393" i="1" s="1"/>
  <c r="L393" i="1"/>
  <c r="AA393" i="1" s="1"/>
  <c r="K393" i="1"/>
  <c r="Z393" i="1" s="1"/>
  <c r="J393" i="1"/>
  <c r="I393" i="1"/>
  <c r="G393" i="1"/>
  <c r="F393" i="1"/>
  <c r="E393" i="1"/>
  <c r="E392" i="1" s="1"/>
  <c r="D393" i="1"/>
  <c r="V390" i="1"/>
  <c r="U390" i="1"/>
  <c r="T390" i="1"/>
  <c r="S390" i="1"/>
  <c r="V389" i="1"/>
  <c r="U389" i="1"/>
  <c r="T389" i="1"/>
  <c r="S389" i="1"/>
  <c r="R389" i="1"/>
  <c r="V388" i="1"/>
  <c r="U388" i="1"/>
  <c r="T388" i="1"/>
  <c r="S388" i="1"/>
  <c r="V387" i="1"/>
  <c r="U387" i="1"/>
  <c r="T387" i="1"/>
  <c r="S387" i="1"/>
  <c r="V386" i="1"/>
  <c r="U386" i="1"/>
  <c r="T386" i="1"/>
  <c r="S386" i="1"/>
  <c r="V385" i="1"/>
  <c r="U385" i="1"/>
  <c r="T385" i="1"/>
  <c r="S385" i="1"/>
  <c r="V384" i="1"/>
  <c r="U384" i="1"/>
  <c r="T384" i="1"/>
  <c r="S384" i="1"/>
  <c r="V383" i="1"/>
  <c r="U383" i="1"/>
  <c r="T383" i="1"/>
  <c r="S383" i="1"/>
  <c r="R383" i="1"/>
  <c r="V382" i="1"/>
  <c r="U382" i="1"/>
  <c r="T382" i="1"/>
  <c r="S382" i="1"/>
  <c r="V381" i="1"/>
  <c r="U381" i="1"/>
  <c r="T381" i="1"/>
  <c r="S381" i="1"/>
  <c r="V380" i="1"/>
  <c r="U380" i="1"/>
  <c r="T380" i="1"/>
  <c r="S380" i="1"/>
  <c r="V379" i="1"/>
  <c r="U379" i="1"/>
  <c r="T379" i="1"/>
  <c r="S379" i="1"/>
  <c r="R379" i="1"/>
  <c r="Q378" i="1"/>
  <c r="P378" i="1"/>
  <c r="O378" i="1"/>
  <c r="N378" i="1"/>
  <c r="L378" i="1"/>
  <c r="K378" i="1"/>
  <c r="J378" i="1"/>
  <c r="I378" i="1"/>
  <c r="G378" i="1"/>
  <c r="F378" i="1"/>
  <c r="E378" i="1"/>
  <c r="D378" i="1"/>
  <c r="Q377" i="1"/>
  <c r="P377" i="1"/>
  <c r="P376" i="1" s="1"/>
  <c r="O377" i="1"/>
  <c r="O376" i="1" s="1"/>
  <c r="N377" i="1"/>
  <c r="L377" i="1"/>
  <c r="AA377" i="1" s="1"/>
  <c r="K377" i="1"/>
  <c r="K376" i="1" s="1"/>
  <c r="J377" i="1"/>
  <c r="I377" i="1"/>
  <c r="X377" i="1" s="1"/>
  <c r="G377" i="1"/>
  <c r="G376" i="1" s="1"/>
  <c r="F377" i="1"/>
  <c r="E377" i="1"/>
  <c r="D377" i="1"/>
  <c r="V374" i="1"/>
  <c r="U374" i="1"/>
  <c r="T374" i="1"/>
  <c r="S374" i="1"/>
  <c r="V373" i="1"/>
  <c r="U373" i="1"/>
  <c r="T373" i="1"/>
  <c r="S373" i="1"/>
  <c r="V372" i="1"/>
  <c r="U372" i="1"/>
  <c r="T372" i="1"/>
  <c r="S372" i="1"/>
  <c r="V371" i="1"/>
  <c r="U371" i="1"/>
  <c r="T371" i="1"/>
  <c r="S371" i="1"/>
  <c r="V370" i="1"/>
  <c r="U370" i="1"/>
  <c r="T370" i="1"/>
  <c r="S370" i="1"/>
  <c r="V369" i="1"/>
  <c r="U369" i="1"/>
  <c r="T369" i="1"/>
  <c r="S369" i="1"/>
  <c r="V368" i="1"/>
  <c r="U368" i="1"/>
  <c r="T368" i="1"/>
  <c r="S368" i="1"/>
  <c r="V367" i="1"/>
  <c r="U367" i="1"/>
  <c r="T367" i="1"/>
  <c r="S367" i="1"/>
  <c r="V366" i="1"/>
  <c r="U366" i="1"/>
  <c r="T366" i="1"/>
  <c r="S366" i="1"/>
  <c r="V365" i="1"/>
  <c r="U365" i="1"/>
  <c r="T365" i="1"/>
  <c r="S365" i="1"/>
  <c r="V364" i="1"/>
  <c r="U364" i="1"/>
  <c r="T364" i="1"/>
  <c r="S364" i="1"/>
  <c r="V363" i="1"/>
  <c r="U363" i="1"/>
  <c r="T363" i="1"/>
  <c r="S363" i="1"/>
  <c r="V362" i="1"/>
  <c r="U362" i="1"/>
  <c r="T362" i="1"/>
  <c r="S362" i="1"/>
  <c r="V361" i="1"/>
  <c r="U361" i="1"/>
  <c r="T361" i="1"/>
  <c r="S361" i="1"/>
  <c r="V360" i="1"/>
  <c r="U360" i="1"/>
  <c r="T360" i="1"/>
  <c r="S360" i="1"/>
  <c r="V359" i="1"/>
  <c r="U359" i="1"/>
  <c r="T359" i="1"/>
  <c r="S359" i="1"/>
  <c r="V358" i="1"/>
  <c r="U358" i="1"/>
  <c r="T358" i="1"/>
  <c r="S358" i="1"/>
  <c r="V357" i="1"/>
  <c r="U357" i="1"/>
  <c r="T357" i="1"/>
  <c r="S357" i="1"/>
  <c r="V356" i="1"/>
  <c r="U356" i="1"/>
  <c r="T356" i="1"/>
  <c r="S356" i="1"/>
  <c r="V355" i="1"/>
  <c r="U355" i="1"/>
  <c r="T355" i="1"/>
  <c r="S355" i="1"/>
  <c r="V354" i="1"/>
  <c r="U354" i="1"/>
  <c r="T354" i="1"/>
  <c r="S354" i="1"/>
  <c r="V353" i="1"/>
  <c r="U353" i="1"/>
  <c r="T353" i="1"/>
  <c r="S353" i="1"/>
  <c r="V352" i="1"/>
  <c r="U352" i="1"/>
  <c r="T352" i="1"/>
  <c r="S352" i="1"/>
  <c r="V351" i="1"/>
  <c r="U351" i="1"/>
  <c r="T351" i="1"/>
  <c r="S351" i="1"/>
  <c r="V350" i="1"/>
  <c r="U350" i="1"/>
  <c r="T350" i="1"/>
  <c r="S350" i="1"/>
  <c r="V349" i="1"/>
  <c r="U349" i="1"/>
  <c r="T349" i="1"/>
  <c r="S349" i="1"/>
  <c r="V348" i="1"/>
  <c r="U348" i="1"/>
  <c r="T348" i="1"/>
  <c r="S348" i="1"/>
  <c r="V347" i="1"/>
  <c r="U347" i="1"/>
  <c r="T347" i="1"/>
  <c r="S347" i="1"/>
  <c r="V346" i="1"/>
  <c r="U346" i="1"/>
  <c r="T346" i="1"/>
  <c r="S346" i="1"/>
  <c r="Q345" i="1"/>
  <c r="P345" i="1"/>
  <c r="O345" i="1"/>
  <c r="N345" i="1"/>
  <c r="L345" i="1"/>
  <c r="K345" i="1"/>
  <c r="J345" i="1"/>
  <c r="I345" i="1"/>
  <c r="G345" i="1"/>
  <c r="F345" i="1"/>
  <c r="E345" i="1"/>
  <c r="D345" i="1"/>
  <c r="Q344" i="1"/>
  <c r="P344" i="1"/>
  <c r="O344" i="1"/>
  <c r="N344" i="1"/>
  <c r="L344" i="1"/>
  <c r="K344" i="1"/>
  <c r="U344" i="1" s="1"/>
  <c r="J344" i="1"/>
  <c r="I344" i="1"/>
  <c r="G344" i="1"/>
  <c r="F344" i="1"/>
  <c r="E344" i="1"/>
  <c r="D344" i="1"/>
  <c r="V341" i="1"/>
  <c r="U341" i="1"/>
  <c r="T341" i="1"/>
  <c r="S341" i="1"/>
  <c r="V340" i="1"/>
  <c r="U340" i="1"/>
  <c r="T340" i="1"/>
  <c r="S340" i="1"/>
  <c r="V339" i="1"/>
  <c r="U339" i="1"/>
  <c r="T339" i="1"/>
  <c r="S339" i="1"/>
  <c r="V338" i="1"/>
  <c r="U338" i="1"/>
  <c r="T338" i="1"/>
  <c r="S338" i="1"/>
  <c r="V337" i="1"/>
  <c r="U337" i="1"/>
  <c r="T337" i="1"/>
  <c r="S337" i="1"/>
  <c r="V336" i="1"/>
  <c r="U336" i="1"/>
  <c r="T336" i="1"/>
  <c r="S336" i="1"/>
  <c r="V335" i="1"/>
  <c r="U335" i="1"/>
  <c r="T335" i="1"/>
  <c r="S335" i="1"/>
  <c r="V334" i="1"/>
  <c r="U334" i="1"/>
  <c r="T334" i="1"/>
  <c r="S334" i="1"/>
  <c r="V333" i="1"/>
  <c r="U333" i="1"/>
  <c r="T333" i="1"/>
  <c r="S333" i="1"/>
  <c r="V332" i="1"/>
  <c r="U332" i="1"/>
  <c r="T332" i="1"/>
  <c r="S332" i="1"/>
  <c r="V331" i="1"/>
  <c r="U331" i="1"/>
  <c r="T331" i="1"/>
  <c r="S331" i="1"/>
  <c r="V330" i="1"/>
  <c r="U330" i="1"/>
  <c r="T330" i="1"/>
  <c r="S330" i="1"/>
  <c r="V329" i="1"/>
  <c r="U329" i="1"/>
  <c r="T329" i="1"/>
  <c r="S329" i="1"/>
  <c r="V328" i="1"/>
  <c r="U328" i="1"/>
  <c r="T328" i="1"/>
  <c r="S328" i="1"/>
  <c r="V327" i="1"/>
  <c r="U327" i="1"/>
  <c r="T327" i="1"/>
  <c r="S327" i="1"/>
  <c r="V326" i="1"/>
  <c r="U326" i="1"/>
  <c r="T326" i="1"/>
  <c r="S326" i="1"/>
  <c r="V325" i="1"/>
  <c r="U325" i="1"/>
  <c r="T325" i="1"/>
  <c r="S325" i="1"/>
  <c r="V324" i="1"/>
  <c r="U324" i="1"/>
  <c r="T324" i="1"/>
  <c r="S324" i="1"/>
  <c r="V323" i="1"/>
  <c r="U323" i="1"/>
  <c r="T323" i="1"/>
  <c r="S323" i="1"/>
  <c r="V322" i="1"/>
  <c r="U322" i="1"/>
  <c r="T322" i="1"/>
  <c r="S322" i="1"/>
  <c r="V321" i="1"/>
  <c r="U321" i="1"/>
  <c r="T321" i="1"/>
  <c r="S321" i="1"/>
  <c r="V320" i="1"/>
  <c r="U320" i="1"/>
  <c r="T320" i="1"/>
  <c r="S320" i="1"/>
  <c r="V319" i="1"/>
  <c r="U319" i="1"/>
  <c r="T319" i="1"/>
  <c r="S319" i="1"/>
  <c r="Q318" i="1"/>
  <c r="P318" i="1"/>
  <c r="O318" i="1"/>
  <c r="N318" i="1"/>
  <c r="L318" i="1"/>
  <c r="K318" i="1"/>
  <c r="J318" i="1"/>
  <c r="I318" i="1"/>
  <c r="G318" i="1"/>
  <c r="F318" i="1"/>
  <c r="E318" i="1"/>
  <c r="D318" i="1"/>
  <c r="Q317" i="1"/>
  <c r="P317" i="1"/>
  <c r="P316" i="1" s="1"/>
  <c r="O317" i="1"/>
  <c r="N317" i="1"/>
  <c r="L317" i="1"/>
  <c r="K317" i="1"/>
  <c r="J317" i="1"/>
  <c r="I317" i="1"/>
  <c r="G317" i="1"/>
  <c r="F317" i="1"/>
  <c r="F316" i="1" s="1"/>
  <c r="E317" i="1"/>
  <c r="D317" i="1"/>
  <c r="V314" i="1"/>
  <c r="U314" i="1"/>
  <c r="T314" i="1"/>
  <c r="S314" i="1"/>
  <c r="V313" i="1"/>
  <c r="U313" i="1"/>
  <c r="T313" i="1"/>
  <c r="S313" i="1"/>
  <c r="V312" i="1"/>
  <c r="U312" i="1"/>
  <c r="T312" i="1"/>
  <c r="S312" i="1"/>
  <c r="V311" i="1"/>
  <c r="U311" i="1"/>
  <c r="T311" i="1"/>
  <c r="S311" i="1"/>
  <c r="V310" i="1"/>
  <c r="U310" i="1"/>
  <c r="T310" i="1"/>
  <c r="S310" i="1"/>
  <c r="V309" i="1"/>
  <c r="U309" i="1"/>
  <c r="T309" i="1"/>
  <c r="S309" i="1"/>
  <c r="V308" i="1"/>
  <c r="U308" i="1"/>
  <c r="T308" i="1"/>
  <c r="S308" i="1"/>
  <c r="V307" i="1"/>
  <c r="U307" i="1"/>
  <c r="T307" i="1"/>
  <c r="S307" i="1"/>
  <c r="V306" i="1"/>
  <c r="U306" i="1"/>
  <c r="T306" i="1"/>
  <c r="S306" i="1"/>
  <c r="V305" i="1"/>
  <c r="U305" i="1"/>
  <c r="T305" i="1"/>
  <c r="S305" i="1"/>
  <c r="V304" i="1"/>
  <c r="U304" i="1"/>
  <c r="T304" i="1"/>
  <c r="S304" i="1"/>
  <c r="V303" i="1"/>
  <c r="U303" i="1"/>
  <c r="T303" i="1"/>
  <c r="S303" i="1"/>
  <c r="V302" i="1"/>
  <c r="U302" i="1"/>
  <c r="T302" i="1"/>
  <c r="S302" i="1"/>
  <c r="V301" i="1"/>
  <c r="U301" i="1"/>
  <c r="T301" i="1"/>
  <c r="S301" i="1"/>
  <c r="V300" i="1"/>
  <c r="U300" i="1"/>
  <c r="T300" i="1"/>
  <c r="S300" i="1"/>
  <c r="V299" i="1"/>
  <c r="U299" i="1"/>
  <c r="T299" i="1"/>
  <c r="S299" i="1"/>
  <c r="V298" i="1"/>
  <c r="U298" i="1"/>
  <c r="T298" i="1"/>
  <c r="S298" i="1"/>
  <c r="V297" i="1"/>
  <c r="U297" i="1"/>
  <c r="T297" i="1"/>
  <c r="S297" i="1"/>
  <c r="V296" i="1"/>
  <c r="U296" i="1"/>
  <c r="T296" i="1"/>
  <c r="S296" i="1"/>
  <c r="V295" i="1"/>
  <c r="U295" i="1"/>
  <c r="T295" i="1"/>
  <c r="S295" i="1"/>
  <c r="V294" i="1"/>
  <c r="U294" i="1"/>
  <c r="T294" i="1"/>
  <c r="S294" i="1"/>
  <c r="V293" i="1"/>
  <c r="U293" i="1"/>
  <c r="T293" i="1"/>
  <c r="S293" i="1"/>
  <c r="V292" i="1"/>
  <c r="U292" i="1"/>
  <c r="T292" i="1"/>
  <c r="S292" i="1"/>
  <c r="V291" i="1"/>
  <c r="U291" i="1"/>
  <c r="T291" i="1"/>
  <c r="S291" i="1"/>
  <c r="V290" i="1"/>
  <c r="U290" i="1"/>
  <c r="T290" i="1"/>
  <c r="S290" i="1"/>
  <c r="V289" i="1"/>
  <c r="U289" i="1"/>
  <c r="T289" i="1"/>
  <c r="S289" i="1"/>
  <c r="Q288" i="1"/>
  <c r="P288" i="1"/>
  <c r="O288" i="1"/>
  <c r="N288" i="1"/>
  <c r="L288" i="1"/>
  <c r="K288" i="1"/>
  <c r="J288" i="1"/>
  <c r="I288" i="1"/>
  <c r="G288" i="1"/>
  <c r="F288" i="1"/>
  <c r="E288" i="1"/>
  <c r="D288" i="1"/>
  <c r="Q287" i="1"/>
  <c r="P287" i="1"/>
  <c r="O287" i="1"/>
  <c r="N287" i="1"/>
  <c r="L287" i="1"/>
  <c r="K287" i="1"/>
  <c r="J287" i="1"/>
  <c r="I287" i="1"/>
  <c r="G287" i="1"/>
  <c r="F287" i="1"/>
  <c r="E287" i="1"/>
  <c r="D287" i="1"/>
  <c r="V284" i="1"/>
  <c r="U284" i="1"/>
  <c r="T284" i="1"/>
  <c r="S284" i="1"/>
  <c r="V283" i="1"/>
  <c r="U283" i="1"/>
  <c r="T283" i="1"/>
  <c r="S283" i="1"/>
  <c r="V282" i="1"/>
  <c r="U282" i="1"/>
  <c r="T282" i="1"/>
  <c r="S282" i="1"/>
  <c r="V281" i="1"/>
  <c r="U281" i="1"/>
  <c r="T281" i="1"/>
  <c r="S281" i="1"/>
  <c r="R281" i="1"/>
  <c r="V280" i="1"/>
  <c r="U280" i="1"/>
  <c r="T280" i="1"/>
  <c r="S280" i="1"/>
  <c r="V279" i="1"/>
  <c r="U279" i="1"/>
  <c r="T279" i="1"/>
  <c r="S279" i="1"/>
  <c r="V278" i="1"/>
  <c r="U278" i="1"/>
  <c r="T278" i="1"/>
  <c r="S278" i="1"/>
  <c r="V277" i="1"/>
  <c r="U277" i="1"/>
  <c r="T277" i="1"/>
  <c r="S277" i="1"/>
  <c r="V276" i="1"/>
  <c r="U276" i="1"/>
  <c r="T276" i="1"/>
  <c r="S276" i="1"/>
  <c r="V275" i="1"/>
  <c r="U275" i="1"/>
  <c r="T275" i="1"/>
  <c r="S275" i="1"/>
  <c r="V274" i="1"/>
  <c r="U274" i="1"/>
  <c r="T274" i="1"/>
  <c r="S274" i="1"/>
  <c r="V273" i="1"/>
  <c r="U273" i="1"/>
  <c r="T273" i="1"/>
  <c r="S273" i="1"/>
  <c r="V272" i="1"/>
  <c r="U272" i="1"/>
  <c r="T272" i="1"/>
  <c r="S272" i="1"/>
  <c r="V271" i="1"/>
  <c r="U271" i="1"/>
  <c r="T271" i="1"/>
  <c r="S271" i="1"/>
  <c r="V270" i="1"/>
  <c r="U270" i="1"/>
  <c r="T270" i="1"/>
  <c r="S270" i="1"/>
  <c r="V269" i="1"/>
  <c r="U269" i="1"/>
  <c r="T269" i="1"/>
  <c r="S269" i="1"/>
  <c r="R269" i="1"/>
  <c r="V268" i="1"/>
  <c r="U268" i="1"/>
  <c r="T268" i="1"/>
  <c r="S268" i="1"/>
  <c r="V267" i="1"/>
  <c r="U267" i="1"/>
  <c r="T267" i="1"/>
  <c r="S267" i="1"/>
  <c r="V266" i="1"/>
  <c r="U266" i="1"/>
  <c r="T266" i="1"/>
  <c r="S266" i="1"/>
  <c r="V265" i="1"/>
  <c r="U265" i="1"/>
  <c r="T265" i="1"/>
  <c r="S265" i="1"/>
  <c r="R265" i="1"/>
  <c r="V264" i="1"/>
  <c r="U264" i="1"/>
  <c r="T264" i="1"/>
  <c r="S264" i="1"/>
  <c r="V263" i="1"/>
  <c r="U263" i="1"/>
  <c r="T263" i="1"/>
  <c r="S263" i="1"/>
  <c r="V262" i="1"/>
  <c r="U262" i="1"/>
  <c r="T262" i="1"/>
  <c r="S262" i="1"/>
  <c r="V261" i="1"/>
  <c r="U261" i="1"/>
  <c r="T261" i="1"/>
  <c r="S261" i="1"/>
  <c r="R261" i="1"/>
  <c r="Q260" i="1"/>
  <c r="P260" i="1"/>
  <c r="O260" i="1"/>
  <c r="N260" i="1"/>
  <c r="L260" i="1"/>
  <c r="K260" i="1"/>
  <c r="J260" i="1"/>
  <c r="I260" i="1"/>
  <c r="G260" i="1"/>
  <c r="F260" i="1"/>
  <c r="E260" i="1"/>
  <c r="D260" i="1"/>
  <c r="Q259" i="1"/>
  <c r="P259" i="1"/>
  <c r="O259" i="1"/>
  <c r="N259" i="1"/>
  <c r="L259" i="1"/>
  <c r="K259" i="1"/>
  <c r="Z259" i="1" s="1"/>
  <c r="J259" i="1"/>
  <c r="I259" i="1"/>
  <c r="G259" i="1"/>
  <c r="F259" i="1"/>
  <c r="E259" i="1"/>
  <c r="D259" i="1"/>
  <c r="V256" i="1"/>
  <c r="U256" i="1"/>
  <c r="T256" i="1"/>
  <c r="S256" i="1"/>
  <c r="V255" i="1"/>
  <c r="U255" i="1"/>
  <c r="T255" i="1"/>
  <c r="S255" i="1"/>
  <c r="V254" i="1"/>
  <c r="U254" i="1"/>
  <c r="T254" i="1"/>
  <c r="S254" i="1"/>
  <c r="V253" i="1"/>
  <c r="U253" i="1"/>
  <c r="T253" i="1"/>
  <c r="S253" i="1"/>
  <c r="V252" i="1"/>
  <c r="U252" i="1"/>
  <c r="T252" i="1"/>
  <c r="S252" i="1"/>
  <c r="V251" i="1"/>
  <c r="U251" i="1"/>
  <c r="T251" i="1"/>
  <c r="S251" i="1"/>
  <c r="V250" i="1"/>
  <c r="U250" i="1"/>
  <c r="T250" i="1"/>
  <c r="S250" i="1"/>
  <c r="V249" i="1"/>
  <c r="U249" i="1"/>
  <c r="T249" i="1"/>
  <c r="S249" i="1"/>
  <c r="V248" i="1"/>
  <c r="U248" i="1"/>
  <c r="T248" i="1"/>
  <c r="S248" i="1"/>
  <c r="V247" i="1"/>
  <c r="U247" i="1"/>
  <c r="T247" i="1"/>
  <c r="S247" i="1"/>
  <c r="V246" i="1"/>
  <c r="U246" i="1"/>
  <c r="T246" i="1"/>
  <c r="S246" i="1"/>
  <c r="V245" i="1"/>
  <c r="U245" i="1"/>
  <c r="T245" i="1"/>
  <c r="S245" i="1"/>
  <c r="V244" i="1"/>
  <c r="U244" i="1"/>
  <c r="T244" i="1"/>
  <c r="S244" i="1"/>
  <c r="V243" i="1"/>
  <c r="U243" i="1"/>
  <c r="T243" i="1"/>
  <c r="S243" i="1"/>
  <c r="V242" i="1"/>
  <c r="U242" i="1"/>
  <c r="T242" i="1"/>
  <c r="S242" i="1"/>
  <c r="V241" i="1"/>
  <c r="U241" i="1"/>
  <c r="T241" i="1"/>
  <c r="S241" i="1"/>
  <c r="V240" i="1"/>
  <c r="U240" i="1"/>
  <c r="T240" i="1"/>
  <c r="S240" i="1"/>
  <c r="V239" i="1"/>
  <c r="U239" i="1"/>
  <c r="T239" i="1"/>
  <c r="S239" i="1"/>
  <c r="V238" i="1"/>
  <c r="U238" i="1"/>
  <c r="T238" i="1"/>
  <c r="S238" i="1"/>
  <c r="V237" i="1"/>
  <c r="U237" i="1"/>
  <c r="T237" i="1"/>
  <c r="S237" i="1"/>
  <c r="V236" i="1"/>
  <c r="U236" i="1"/>
  <c r="T236" i="1"/>
  <c r="S236" i="1"/>
  <c r="V235" i="1"/>
  <c r="U235" i="1"/>
  <c r="T235" i="1"/>
  <c r="S235" i="1"/>
  <c r="R235" i="1"/>
  <c r="V234" i="1"/>
  <c r="U234" i="1"/>
  <c r="T234" i="1"/>
  <c r="S234" i="1"/>
  <c r="V233" i="1"/>
  <c r="U233" i="1"/>
  <c r="T233" i="1"/>
  <c r="S233" i="1"/>
  <c r="V232" i="1"/>
  <c r="U232" i="1"/>
  <c r="T232" i="1"/>
  <c r="S232" i="1"/>
  <c r="V231" i="1"/>
  <c r="U231" i="1"/>
  <c r="T231" i="1"/>
  <c r="S231" i="1"/>
  <c r="V230" i="1"/>
  <c r="U230" i="1"/>
  <c r="T230" i="1"/>
  <c r="S230" i="1"/>
  <c r="V229" i="1"/>
  <c r="U229" i="1"/>
  <c r="T229" i="1"/>
  <c r="S229" i="1"/>
  <c r="Q228" i="1"/>
  <c r="P228" i="1"/>
  <c r="O228" i="1"/>
  <c r="N228" i="1"/>
  <c r="L228" i="1"/>
  <c r="K228" i="1"/>
  <c r="J228" i="1"/>
  <c r="I228" i="1"/>
  <c r="G228" i="1"/>
  <c r="F228" i="1"/>
  <c r="E228" i="1"/>
  <c r="D228" i="1"/>
  <c r="Q227" i="1"/>
  <c r="P227" i="1"/>
  <c r="P226" i="1" s="1"/>
  <c r="O227" i="1"/>
  <c r="O226" i="1" s="1"/>
  <c r="N227" i="1"/>
  <c r="L227" i="1"/>
  <c r="K227" i="1"/>
  <c r="J227" i="1"/>
  <c r="I227" i="1"/>
  <c r="G227" i="1"/>
  <c r="F227" i="1"/>
  <c r="E227" i="1"/>
  <c r="D227" i="1"/>
  <c r="V224" i="1"/>
  <c r="U224" i="1"/>
  <c r="T224" i="1"/>
  <c r="S224" i="1"/>
  <c r="V223" i="1"/>
  <c r="U223" i="1"/>
  <c r="T223" i="1"/>
  <c r="S223" i="1"/>
  <c r="V222" i="1"/>
  <c r="U222" i="1"/>
  <c r="T222" i="1"/>
  <c r="S222" i="1"/>
  <c r="V221" i="1"/>
  <c r="U221" i="1"/>
  <c r="T221" i="1"/>
  <c r="S221" i="1"/>
  <c r="V220" i="1"/>
  <c r="U220" i="1"/>
  <c r="T220" i="1"/>
  <c r="S220" i="1"/>
  <c r="V219" i="1"/>
  <c r="U219" i="1"/>
  <c r="T219" i="1"/>
  <c r="S219" i="1"/>
  <c r="V218" i="1"/>
  <c r="U218" i="1"/>
  <c r="T218" i="1"/>
  <c r="S218" i="1"/>
  <c r="V217" i="1"/>
  <c r="U217" i="1"/>
  <c r="T217" i="1"/>
  <c r="S217" i="1"/>
  <c r="V216" i="1"/>
  <c r="U216" i="1"/>
  <c r="T216" i="1"/>
  <c r="S216" i="1"/>
  <c r="V215" i="1"/>
  <c r="U215" i="1"/>
  <c r="T215" i="1"/>
  <c r="S215" i="1"/>
  <c r="V214" i="1"/>
  <c r="U214" i="1"/>
  <c r="T214" i="1"/>
  <c r="S214" i="1"/>
  <c r="V213" i="1"/>
  <c r="U213" i="1"/>
  <c r="T213" i="1"/>
  <c r="S213" i="1"/>
  <c r="V212" i="1"/>
  <c r="U212" i="1"/>
  <c r="T212" i="1"/>
  <c r="S212" i="1"/>
  <c r="V211" i="1"/>
  <c r="U211" i="1"/>
  <c r="T211" i="1"/>
  <c r="S211" i="1"/>
  <c r="V210" i="1"/>
  <c r="U210" i="1"/>
  <c r="T210" i="1"/>
  <c r="S210" i="1"/>
  <c r="V209" i="1"/>
  <c r="U209" i="1"/>
  <c r="T209" i="1"/>
  <c r="S209" i="1"/>
  <c r="V208" i="1"/>
  <c r="U208" i="1"/>
  <c r="T208" i="1"/>
  <c r="S208" i="1"/>
  <c r="V207" i="1"/>
  <c r="U207" i="1"/>
  <c r="T207" i="1"/>
  <c r="S207" i="1"/>
  <c r="V206" i="1"/>
  <c r="U206" i="1"/>
  <c r="T206" i="1"/>
  <c r="S206" i="1"/>
  <c r="V205" i="1"/>
  <c r="U205" i="1"/>
  <c r="T205" i="1"/>
  <c r="S205" i="1"/>
  <c r="V204" i="1"/>
  <c r="U204" i="1"/>
  <c r="T204" i="1"/>
  <c r="S204" i="1"/>
  <c r="V203" i="1"/>
  <c r="U203" i="1"/>
  <c r="T203" i="1"/>
  <c r="S203" i="1"/>
  <c r="V202" i="1"/>
  <c r="U202" i="1"/>
  <c r="T202" i="1"/>
  <c r="S202" i="1"/>
  <c r="V201" i="1"/>
  <c r="U201" i="1"/>
  <c r="T201" i="1"/>
  <c r="S201" i="1"/>
  <c r="V200" i="1"/>
  <c r="U200" i="1"/>
  <c r="T200" i="1"/>
  <c r="S200" i="1"/>
  <c r="V199" i="1"/>
  <c r="U199" i="1"/>
  <c r="T199" i="1"/>
  <c r="S199" i="1"/>
  <c r="V198" i="1"/>
  <c r="U198" i="1"/>
  <c r="T198" i="1"/>
  <c r="S198" i="1"/>
  <c r="V197" i="1"/>
  <c r="U197" i="1"/>
  <c r="T197" i="1"/>
  <c r="S197" i="1"/>
  <c r="V196" i="1"/>
  <c r="U196" i="1"/>
  <c r="T196" i="1"/>
  <c r="S196" i="1"/>
  <c r="Q195" i="1"/>
  <c r="P195" i="1"/>
  <c r="O195" i="1"/>
  <c r="N195" i="1"/>
  <c r="L195" i="1"/>
  <c r="K195" i="1"/>
  <c r="J195" i="1"/>
  <c r="I195" i="1"/>
  <c r="G195" i="1"/>
  <c r="F195" i="1"/>
  <c r="E195" i="1"/>
  <c r="D195" i="1"/>
  <c r="Q194" i="1"/>
  <c r="P194" i="1"/>
  <c r="O194" i="1"/>
  <c r="O193" i="1" s="1"/>
  <c r="N194" i="1"/>
  <c r="L194" i="1"/>
  <c r="K194" i="1"/>
  <c r="J194" i="1"/>
  <c r="I194" i="1"/>
  <c r="G194" i="1"/>
  <c r="F194" i="1"/>
  <c r="E194" i="1"/>
  <c r="D194" i="1"/>
  <c r="V191" i="1"/>
  <c r="U191" i="1"/>
  <c r="T191" i="1"/>
  <c r="S191" i="1"/>
  <c r="V190" i="1"/>
  <c r="U190" i="1"/>
  <c r="T190" i="1"/>
  <c r="S190" i="1"/>
  <c r="V189" i="1"/>
  <c r="U189" i="1"/>
  <c r="T189" i="1"/>
  <c r="S189" i="1"/>
  <c r="V188" i="1"/>
  <c r="U188" i="1"/>
  <c r="T188" i="1"/>
  <c r="S188" i="1"/>
  <c r="V187" i="1"/>
  <c r="U187" i="1"/>
  <c r="T187" i="1"/>
  <c r="S187" i="1"/>
  <c r="V186" i="1"/>
  <c r="U186" i="1"/>
  <c r="T186" i="1"/>
  <c r="S186" i="1"/>
  <c r="V185" i="1"/>
  <c r="U185" i="1"/>
  <c r="T185" i="1"/>
  <c r="S185" i="1"/>
  <c r="V184" i="1"/>
  <c r="U184" i="1"/>
  <c r="T184" i="1"/>
  <c r="S184" i="1"/>
  <c r="V183" i="1"/>
  <c r="U183" i="1"/>
  <c r="T183" i="1"/>
  <c r="S183" i="1"/>
  <c r="V182" i="1"/>
  <c r="U182" i="1"/>
  <c r="T182" i="1"/>
  <c r="S182" i="1"/>
  <c r="V181" i="1"/>
  <c r="U181" i="1"/>
  <c r="T181" i="1"/>
  <c r="S181" i="1"/>
  <c r="V180" i="1"/>
  <c r="U180" i="1"/>
  <c r="T180" i="1"/>
  <c r="S180" i="1"/>
  <c r="V179" i="1"/>
  <c r="U179" i="1"/>
  <c r="T179" i="1"/>
  <c r="S179" i="1"/>
  <c r="R179" i="1"/>
  <c r="V178" i="1"/>
  <c r="U178" i="1"/>
  <c r="T178" i="1"/>
  <c r="S178" i="1"/>
  <c r="V177" i="1"/>
  <c r="U177" i="1"/>
  <c r="T177" i="1"/>
  <c r="S177" i="1"/>
  <c r="V176" i="1"/>
  <c r="U176" i="1"/>
  <c r="T176" i="1"/>
  <c r="S176" i="1"/>
  <c r="V175" i="1"/>
  <c r="U175" i="1"/>
  <c r="T175" i="1"/>
  <c r="S175" i="1"/>
  <c r="V174" i="1"/>
  <c r="U174" i="1"/>
  <c r="T174" i="1"/>
  <c r="S174" i="1"/>
  <c r="V173" i="1"/>
  <c r="U173" i="1"/>
  <c r="T173" i="1"/>
  <c r="S173" i="1"/>
  <c r="V172" i="1"/>
  <c r="U172" i="1"/>
  <c r="T172" i="1"/>
  <c r="S172" i="1"/>
  <c r="V171" i="1"/>
  <c r="U171" i="1"/>
  <c r="T171" i="1"/>
  <c r="S171" i="1"/>
  <c r="R171" i="1"/>
  <c r="V170" i="1"/>
  <c r="U170" i="1"/>
  <c r="T170" i="1"/>
  <c r="S170" i="1"/>
  <c r="V169" i="1"/>
  <c r="U169" i="1"/>
  <c r="T169" i="1"/>
  <c r="S169" i="1"/>
  <c r="V168" i="1"/>
  <c r="U168" i="1"/>
  <c r="T168" i="1"/>
  <c r="S168" i="1"/>
  <c r="V167" i="1"/>
  <c r="U167" i="1"/>
  <c r="T167" i="1"/>
  <c r="S167" i="1"/>
  <c r="V166" i="1"/>
  <c r="U166" i="1"/>
  <c r="T166" i="1"/>
  <c r="S166" i="1"/>
  <c r="V165" i="1"/>
  <c r="U165" i="1"/>
  <c r="T165" i="1"/>
  <c r="S165" i="1"/>
  <c r="V164" i="1"/>
  <c r="U164" i="1"/>
  <c r="T164" i="1"/>
  <c r="S164" i="1"/>
  <c r="Q163" i="1"/>
  <c r="P163" i="1"/>
  <c r="O163" i="1"/>
  <c r="N163" i="1"/>
  <c r="L163" i="1"/>
  <c r="K163" i="1"/>
  <c r="J163" i="1"/>
  <c r="I163" i="1"/>
  <c r="G163" i="1"/>
  <c r="F163" i="1"/>
  <c r="E163" i="1"/>
  <c r="D163" i="1"/>
  <c r="Q162" i="1"/>
  <c r="P162" i="1"/>
  <c r="U162" i="1" s="1"/>
  <c r="O162" i="1"/>
  <c r="O161" i="1" s="1"/>
  <c r="N162" i="1"/>
  <c r="L162" i="1"/>
  <c r="K162" i="1"/>
  <c r="J162" i="1"/>
  <c r="Y162" i="1" s="1"/>
  <c r="I162" i="1"/>
  <c r="G162" i="1"/>
  <c r="F162" i="1"/>
  <c r="E162" i="1"/>
  <c r="E161" i="1" s="1"/>
  <c r="D162" i="1"/>
  <c r="V159" i="1"/>
  <c r="U159" i="1"/>
  <c r="T159" i="1"/>
  <c r="S159" i="1"/>
  <c r="V158" i="1"/>
  <c r="U158" i="1"/>
  <c r="T158" i="1"/>
  <c r="S158" i="1"/>
  <c r="V157" i="1"/>
  <c r="U157" i="1"/>
  <c r="T157" i="1"/>
  <c r="S157" i="1"/>
  <c r="V156" i="1"/>
  <c r="U156" i="1"/>
  <c r="T156" i="1"/>
  <c r="S156" i="1"/>
  <c r="V155" i="1"/>
  <c r="U155" i="1"/>
  <c r="T155" i="1"/>
  <c r="S155" i="1"/>
  <c r="V154" i="1"/>
  <c r="U154" i="1"/>
  <c r="T154" i="1"/>
  <c r="S154" i="1"/>
  <c r="V153" i="1"/>
  <c r="U153" i="1"/>
  <c r="T153" i="1"/>
  <c r="S153" i="1"/>
  <c r="V152" i="1"/>
  <c r="U152" i="1"/>
  <c r="T152" i="1"/>
  <c r="S152" i="1"/>
  <c r="V151" i="1"/>
  <c r="U151" i="1"/>
  <c r="T151" i="1"/>
  <c r="S151" i="1"/>
  <c r="V150" i="1"/>
  <c r="U150" i="1"/>
  <c r="T150" i="1"/>
  <c r="S150" i="1"/>
  <c r="V149" i="1"/>
  <c r="U149" i="1"/>
  <c r="T149" i="1"/>
  <c r="S149" i="1"/>
  <c r="V148" i="1"/>
  <c r="U148" i="1"/>
  <c r="T148" i="1"/>
  <c r="S148" i="1"/>
  <c r="V147" i="1"/>
  <c r="U147" i="1"/>
  <c r="T147" i="1"/>
  <c r="S147" i="1"/>
  <c r="V146" i="1"/>
  <c r="U146" i="1"/>
  <c r="T146" i="1"/>
  <c r="S146" i="1"/>
  <c r="V145" i="1"/>
  <c r="U145" i="1"/>
  <c r="T145" i="1"/>
  <c r="S145" i="1"/>
  <c r="R145" i="1"/>
  <c r="V144" i="1"/>
  <c r="U144" i="1"/>
  <c r="T144" i="1"/>
  <c r="S144" i="1"/>
  <c r="V143" i="1"/>
  <c r="U143" i="1"/>
  <c r="T143" i="1"/>
  <c r="S143" i="1"/>
  <c r="V142" i="1"/>
  <c r="U142" i="1"/>
  <c r="T142" i="1"/>
  <c r="S142" i="1"/>
  <c r="V141" i="1"/>
  <c r="U141" i="1"/>
  <c r="T141" i="1"/>
  <c r="S141" i="1"/>
  <c r="R141" i="1"/>
  <c r="V140" i="1"/>
  <c r="U140" i="1"/>
  <c r="T140" i="1"/>
  <c r="S140" i="1"/>
  <c r="V139" i="1"/>
  <c r="U139" i="1"/>
  <c r="T139" i="1"/>
  <c r="S139" i="1"/>
  <c r="V138" i="1"/>
  <c r="U138" i="1"/>
  <c r="T138" i="1"/>
  <c r="S138" i="1"/>
  <c r="V137" i="1"/>
  <c r="U137" i="1"/>
  <c r="T137" i="1"/>
  <c r="S137" i="1"/>
  <c r="R137" i="1"/>
  <c r="V136" i="1"/>
  <c r="U136" i="1"/>
  <c r="T136" i="1"/>
  <c r="S136" i="1"/>
  <c r="V135" i="1"/>
  <c r="U135" i="1"/>
  <c r="T135" i="1"/>
  <c r="S135" i="1"/>
  <c r="V134" i="1"/>
  <c r="U134" i="1"/>
  <c r="T134" i="1"/>
  <c r="S134" i="1"/>
  <c r="V133" i="1"/>
  <c r="U133" i="1"/>
  <c r="T133" i="1"/>
  <c r="S133" i="1"/>
  <c r="R133" i="1"/>
  <c r="V132" i="1"/>
  <c r="U132" i="1"/>
  <c r="T132" i="1"/>
  <c r="S132" i="1"/>
  <c r="V131" i="1"/>
  <c r="U131" i="1"/>
  <c r="T131" i="1"/>
  <c r="S131" i="1"/>
  <c r="V130" i="1"/>
  <c r="U130" i="1"/>
  <c r="T130" i="1"/>
  <c r="S130" i="1"/>
  <c r="V129" i="1"/>
  <c r="U129" i="1"/>
  <c r="T129" i="1"/>
  <c r="S129" i="1"/>
  <c r="V128" i="1"/>
  <c r="U128" i="1"/>
  <c r="T128" i="1"/>
  <c r="S128" i="1"/>
  <c r="V127" i="1"/>
  <c r="U127" i="1"/>
  <c r="T127" i="1"/>
  <c r="S127" i="1"/>
  <c r="V126" i="1"/>
  <c r="U126" i="1"/>
  <c r="T126" i="1"/>
  <c r="S126" i="1"/>
  <c r="V125" i="1"/>
  <c r="U125" i="1"/>
  <c r="T125" i="1"/>
  <c r="S125" i="1"/>
  <c r="V124" i="1"/>
  <c r="U124" i="1"/>
  <c r="T124" i="1"/>
  <c r="S124" i="1"/>
  <c r="V123" i="1"/>
  <c r="U123" i="1"/>
  <c r="T123" i="1"/>
  <c r="S123" i="1"/>
  <c r="V122" i="1"/>
  <c r="U122" i="1"/>
  <c r="T122" i="1"/>
  <c r="S122" i="1"/>
  <c r="Q121" i="1"/>
  <c r="P121" i="1"/>
  <c r="O121" i="1"/>
  <c r="N121" i="1"/>
  <c r="L121" i="1"/>
  <c r="K121" i="1"/>
  <c r="J121" i="1"/>
  <c r="I121" i="1"/>
  <c r="G121" i="1"/>
  <c r="F121" i="1"/>
  <c r="E121" i="1"/>
  <c r="D121" i="1"/>
  <c r="Q120" i="1"/>
  <c r="P120" i="1"/>
  <c r="O120" i="1"/>
  <c r="N120" i="1"/>
  <c r="L120" i="1"/>
  <c r="K120" i="1"/>
  <c r="J120" i="1"/>
  <c r="Y120" i="1" s="1"/>
  <c r="I120" i="1"/>
  <c r="G120" i="1"/>
  <c r="F120" i="1"/>
  <c r="E120" i="1"/>
  <c r="D120" i="1"/>
  <c r="V117" i="1"/>
  <c r="U117" i="1"/>
  <c r="T117" i="1"/>
  <c r="S117" i="1"/>
  <c r="V116" i="1"/>
  <c r="U116" i="1"/>
  <c r="T116" i="1"/>
  <c r="S116" i="1"/>
  <c r="V115" i="1"/>
  <c r="U115" i="1"/>
  <c r="T115" i="1"/>
  <c r="S115" i="1"/>
  <c r="V114" i="1"/>
  <c r="U114" i="1"/>
  <c r="T114" i="1"/>
  <c r="S114" i="1"/>
  <c r="V113" i="1"/>
  <c r="U113" i="1"/>
  <c r="T113" i="1"/>
  <c r="S113" i="1"/>
  <c r="V112" i="1"/>
  <c r="U112" i="1"/>
  <c r="T112" i="1"/>
  <c r="S112" i="1"/>
  <c r="V111" i="1"/>
  <c r="U111" i="1"/>
  <c r="T111" i="1"/>
  <c r="S111" i="1"/>
  <c r="V110" i="1"/>
  <c r="U110" i="1"/>
  <c r="T110" i="1"/>
  <c r="S110" i="1"/>
  <c r="V109" i="1"/>
  <c r="U109" i="1"/>
  <c r="T109" i="1"/>
  <c r="S109" i="1"/>
  <c r="V108" i="1"/>
  <c r="U108" i="1"/>
  <c r="T108" i="1"/>
  <c r="S108" i="1"/>
  <c r="V107" i="1"/>
  <c r="U107" i="1"/>
  <c r="T107" i="1"/>
  <c r="S107" i="1"/>
  <c r="V106" i="1"/>
  <c r="U106" i="1"/>
  <c r="T106" i="1"/>
  <c r="S106" i="1"/>
  <c r="V105" i="1"/>
  <c r="U105" i="1"/>
  <c r="T105" i="1"/>
  <c r="S105" i="1"/>
  <c r="V104" i="1"/>
  <c r="U104" i="1"/>
  <c r="T104" i="1"/>
  <c r="S104" i="1"/>
  <c r="V103" i="1"/>
  <c r="U103" i="1"/>
  <c r="T103" i="1"/>
  <c r="S103" i="1"/>
  <c r="V102" i="1"/>
  <c r="U102" i="1"/>
  <c r="T102" i="1"/>
  <c r="S102" i="1"/>
  <c r="V101" i="1"/>
  <c r="U101" i="1"/>
  <c r="T101" i="1"/>
  <c r="S101" i="1"/>
  <c r="V100" i="1"/>
  <c r="U100" i="1"/>
  <c r="T100" i="1"/>
  <c r="S100" i="1"/>
  <c r="V99" i="1"/>
  <c r="U99" i="1"/>
  <c r="T99" i="1"/>
  <c r="S99" i="1"/>
  <c r="V98" i="1"/>
  <c r="U98" i="1"/>
  <c r="T98" i="1"/>
  <c r="S98" i="1"/>
  <c r="V97" i="1"/>
  <c r="U97" i="1"/>
  <c r="T97" i="1"/>
  <c r="S97" i="1"/>
  <c r="V96" i="1"/>
  <c r="U96" i="1"/>
  <c r="T96" i="1"/>
  <c r="S96" i="1"/>
  <c r="V95" i="1"/>
  <c r="U95" i="1"/>
  <c r="T95" i="1"/>
  <c r="S95" i="1"/>
  <c r="V94" i="1"/>
  <c r="U94" i="1"/>
  <c r="T94" i="1"/>
  <c r="S94" i="1"/>
  <c r="V93" i="1"/>
  <c r="U93" i="1"/>
  <c r="T93" i="1"/>
  <c r="S93" i="1"/>
  <c r="V92" i="1"/>
  <c r="U92" i="1"/>
  <c r="T92" i="1"/>
  <c r="S92" i="1"/>
  <c r="V91" i="1"/>
  <c r="U91" i="1"/>
  <c r="T91" i="1"/>
  <c r="S91" i="1"/>
  <c r="V90" i="1"/>
  <c r="U90" i="1"/>
  <c r="T90" i="1"/>
  <c r="S90" i="1"/>
  <c r="V89" i="1"/>
  <c r="U89" i="1"/>
  <c r="T89" i="1"/>
  <c r="S89" i="1"/>
  <c r="Q88" i="1"/>
  <c r="P88" i="1"/>
  <c r="O88" i="1"/>
  <c r="N88" i="1"/>
  <c r="L88" i="1"/>
  <c r="K88" i="1"/>
  <c r="J88" i="1"/>
  <c r="I88" i="1"/>
  <c r="G88" i="1"/>
  <c r="F88" i="1"/>
  <c r="E88" i="1"/>
  <c r="D88" i="1"/>
  <c r="Q87" i="1"/>
  <c r="P87" i="1"/>
  <c r="O87" i="1"/>
  <c r="N87" i="1"/>
  <c r="L87" i="1"/>
  <c r="K87" i="1"/>
  <c r="Z87" i="1" s="1"/>
  <c r="J87" i="1"/>
  <c r="I87" i="1"/>
  <c r="G87" i="1"/>
  <c r="F87" i="1"/>
  <c r="E87" i="1"/>
  <c r="D87" i="1"/>
  <c r="V84" i="1"/>
  <c r="U84" i="1"/>
  <c r="T84" i="1"/>
  <c r="S84" i="1"/>
  <c r="V83" i="1"/>
  <c r="U83" i="1"/>
  <c r="T83" i="1"/>
  <c r="S83" i="1"/>
  <c r="V82" i="1"/>
  <c r="U82" i="1"/>
  <c r="T82" i="1"/>
  <c r="S82" i="1"/>
  <c r="V81" i="1"/>
  <c r="U81" i="1"/>
  <c r="T81" i="1"/>
  <c r="S81" i="1"/>
  <c r="V80" i="1"/>
  <c r="U80" i="1"/>
  <c r="T80" i="1"/>
  <c r="S80" i="1"/>
  <c r="V79" i="1"/>
  <c r="U79" i="1"/>
  <c r="T79" i="1"/>
  <c r="S79" i="1"/>
  <c r="V78" i="1"/>
  <c r="U78" i="1"/>
  <c r="T78" i="1"/>
  <c r="S78" i="1"/>
  <c r="V77" i="1"/>
  <c r="U77" i="1"/>
  <c r="T77" i="1"/>
  <c r="S77" i="1"/>
  <c r="Q76" i="1"/>
  <c r="P76" i="1"/>
  <c r="O76" i="1"/>
  <c r="N76" i="1"/>
  <c r="L76" i="1"/>
  <c r="K76" i="1"/>
  <c r="J76" i="1"/>
  <c r="I76" i="1"/>
  <c r="G76" i="1"/>
  <c r="F76" i="1"/>
  <c r="E76" i="1"/>
  <c r="D76" i="1"/>
  <c r="Q75" i="1"/>
  <c r="P75" i="1"/>
  <c r="U75" i="1" s="1"/>
  <c r="O75" i="1"/>
  <c r="N75" i="1"/>
  <c r="L75" i="1"/>
  <c r="K75" i="1"/>
  <c r="J75" i="1"/>
  <c r="I75" i="1"/>
  <c r="I74" i="1" s="1"/>
  <c r="G75" i="1"/>
  <c r="F75" i="1"/>
  <c r="E75" i="1"/>
  <c r="E74" i="1" s="1"/>
  <c r="D75" i="1"/>
  <c r="V72" i="1"/>
  <c r="U72" i="1"/>
  <c r="T72" i="1"/>
  <c r="S72" i="1"/>
  <c r="V71" i="1"/>
  <c r="U71" i="1"/>
  <c r="T71" i="1"/>
  <c r="S71" i="1"/>
  <c r="V70" i="1"/>
  <c r="U70" i="1"/>
  <c r="T70" i="1"/>
  <c r="S70" i="1"/>
  <c r="V69" i="1"/>
  <c r="U69" i="1"/>
  <c r="T69" i="1"/>
  <c r="S69" i="1"/>
  <c r="V68" i="1"/>
  <c r="U68" i="1"/>
  <c r="T68" i="1"/>
  <c r="S68" i="1"/>
  <c r="V67" i="1"/>
  <c r="U67" i="1"/>
  <c r="T67" i="1"/>
  <c r="S67" i="1"/>
  <c r="V66" i="1"/>
  <c r="U66" i="1"/>
  <c r="T66" i="1"/>
  <c r="S66" i="1"/>
  <c r="V65" i="1"/>
  <c r="U65" i="1"/>
  <c r="T65" i="1"/>
  <c r="S65" i="1"/>
  <c r="V64" i="1"/>
  <c r="U64" i="1"/>
  <c r="T64" i="1"/>
  <c r="S64" i="1"/>
  <c r="V63" i="1"/>
  <c r="U63" i="1"/>
  <c r="T63" i="1"/>
  <c r="S63" i="1"/>
  <c r="V62" i="1"/>
  <c r="U62" i="1"/>
  <c r="T62" i="1"/>
  <c r="S62" i="1"/>
  <c r="V61" i="1"/>
  <c r="U61" i="1"/>
  <c r="T61" i="1"/>
  <c r="S61" i="1"/>
  <c r="V60" i="1"/>
  <c r="U60" i="1"/>
  <c r="T60" i="1"/>
  <c r="S60" i="1"/>
  <c r="V59" i="1"/>
  <c r="U59" i="1"/>
  <c r="T59" i="1"/>
  <c r="S59" i="1"/>
  <c r="V58" i="1"/>
  <c r="U58" i="1"/>
  <c r="T58" i="1"/>
  <c r="S58" i="1"/>
  <c r="V57" i="1"/>
  <c r="U57" i="1"/>
  <c r="T57" i="1"/>
  <c r="S57" i="1"/>
  <c r="V56" i="1"/>
  <c r="U56" i="1"/>
  <c r="T56" i="1"/>
  <c r="S56" i="1"/>
  <c r="V55" i="1"/>
  <c r="U55" i="1"/>
  <c r="T55" i="1"/>
  <c r="S55" i="1"/>
  <c r="V54" i="1"/>
  <c r="U54" i="1"/>
  <c r="T54" i="1"/>
  <c r="S54" i="1"/>
  <c r="V53" i="1"/>
  <c r="U53" i="1"/>
  <c r="T53" i="1"/>
  <c r="S53" i="1"/>
  <c r="V52" i="1"/>
  <c r="U52" i="1"/>
  <c r="T52" i="1"/>
  <c r="S52" i="1"/>
  <c r="V51" i="1"/>
  <c r="U51" i="1"/>
  <c r="T51" i="1"/>
  <c r="S51" i="1"/>
  <c r="V50" i="1"/>
  <c r="U50" i="1"/>
  <c r="T50" i="1"/>
  <c r="S50" i="1"/>
  <c r="V49" i="1"/>
  <c r="U49" i="1"/>
  <c r="T49" i="1"/>
  <c r="S49" i="1"/>
  <c r="V48" i="1"/>
  <c r="U48" i="1"/>
  <c r="T48" i="1"/>
  <c r="S48" i="1"/>
  <c r="V47" i="1"/>
  <c r="U47" i="1"/>
  <c r="T47" i="1"/>
  <c r="S47" i="1"/>
  <c r="V46" i="1"/>
  <c r="U46" i="1"/>
  <c r="T46" i="1"/>
  <c r="S46" i="1"/>
  <c r="Q45" i="1"/>
  <c r="P45" i="1"/>
  <c r="O45" i="1"/>
  <c r="N45" i="1"/>
  <c r="L45" i="1"/>
  <c r="K45" i="1"/>
  <c r="J45" i="1"/>
  <c r="I45" i="1"/>
  <c r="G45" i="1"/>
  <c r="F45" i="1"/>
  <c r="E45" i="1"/>
  <c r="D45" i="1"/>
  <c r="Q44" i="1"/>
  <c r="P44" i="1"/>
  <c r="O44" i="1"/>
  <c r="O43" i="1" s="1"/>
  <c r="N44" i="1"/>
  <c r="L44" i="1"/>
  <c r="AA44" i="1" s="1"/>
  <c r="K44" i="1"/>
  <c r="J44" i="1"/>
  <c r="Y44" i="1" s="1"/>
  <c r="I44" i="1"/>
  <c r="G44" i="1"/>
  <c r="F44" i="1"/>
  <c r="E44" i="1"/>
  <c r="E43" i="1" s="1"/>
  <c r="D44" i="1"/>
  <c r="V40" i="1"/>
  <c r="U40" i="1"/>
  <c r="T40" i="1"/>
  <c r="S40" i="1"/>
  <c r="V39" i="1"/>
  <c r="U39" i="1"/>
  <c r="T39" i="1"/>
  <c r="S39" i="1"/>
  <c r="V38" i="1"/>
  <c r="U38" i="1"/>
  <c r="T38" i="1"/>
  <c r="S38" i="1"/>
  <c r="V37" i="1"/>
  <c r="U37" i="1"/>
  <c r="T37" i="1"/>
  <c r="S37" i="1"/>
  <c r="V36" i="1"/>
  <c r="U36" i="1"/>
  <c r="T36" i="1"/>
  <c r="S36" i="1"/>
  <c r="V35" i="1"/>
  <c r="U35" i="1"/>
  <c r="T35" i="1"/>
  <c r="S35" i="1"/>
  <c r="V34" i="1"/>
  <c r="U34" i="1"/>
  <c r="T34" i="1"/>
  <c r="S34" i="1"/>
  <c r="V33" i="1"/>
  <c r="U33" i="1"/>
  <c r="T33" i="1"/>
  <c r="S33" i="1"/>
  <c r="V32" i="1"/>
  <c r="U32" i="1"/>
  <c r="T32" i="1"/>
  <c r="S32" i="1"/>
  <c r="V31" i="1"/>
  <c r="U31" i="1"/>
  <c r="T31" i="1"/>
  <c r="S31" i="1"/>
  <c r="V30" i="1"/>
  <c r="U30" i="1"/>
  <c r="T30" i="1"/>
  <c r="S30" i="1"/>
  <c r="V29" i="1"/>
  <c r="U29" i="1"/>
  <c r="T29" i="1"/>
  <c r="S29" i="1"/>
  <c r="V28" i="1"/>
  <c r="U28" i="1"/>
  <c r="T28" i="1"/>
  <c r="S28" i="1"/>
  <c r="V27" i="1"/>
  <c r="U27" i="1"/>
  <c r="T27" i="1"/>
  <c r="S27" i="1"/>
  <c r="V26" i="1"/>
  <c r="U26" i="1"/>
  <c r="T26" i="1"/>
  <c r="S26" i="1"/>
  <c r="V25" i="1"/>
  <c r="U25" i="1"/>
  <c r="T25" i="1"/>
  <c r="S25" i="1"/>
  <c r="V24" i="1"/>
  <c r="U24" i="1"/>
  <c r="T24" i="1"/>
  <c r="S24" i="1"/>
  <c r="V23" i="1"/>
  <c r="U23" i="1"/>
  <c r="T23" i="1"/>
  <c r="S23" i="1"/>
  <c r="Q22" i="1"/>
  <c r="P22" i="1"/>
  <c r="O22" i="1"/>
  <c r="N22" i="1"/>
  <c r="L22" i="1"/>
  <c r="K22" i="1"/>
  <c r="J22" i="1"/>
  <c r="I22" i="1"/>
  <c r="G22" i="1"/>
  <c r="F22" i="1"/>
  <c r="E22" i="1"/>
  <c r="D22" i="1"/>
  <c r="Q21" i="1"/>
  <c r="P21" i="1"/>
  <c r="O21" i="1"/>
  <c r="N21" i="1"/>
  <c r="L21" i="1"/>
  <c r="K21" i="1"/>
  <c r="Z21" i="1" s="1"/>
  <c r="J21" i="1"/>
  <c r="I21" i="1"/>
  <c r="X21" i="1" s="1"/>
  <c r="G21" i="1"/>
  <c r="F21" i="1"/>
  <c r="E21" i="1"/>
  <c r="D21" i="1"/>
  <c r="V18" i="1"/>
  <c r="U18" i="1"/>
  <c r="T18" i="1"/>
  <c r="S18" i="1"/>
  <c r="V17" i="1"/>
  <c r="U17" i="1"/>
  <c r="T17" i="1"/>
  <c r="S17" i="1"/>
  <c r="V16" i="1"/>
  <c r="U16" i="1"/>
  <c r="T16" i="1"/>
  <c r="S16" i="1"/>
  <c r="Q15" i="1"/>
  <c r="P15" i="1"/>
  <c r="O15" i="1"/>
  <c r="N15" i="1"/>
  <c r="L15" i="1"/>
  <c r="K15" i="1"/>
  <c r="J15" i="1"/>
  <c r="I15" i="1"/>
  <c r="G15" i="1"/>
  <c r="F15" i="1"/>
  <c r="E15" i="1"/>
  <c r="D15" i="1"/>
  <c r="Q14" i="1"/>
  <c r="P14" i="1"/>
  <c r="O14" i="1"/>
  <c r="N14" i="1"/>
  <c r="L14" i="1"/>
  <c r="K14" i="1"/>
  <c r="U14" i="1" s="1"/>
  <c r="J14" i="1"/>
  <c r="J13" i="1" s="1"/>
  <c r="I14" i="1"/>
  <c r="G14" i="1"/>
  <c r="F14" i="1"/>
  <c r="E14" i="1"/>
  <c r="D14" i="1"/>
  <c r="R941" i="1"/>
  <c r="R945" i="1"/>
  <c r="R953" i="1"/>
  <c r="R957" i="1"/>
  <c r="R516" i="1"/>
  <c r="R388" i="1"/>
  <c r="R480" i="1"/>
  <c r="R780" i="1"/>
  <c r="R272" i="1"/>
  <c r="R837" i="1"/>
  <c r="R841" i="1"/>
  <c r="R849" i="1"/>
  <c r="R853" i="1"/>
  <c r="R861" i="1"/>
  <c r="R865" i="1"/>
  <c r="R284" i="1"/>
  <c r="R356" i="1"/>
  <c r="R496" i="1"/>
  <c r="R420" i="1"/>
  <c r="R211" i="1"/>
  <c r="R487" i="1"/>
  <c r="R743" i="1"/>
  <c r="R747" i="1"/>
  <c r="R751" i="1"/>
  <c r="R689" i="1"/>
  <c r="R647" i="1"/>
  <c r="R651" i="1"/>
  <c r="R663" i="1"/>
  <c r="R585" i="1"/>
  <c r="R589" i="1"/>
  <c r="R597" i="1"/>
  <c r="R601" i="1"/>
  <c r="R543" i="1"/>
  <c r="R551" i="1"/>
  <c r="R555" i="1"/>
  <c r="R563" i="1"/>
  <c r="R567" i="1"/>
  <c r="R575" i="1"/>
  <c r="R439" i="1"/>
  <c r="R451" i="1"/>
  <c r="R455" i="1"/>
  <c r="R459" i="1"/>
  <c r="R404" i="1"/>
  <c r="R387" i="1"/>
  <c r="R263" i="1"/>
  <c r="R231" i="1"/>
  <c r="R239" i="1"/>
  <c r="R165" i="1"/>
  <c r="R177" i="1"/>
  <c r="R181" i="1"/>
  <c r="R185" i="1"/>
  <c r="R127" i="1"/>
  <c r="R155" i="1"/>
  <c r="R804" i="1"/>
  <c r="R187" i="1"/>
  <c r="R191" i="1"/>
  <c r="R359" i="1"/>
  <c r="R471" i="1"/>
  <c r="R724" i="1"/>
  <c r="R911" i="1"/>
  <c r="R999" i="1"/>
  <c r="R48" i="1"/>
  <c r="R64" i="1"/>
  <c r="R396" i="1"/>
  <c r="R946" i="1"/>
  <c r="R419" i="1"/>
  <c r="L871" i="1"/>
  <c r="AA871" i="1" s="1"/>
  <c r="R967" i="1"/>
  <c r="R919" i="1"/>
  <c r="R923" i="1"/>
  <c r="R883" i="1"/>
  <c r="R895" i="1"/>
  <c r="R899" i="1"/>
  <c r="R843" i="1"/>
  <c r="R855" i="1"/>
  <c r="R867" i="1"/>
  <c r="T960" i="1"/>
  <c r="T980" i="1"/>
  <c r="R775" i="1"/>
  <c r="R779" i="1"/>
  <c r="R791" i="1"/>
  <c r="R699" i="1"/>
  <c r="R703" i="1"/>
  <c r="R707" i="1"/>
  <c r="R719" i="1"/>
  <c r="R727" i="1"/>
  <c r="R644" i="1"/>
  <c r="R540" i="1"/>
  <c r="R544" i="1"/>
  <c r="R548" i="1"/>
  <c r="R552" i="1"/>
  <c r="R556" i="1"/>
  <c r="R560" i="1"/>
  <c r="R564" i="1"/>
  <c r="R568" i="1"/>
  <c r="R528" i="1"/>
  <c r="R479" i="1"/>
  <c r="R483" i="1"/>
  <c r="R491" i="1"/>
  <c r="R495" i="1"/>
  <c r="R499" i="1"/>
  <c r="R432" i="1"/>
  <c r="R436" i="1"/>
  <c r="R440" i="1"/>
  <c r="R444" i="1"/>
  <c r="R448" i="1"/>
  <c r="R452" i="1"/>
  <c r="R460" i="1"/>
  <c r="R464" i="1"/>
  <c r="R409" i="1"/>
  <c r="R417" i="1"/>
  <c r="R421" i="1"/>
  <c r="R380" i="1"/>
  <c r="R384" i="1"/>
  <c r="R351" i="1"/>
  <c r="R363" i="1"/>
  <c r="R367" i="1"/>
  <c r="R319" i="1"/>
  <c r="R327" i="1"/>
  <c r="R331" i="1"/>
  <c r="R268" i="1"/>
  <c r="R199" i="1"/>
  <c r="R203" i="1"/>
  <c r="R207" i="1"/>
  <c r="R215" i="1"/>
  <c r="R219" i="1"/>
  <c r="R223" i="1"/>
  <c r="R128" i="1"/>
  <c r="R132" i="1"/>
  <c r="R136" i="1"/>
  <c r="R144" i="1"/>
  <c r="R156" i="1"/>
  <c r="R89" i="1"/>
  <c r="R93" i="1"/>
  <c r="R101" i="1"/>
  <c r="R105" i="1"/>
  <c r="R109" i="1"/>
  <c r="R117" i="1"/>
  <c r="R80" i="1"/>
  <c r="R84" i="1"/>
  <c r="R49" i="1"/>
  <c r="R61" i="1"/>
  <c r="R65" i="1"/>
  <c r="R69" i="1"/>
  <c r="R23" i="1"/>
  <c r="R27" i="1"/>
  <c r="R39" i="1"/>
  <c r="R17" i="1"/>
  <c r="R740" i="1"/>
  <c r="R756" i="1"/>
  <c r="R648" i="1"/>
  <c r="R236" i="1"/>
  <c r="R248" i="1"/>
  <c r="R60" i="1"/>
  <c r="R68" i="1"/>
  <c r="R96" i="1"/>
  <c r="R100" i="1"/>
  <c r="R104" i="1"/>
  <c r="R108" i="1"/>
  <c r="R116" i="1"/>
  <c r="S227" i="1"/>
  <c r="R348" i="1"/>
  <c r="R368" i="1"/>
  <c r="R416" i="1"/>
  <c r="R476" i="1"/>
  <c r="R732" i="1"/>
  <c r="R784" i="1"/>
  <c r="R792" i="1"/>
  <c r="R796" i="1"/>
  <c r="R808" i="1"/>
  <c r="R824" i="1"/>
  <c r="U872" i="1"/>
  <c r="R987" i="1"/>
  <c r="R1024" i="1"/>
  <c r="R1028" i="1"/>
  <c r="R1040" i="1"/>
  <c r="R1053" i="1"/>
  <c r="R433" i="1"/>
  <c r="R437" i="1"/>
  <c r="R441" i="1"/>
  <c r="R457" i="1"/>
  <c r="R461" i="1"/>
  <c r="R748" i="1"/>
  <c r="R764" i="1"/>
  <c r="R240" i="1"/>
  <c r="U581" i="1"/>
  <c r="R939" i="1"/>
  <c r="R515" i="1"/>
  <c r="R523" i="1"/>
  <c r="R531" i="1"/>
  <c r="R267" i="1"/>
  <c r="R275" i="1"/>
  <c r="O429" i="1"/>
  <c r="T961" i="1"/>
  <c r="R744" i="1"/>
  <c r="R752" i="1"/>
  <c r="R656" i="1"/>
  <c r="R232" i="1"/>
  <c r="R244" i="1"/>
  <c r="R252" i="1"/>
  <c r="O610" i="1"/>
  <c r="T669" i="1"/>
  <c r="R909" i="1"/>
  <c r="R913" i="1"/>
  <c r="R917" i="1"/>
  <c r="R925" i="1"/>
  <c r="R929" i="1"/>
  <c r="R809" i="1"/>
  <c r="R989" i="1"/>
  <c r="R1005" i="1"/>
  <c r="S537" i="1"/>
  <c r="R807" i="1"/>
  <c r="R811" i="1"/>
  <c r="R823" i="1"/>
  <c r="R827" i="1"/>
  <c r="R881" i="1"/>
  <c r="R885" i="1"/>
  <c r="R889" i="1"/>
  <c r="R893" i="1"/>
  <c r="R897" i="1"/>
  <c r="R901" i="1"/>
  <c r="R1038" i="1"/>
  <c r="R233" i="1"/>
  <c r="R237" i="1"/>
  <c r="R241" i="1"/>
  <c r="R245" i="1"/>
  <c r="R253" i="1"/>
  <c r="R299" i="1"/>
  <c r="V872" i="1"/>
  <c r="V873" i="1"/>
  <c r="V1016" i="1"/>
  <c r="R216" i="1"/>
  <c r="R621" i="1"/>
  <c r="R637" i="1"/>
  <c r="R993" i="1"/>
  <c r="R1001" i="1"/>
  <c r="R1013" i="1"/>
  <c r="S669" i="1"/>
  <c r="T227" i="1"/>
  <c r="F512" i="1"/>
  <c r="R700" i="1"/>
  <c r="R708" i="1"/>
  <c r="R712" i="1"/>
  <c r="R716" i="1"/>
  <c r="R728" i="1"/>
  <c r="R613" i="1"/>
  <c r="R633" i="1"/>
  <c r="R985" i="1"/>
  <c r="R997" i="1"/>
  <c r="R1009" i="1"/>
  <c r="S344" i="1"/>
  <c r="R918" i="1"/>
  <c r="R951" i="1"/>
  <c r="R645" i="1"/>
  <c r="R661" i="1"/>
  <c r="R665" i="1"/>
  <c r="R289" i="1"/>
  <c r="R297" i="1"/>
  <c r="R301" i="1"/>
  <c r="R309" i="1"/>
  <c r="R313" i="1"/>
  <c r="R485" i="1"/>
  <c r="R24" i="1"/>
  <c r="R32" i="1"/>
  <c r="R36" i="1"/>
  <c r="R40" i="1"/>
  <c r="R583" i="1"/>
  <c r="R587" i="1"/>
  <c r="R591" i="1"/>
  <c r="R595" i="1"/>
  <c r="R599" i="1"/>
  <c r="R603" i="1"/>
  <c r="R607" i="1"/>
  <c r="R671" i="1"/>
  <c r="R683" i="1"/>
  <c r="R691" i="1"/>
  <c r="R864" i="1"/>
  <c r="S317" i="1"/>
  <c r="G392" i="1"/>
  <c r="L13" i="1"/>
  <c r="G767" i="1"/>
  <c r="G13" i="1"/>
  <c r="N376" i="1"/>
  <c r="V832" i="1"/>
  <c r="K767" i="1"/>
  <c r="U832" i="1"/>
  <c r="V87" i="1"/>
  <c r="V120" i="1"/>
  <c r="T259" i="1"/>
  <c r="T344" i="1"/>
  <c r="T377" i="1"/>
  <c r="V393" i="1"/>
  <c r="V430" i="1"/>
  <c r="V611" i="1"/>
  <c r="T641" i="1"/>
  <c r="V801" i="1"/>
  <c r="Q74" i="1"/>
  <c r="J392" i="1"/>
  <c r="U611" i="1"/>
  <c r="S641" i="1"/>
  <c r="S695" i="1"/>
  <c r="K668" i="1"/>
  <c r="T738" i="1"/>
  <c r="I13" i="1"/>
  <c r="U801" i="1"/>
  <c r="L316" i="1" l="1"/>
  <c r="P668" i="1"/>
  <c r="V904" i="1"/>
  <c r="R758" i="1"/>
  <c r="R274" i="1"/>
  <c r="Q467" i="1"/>
  <c r="S1016" i="1"/>
  <c r="M377" i="1"/>
  <c r="T393" i="1"/>
  <c r="T430" i="1"/>
  <c r="S468" i="1"/>
  <c r="S513" i="1"/>
  <c r="M537" i="1"/>
  <c r="H581" i="1"/>
  <c r="S581" i="1"/>
  <c r="H611" i="1"/>
  <c r="M611" i="1"/>
  <c r="C641" i="1"/>
  <c r="C669" i="1"/>
  <c r="V669" i="1"/>
  <c r="C768" i="1"/>
  <c r="M801" i="1"/>
  <c r="Q258" i="1"/>
  <c r="P640" i="1"/>
  <c r="V468" i="1"/>
  <c r="R470" i="1"/>
  <c r="S44" i="1"/>
  <c r="S75" i="1"/>
  <c r="H120" i="1"/>
  <c r="M162" i="1"/>
  <c r="H227" i="1"/>
  <c r="T287" i="1"/>
  <c r="T317" i="1"/>
  <c r="F43" i="1"/>
  <c r="D226" i="1"/>
  <c r="U960" i="1"/>
  <c r="R178" i="1"/>
  <c r="T14" i="1"/>
  <c r="T15" i="1"/>
  <c r="V227" i="1"/>
  <c r="U259" i="1"/>
  <c r="U287" i="1"/>
  <c r="W578" i="1"/>
  <c r="M932" i="1"/>
  <c r="M393" i="1"/>
  <c r="M430" i="1"/>
  <c r="R430" i="1" s="1"/>
  <c r="C468" i="1"/>
  <c r="H468" i="1"/>
  <c r="M468" i="1"/>
  <c r="T581" i="1"/>
  <c r="T611" i="1"/>
  <c r="H641" i="1"/>
  <c r="H695" i="1"/>
  <c r="S738" i="1"/>
  <c r="H904" i="1"/>
  <c r="S904" i="1"/>
  <c r="U932" i="1"/>
  <c r="V960" i="1"/>
  <c r="T1016" i="1"/>
  <c r="W51" i="1"/>
  <c r="W55" i="1"/>
  <c r="W59" i="1"/>
  <c r="W63" i="1"/>
  <c r="W67" i="1"/>
  <c r="W91" i="1"/>
  <c r="W99" i="1"/>
  <c r="W103" i="1"/>
  <c r="W107" i="1"/>
  <c r="W111" i="1"/>
  <c r="W115" i="1"/>
  <c r="R1020" i="1"/>
  <c r="R1032" i="1"/>
  <c r="R1044" i="1"/>
  <c r="R763" i="1"/>
  <c r="R571" i="1"/>
  <c r="R279" i="1"/>
  <c r="V695" i="1"/>
  <c r="S377" i="1"/>
  <c r="T801" i="1"/>
  <c r="M513" i="1"/>
  <c r="U317" i="1"/>
  <c r="C287" i="1"/>
  <c r="M287" i="1"/>
  <c r="M344" i="1"/>
  <c r="U513" i="1"/>
  <c r="T904" i="1"/>
  <c r="W164" i="1"/>
  <c r="W168" i="1"/>
  <c r="W176" i="1"/>
  <c r="W180" i="1"/>
  <c r="W292" i="1"/>
  <c r="W304" i="1"/>
  <c r="W588" i="1"/>
  <c r="W592" i="1"/>
  <c r="W624" i="1"/>
  <c r="W632" i="1"/>
  <c r="W636" i="1"/>
  <c r="W688" i="1"/>
  <c r="W856" i="1"/>
  <c r="W888" i="1"/>
  <c r="W908" i="1"/>
  <c r="W916" i="1"/>
  <c r="W920" i="1"/>
  <c r="W928" i="1"/>
  <c r="W936" i="1"/>
  <c r="W944" i="1"/>
  <c r="W948" i="1"/>
  <c r="W956" i="1"/>
  <c r="W992" i="1"/>
  <c r="W1008" i="1"/>
  <c r="T832" i="1"/>
  <c r="M669" i="1"/>
  <c r="R290" i="1"/>
  <c r="R402" i="1"/>
  <c r="V641" i="1"/>
  <c r="R586" i="1"/>
  <c r="C14" i="1"/>
  <c r="H259" i="1"/>
  <c r="S287" i="1"/>
  <c r="S768" i="1"/>
  <c r="S832" i="1"/>
  <c r="H872" i="1"/>
  <c r="W872" i="1" s="1"/>
  <c r="S872" i="1"/>
  <c r="L903" i="1"/>
  <c r="W25" i="1"/>
  <c r="W29" i="1"/>
  <c r="W41" i="1"/>
  <c r="W217" i="1"/>
  <c r="W321" i="1"/>
  <c r="W329" i="1"/>
  <c r="W333" i="1"/>
  <c r="W353" i="1"/>
  <c r="W361" i="1"/>
  <c r="W365" i="1"/>
  <c r="T87" i="1"/>
  <c r="C393" i="1"/>
  <c r="F392" i="1"/>
  <c r="E467" i="1"/>
  <c r="X162" i="1"/>
  <c r="H162" i="1"/>
  <c r="W162" i="1" s="1"/>
  <c r="C75" i="1"/>
  <c r="V317" i="1"/>
  <c r="G316" i="1"/>
  <c r="F343" i="1"/>
  <c r="C344" i="1"/>
  <c r="K343" i="1"/>
  <c r="S120" i="1"/>
  <c r="U194" i="1"/>
  <c r="S14" i="1"/>
  <c r="S15" i="1"/>
  <c r="V44" i="1"/>
  <c r="D258" i="1"/>
  <c r="C259" i="1"/>
  <c r="I258" i="1"/>
  <c r="H317" i="1"/>
  <c r="D610" i="1"/>
  <c r="R174" i="1"/>
  <c r="R398" i="1"/>
  <c r="R454" i="1"/>
  <c r="R494" i="1"/>
  <c r="H14" i="1"/>
  <c r="N903" i="1"/>
  <c r="M903" i="1" s="1"/>
  <c r="C960" i="1"/>
  <c r="D959" i="1"/>
  <c r="U980" i="1"/>
  <c r="M641" i="1"/>
  <c r="R641" i="1" s="1"/>
  <c r="R310" i="1"/>
  <c r="R386" i="1"/>
  <c r="R206" i="1"/>
  <c r="V194" i="1"/>
  <c r="O580" i="1"/>
  <c r="R190" i="1"/>
  <c r="M872" i="1"/>
  <c r="R482" i="1"/>
  <c r="R58" i="1"/>
  <c r="V75" i="1"/>
  <c r="U120" i="1"/>
  <c r="C162" i="1"/>
  <c r="F161" i="1"/>
  <c r="S194" i="1"/>
  <c r="N193" i="1"/>
  <c r="T537" i="1"/>
  <c r="O903" i="1"/>
  <c r="W48" i="1"/>
  <c r="W64" i="1"/>
  <c r="W92" i="1"/>
  <c r="W104" i="1"/>
  <c r="W108" i="1"/>
  <c r="W112" i="1"/>
  <c r="W396" i="1"/>
  <c r="W404" i="1"/>
  <c r="W416" i="1"/>
  <c r="W420" i="1"/>
  <c r="W1028" i="1"/>
  <c r="W1040" i="1"/>
  <c r="W1053" i="1"/>
  <c r="J512" i="1"/>
  <c r="G640" i="1"/>
  <c r="R262" i="1"/>
  <c r="R422" i="1"/>
  <c r="C513" i="1"/>
  <c r="S611" i="1"/>
  <c r="H738" i="1"/>
  <c r="R370" i="1"/>
  <c r="N43" i="1"/>
  <c r="R54" i="1"/>
  <c r="U468" i="1"/>
  <c r="R166" i="1"/>
  <c r="M904" i="1"/>
  <c r="H832" i="1"/>
  <c r="M1016" i="1"/>
  <c r="R602" i="1"/>
  <c r="R630" i="1"/>
  <c r="R82" i="1"/>
  <c r="R186" i="1"/>
  <c r="R410" i="1"/>
  <c r="C581" i="1"/>
  <c r="R590" i="1"/>
  <c r="R546" i="1"/>
  <c r="R326" i="1"/>
  <c r="R26" i="1"/>
  <c r="R330" i="1"/>
  <c r="V14" i="1"/>
  <c r="M44" i="1"/>
  <c r="P43" i="1"/>
  <c r="H75" i="1"/>
  <c r="R75" i="1" s="1"/>
  <c r="S87" i="1"/>
  <c r="R90" i="1"/>
  <c r="R247" i="1"/>
  <c r="R382" i="1"/>
  <c r="U537" i="1"/>
  <c r="G831" i="1"/>
  <c r="G871" i="1"/>
  <c r="S980" i="1"/>
  <c r="W678" i="1"/>
  <c r="R690" i="1"/>
  <c r="W698" i="1"/>
  <c r="W706" i="1"/>
  <c r="W714" i="1"/>
  <c r="W718" i="1"/>
  <c r="W726" i="1"/>
  <c r="W730" i="1"/>
  <c r="W774" i="1"/>
  <c r="W806" i="1"/>
  <c r="W810" i="1"/>
  <c r="W814" i="1"/>
  <c r="W818" i="1"/>
  <c r="W822" i="1"/>
  <c r="W826" i="1"/>
  <c r="W834" i="1"/>
  <c r="W846" i="1"/>
  <c r="R854" i="1"/>
  <c r="R866" i="1"/>
  <c r="R882" i="1"/>
  <c r="W886" i="1"/>
  <c r="W906" i="1"/>
  <c r="W910" i="1"/>
  <c r="W914" i="1"/>
  <c r="W918" i="1"/>
  <c r="W922" i="1"/>
  <c r="W926" i="1"/>
  <c r="W934" i="1"/>
  <c r="W938" i="1"/>
  <c r="W942" i="1"/>
  <c r="W946" i="1"/>
  <c r="W950" i="1"/>
  <c r="W954" i="1"/>
  <c r="R966" i="1"/>
  <c r="R982" i="1"/>
  <c r="W986" i="1"/>
  <c r="R994" i="1"/>
  <c r="R1006" i="1"/>
  <c r="W1010" i="1"/>
  <c r="R1019" i="1"/>
  <c r="R1023" i="1"/>
  <c r="R1035" i="1"/>
  <c r="R1000" i="1"/>
  <c r="R1012" i="1"/>
  <c r="R972" i="1"/>
  <c r="R940" i="1"/>
  <c r="R952" i="1"/>
  <c r="R912" i="1"/>
  <c r="R880" i="1"/>
  <c r="R892" i="1"/>
  <c r="R836" i="1"/>
  <c r="R848" i="1"/>
  <c r="R860" i="1"/>
  <c r="R746" i="1"/>
  <c r="R672" i="1"/>
  <c r="R684" i="1"/>
  <c r="R658" i="1"/>
  <c r="R616" i="1"/>
  <c r="R628" i="1"/>
  <c r="R584" i="1"/>
  <c r="R608" i="1"/>
  <c r="R550" i="1"/>
  <c r="R574" i="1"/>
  <c r="R522" i="1"/>
  <c r="R462" i="1"/>
  <c r="R415" i="1"/>
  <c r="R427" i="1"/>
  <c r="R390" i="1"/>
  <c r="R357" i="1"/>
  <c r="R325" i="1"/>
  <c r="R337" i="1"/>
  <c r="R296" i="1"/>
  <c r="R308" i="1"/>
  <c r="R266" i="1"/>
  <c r="R278" i="1"/>
  <c r="R234" i="1"/>
  <c r="R197" i="1"/>
  <c r="R221" i="1"/>
  <c r="R172" i="1"/>
  <c r="R184" i="1"/>
  <c r="R150" i="1"/>
  <c r="R103" i="1"/>
  <c r="R115" i="1"/>
  <c r="R71" i="1"/>
  <c r="R33" i="1"/>
  <c r="W17" i="1"/>
  <c r="W49" i="1"/>
  <c r="W53" i="1"/>
  <c r="W57" i="1"/>
  <c r="W65" i="1"/>
  <c r="W93" i="1"/>
  <c r="W97" i="1"/>
  <c r="W105" i="1"/>
  <c r="W109" i="1"/>
  <c r="W113" i="1"/>
  <c r="W117" i="1"/>
  <c r="W165" i="1"/>
  <c r="W169" i="1"/>
  <c r="W181" i="1"/>
  <c r="W185" i="1"/>
  <c r="W309" i="1"/>
  <c r="W409" i="1"/>
  <c r="W413" i="1"/>
  <c r="W421" i="1"/>
  <c r="W473" i="1"/>
  <c r="W477" i="1"/>
  <c r="W497" i="1"/>
  <c r="W585" i="1"/>
  <c r="W589" i="1"/>
  <c r="W593" i="1"/>
  <c r="W597" i="1"/>
  <c r="W605" i="1"/>
  <c r="W617" i="1"/>
  <c r="W621" i="1"/>
  <c r="W625" i="1"/>
  <c r="W629" i="1"/>
  <c r="W633" i="1"/>
  <c r="W677" i="1"/>
  <c r="W689" i="1"/>
  <c r="W809" i="1"/>
  <c r="W813" i="1"/>
  <c r="W821" i="1"/>
  <c r="W825" i="1"/>
  <c r="W881" i="1"/>
  <c r="W909" i="1"/>
  <c r="W913" i="1"/>
  <c r="W917" i="1"/>
  <c r="W921" i="1"/>
  <c r="W925" i="1"/>
  <c r="W929" i="1"/>
  <c r="W937" i="1"/>
  <c r="W941" i="1"/>
  <c r="W945" i="1"/>
  <c r="W949" i="1"/>
  <c r="W953" i="1"/>
  <c r="W957" i="1"/>
  <c r="W977" i="1"/>
  <c r="W1001" i="1"/>
  <c r="W1009" i="1"/>
  <c r="W1013" i="1"/>
  <c r="W803" i="1"/>
  <c r="R803" i="1"/>
  <c r="U21" i="1"/>
  <c r="T162" i="1"/>
  <c r="H430" i="1"/>
  <c r="Q43" i="1"/>
  <c r="M75" i="1"/>
  <c r="E226" i="1"/>
  <c r="Y259" i="1"/>
  <c r="D286" i="1"/>
  <c r="H344" i="1"/>
  <c r="Q376" i="1"/>
  <c r="M376" i="1" s="1"/>
  <c r="L429" i="1"/>
  <c r="F467" i="1"/>
  <c r="I640" i="1"/>
  <c r="I668" i="1"/>
  <c r="D694" i="1"/>
  <c r="D737" i="1"/>
  <c r="D767" i="1"/>
  <c r="I800" i="1"/>
  <c r="I831" i="1"/>
  <c r="Y932" i="1"/>
  <c r="J931" i="1"/>
  <c r="E959" i="1"/>
  <c r="V980" i="1"/>
  <c r="R1036" i="1"/>
  <c r="R818" i="1"/>
  <c r="R702" i="1"/>
  <c r="R506" i="1"/>
  <c r="R338" i="1"/>
  <c r="R222" i="1"/>
  <c r="R92" i="1"/>
  <c r="Q737" i="1"/>
  <c r="Q767" i="1"/>
  <c r="M980" i="1"/>
  <c r="R980" i="1" s="1"/>
  <c r="R910" i="1"/>
  <c r="H393" i="1"/>
  <c r="W393" i="1" s="1"/>
  <c r="R578" i="1"/>
  <c r="E20" i="1"/>
  <c r="D43" i="1"/>
  <c r="P74" i="1"/>
  <c r="I119" i="1"/>
  <c r="P193" i="1"/>
  <c r="F226" i="1"/>
  <c r="R238" i="1"/>
  <c r="K258" i="1"/>
  <c r="J316" i="1"/>
  <c r="D376" i="1"/>
  <c r="N392" i="1"/>
  <c r="N429" i="1"/>
  <c r="G467" i="1"/>
  <c r="L512" i="1"/>
  <c r="O536" i="1"/>
  <c r="P580" i="1"/>
  <c r="J640" i="1"/>
  <c r="E694" i="1"/>
  <c r="E737" i="1"/>
  <c r="J800" i="1"/>
  <c r="J831" i="1"/>
  <c r="D903" i="1"/>
  <c r="F959" i="1"/>
  <c r="C980" i="1"/>
  <c r="D979" i="1"/>
  <c r="W912" i="1"/>
  <c r="W924" i="1"/>
  <c r="W940" i="1"/>
  <c r="W952" i="1"/>
  <c r="R914" i="1"/>
  <c r="R926" i="1"/>
  <c r="R862" i="1"/>
  <c r="R819" i="1"/>
  <c r="R771" i="1"/>
  <c r="R783" i="1"/>
  <c r="R795" i="1"/>
  <c r="R760" i="1"/>
  <c r="R674" i="1"/>
  <c r="R660" i="1"/>
  <c r="R598" i="1"/>
  <c r="R576" i="1"/>
  <c r="R524" i="1"/>
  <c r="R507" i="1"/>
  <c r="R405" i="1"/>
  <c r="F13" i="1"/>
  <c r="F20" i="1"/>
  <c r="G86" i="1"/>
  <c r="J161" i="1"/>
  <c r="Y161" i="1" s="1"/>
  <c r="Q193" i="1"/>
  <c r="F286" i="1"/>
  <c r="E376" i="1"/>
  <c r="I467" i="1"/>
  <c r="N512" i="1"/>
  <c r="P536" i="1"/>
  <c r="F767" i="1"/>
  <c r="K831" i="1"/>
  <c r="E903" i="1"/>
  <c r="G959" i="1"/>
  <c r="E979" i="1"/>
  <c r="W337" i="1"/>
  <c r="W817" i="1"/>
  <c r="R1003" i="1"/>
  <c r="R943" i="1"/>
  <c r="R955" i="1"/>
  <c r="R851" i="1"/>
  <c r="R772" i="1"/>
  <c r="R704" i="1"/>
  <c r="R675" i="1"/>
  <c r="R687" i="1"/>
  <c r="R249" i="1"/>
  <c r="R224" i="1"/>
  <c r="R129" i="1"/>
  <c r="R153" i="1"/>
  <c r="R77" i="1"/>
  <c r="F119" i="1"/>
  <c r="C227" i="1"/>
  <c r="R634" i="1"/>
  <c r="R950" i="1"/>
  <c r="R594" i="1"/>
  <c r="D74" i="1"/>
  <c r="X87" i="1"/>
  <c r="I86" i="1"/>
  <c r="Z120" i="1"/>
  <c r="K119" i="1"/>
  <c r="K161" i="1"/>
  <c r="D193" i="1"/>
  <c r="X227" i="1"/>
  <c r="I226" i="1"/>
  <c r="G286" i="1"/>
  <c r="AA317" i="1"/>
  <c r="P343" i="1"/>
  <c r="P392" i="1"/>
  <c r="P429" i="1"/>
  <c r="Y468" i="1"/>
  <c r="O512" i="1"/>
  <c r="Y512" i="1" s="1"/>
  <c r="Q536" i="1"/>
  <c r="X611" i="1"/>
  <c r="I610" i="1"/>
  <c r="X610" i="1" s="1"/>
  <c r="AA641" i="1"/>
  <c r="AA642" i="1"/>
  <c r="AA669" i="1"/>
  <c r="L668" i="1"/>
  <c r="G694" i="1"/>
  <c r="AA801" i="1"/>
  <c r="AA832" i="1"/>
  <c r="L831" i="1"/>
  <c r="H831" i="1" s="1"/>
  <c r="AA872" i="1"/>
  <c r="F903" i="1"/>
  <c r="X960" i="1"/>
  <c r="F979" i="1"/>
  <c r="W438" i="1"/>
  <c r="W450" i="1"/>
  <c r="R992" i="1"/>
  <c r="R976" i="1"/>
  <c r="R944" i="1"/>
  <c r="R916" i="1"/>
  <c r="R840" i="1"/>
  <c r="R750" i="1"/>
  <c r="R620" i="1"/>
  <c r="R632" i="1"/>
  <c r="R588" i="1"/>
  <c r="R509" i="1"/>
  <c r="R442" i="1"/>
  <c r="R395" i="1"/>
  <c r="R349" i="1"/>
  <c r="R361" i="1"/>
  <c r="R270" i="1"/>
  <c r="R250" i="1"/>
  <c r="R188" i="1"/>
  <c r="R107" i="1"/>
  <c r="R78" i="1"/>
  <c r="I931" i="1"/>
  <c r="X931" i="1" s="1"/>
  <c r="K1015" i="1"/>
  <c r="R47" i="1"/>
  <c r="R554" i="1"/>
  <c r="T44" i="1"/>
  <c r="R650" i="1"/>
  <c r="S162" i="1"/>
  <c r="R498" i="1"/>
  <c r="R486" i="1"/>
  <c r="U904" i="1"/>
  <c r="G43" i="1"/>
  <c r="L119" i="1"/>
  <c r="AA162" i="1"/>
  <c r="L161" i="1"/>
  <c r="E193" i="1"/>
  <c r="O258" i="1"/>
  <c r="X287" i="1"/>
  <c r="N316" i="1"/>
  <c r="Q343" i="1"/>
  <c r="Q392" i="1"/>
  <c r="Q429" i="1"/>
  <c r="Z468" i="1"/>
  <c r="K467" i="1"/>
  <c r="E580" i="1"/>
  <c r="N668" i="1"/>
  <c r="X695" i="1"/>
  <c r="I694" i="1"/>
  <c r="X738" i="1"/>
  <c r="S801" i="1"/>
  <c r="N831" i="1"/>
  <c r="X831" i="1" s="1"/>
  <c r="N871" i="1"/>
  <c r="M871" i="1" s="1"/>
  <c r="G903" i="1"/>
  <c r="Y960" i="1"/>
  <c r="J959" i="1"/>
  <c r="T959" i="1" s="1"/>
  <c r="G979" i="1"/>
  <c r="R822" i="1"/>
  <c r="R786" i="1"/>
  <c r="R798" i="1"/>
  <c r="R510" i="1"/>
  <c r="R408" i="1"/>
  <c r="R350" i="1"/>
  <c r="R362" i="1"/>
  <c r="R271" i="1"/>
  <c r="R251" i="1"/>
  <c r="R214" i="1"/>
  <c r="R131" i="1"/>
  <c r="M581" i="1"/>
  <c r="R581" i="1" s="1"/>
  <c r="F74" i="1"/>
  <c r="N119" i="1"/>
  <c r="N161" i="1"/>
  <c r="F193" i="1"/>
  <c r="K226" i="1"/>
  <c r="P258" i="1"/>
  <c r="D343" i="1"/>
  <c r="D392" i="1"/>
  <c r="L467" i="1"/>
  <c r="Q512" i="1"/>
  <c r="F580" i="1"/>
  <c r="K610" i="1"/>
  <c r="O640" i="1"/>
  <c r="O668" i="1"/>
  <c r="J694" i="1"/>
  <c r="J737" i="1"/>
  <c r="M832" i="1"/>
  <c r="I903" i="1"/>
  <c r="X903" i="1" s="1"/>
  <c r="K959" i="1"/>
  <c r="Z959" i="1" s="1"/>
  <c r="I979" i="1"/>
  <c r="D1015" i="1"/>
  <c r="W628" i="1"/>
  <c r="W672" i="1"/>
  <c r="W1012" i="1"/>
  <c r="R706" i="1"/>
  <c r="Q694" i="1"/>
  <c r="N580" i="1"/>
  <c r="R1022" i="1"/>
  <c r="R938" i="1"/>
  <c r="J43" i="1"/>
  <c r="Y43" i="1" s="1"/>
  <c r="G74" i="1"/>
  <c r="L86" i="1"/>
  <c r="O119" i="1"/>
  <c r="C194" i="1"/>
  <c r="L226" i="1"/>
  <c r="J376" i="1"/>
  <c r="T376" i="1" s="1"/>
  <c r="N467" i="1"/>
  <c r="D512" i="1"/>
  <c r="F536" i="1"/>
  <c r="G580" i="1"/>
  <c r="L610" i="1"/>
  <c r="K737" i="1"/>
  <c r="P800" i="1"/>
  <c r="P871" i="1"/>
  <c r="J903" i="1"/>
  <c r="T903" i="1" s="1"/>
  <c r="J979" i="1"/>
  <c r="E1015" i="1"/>
  <c r="W138" i="1"/>
  <c r="W357" i="1"/>
  <c r="W505" i="1"/>
  <c r="W701" i="1"/>
  <c r="R983" i="1"/>
  <c r="R935" i="1"/>
  <c r="R812" i="1"/>
  <c r="R788" i="1"/>
  <c r="R720" i="1"/>
  <c r="R653" i="1"/>
  <c r="R529" i="1"/>
  <c r="R445" i="1"/>
  <c r="R229" i="1"/>
  <c r="R204" i="1"/>
  <c r="R157" i="1"/>
  <c r="R81" i="1"/>
  <c r="R718" i="1"/>
  <c r="Z44" i="1"/>
  <c r="P161" i="1"/>
  <c r="U161" i="1" s="1"/>
  <c r="X194" i="1"/>
  <c r="N226" i="1"/>
  <c r="AA287" i="1"/>
  <c r="Z378" i="1"/>
  <c r="F429" i="1"/>
  <c r="O467" i="1"/>
  <c r="X581" i="1"/>
  <c r="N610" i="1"/>
  <c r="Q668" i="1"/>
  <c r="V668" i="1" s="1"/>
  <c r="L694" i="1"/>
  <c r="L767" i="1"/>
  <c r="Q800" i="1"/>
  <c r="Q831" i="1"/>
  <c r="D931" i="1"/>
  <c r="L959" i="1"/>
  <c r="AA959" i="1" s="1"/>
  <c r="N959" i="1"/>
  <c r="M959" i="1" s="1"/>
  <c r="K979" i="1"/>
  <c r="Z979" i="1" s="1"/>
  <c r="W150" i="1"/>
  <c r="W234" i="1"/>
  <c r="W246" i="1"/>
  <c r="W534" i="1"/>
  <c r="W550" i="1"/>
  <c r="W562" i="1"/>
  <c r="W574" i="1"/>
  <c r="W646" i="1"/>
  <c r="W658" i="1"/>
  <c r="R984" i="1"/>
  <c r="R996" i="1"/>
  <c r="R968" i="1"/>
  <c r="R936" i="1"/>
  <c r="R948" i="1"/>
  <c r="R876" i="1"/>
  <c r="R900" i="1"/>
  <c r="R825" i="1"/>
  <c r="R789" i="1"/>
  <c r="R754" i="1"/>
  <c r="R697" i="1"/>
  <c r="R733" i="1"/>
  <c r="R624" i="1"/>
  <c r="R592" i="1"/>
  <c r="R558" i="1"/>
  <c r="R570" i="1"/>
  <c r="R518" i="1"/>
  <c r="R458" i="1"/>
  <c r="R423" i="1"/>
  <c r="R205" i="1"/>
  <c r="U393" i="1"/>
  <c r="M738" i="1"/>
  <c r="R738" i="1" s="1"/>
  <c r="H513" i="1"/>
  <c r="U44" i="1"/>
  <c r="R31" i="1"/>
  <c r="N20" i="1"/>
  <c r="J74" i="1"/>
  <c r="Q161" i="1"/>
  <c r="J193" i="1"/>
  <c r="E258" i="1"/>
  <c r="N286" i="1"/>
  <c r="D316" i="1"/>
  <c r="G343" i="1"/>
  <c r="G429" i="1"/>
  <c r="P467" i="1"/>
  <c r="D640" i="1"/>
  <c r="D668" i="1"/>
  <c r="N694" i="1"/>
  <c r="N737" i="1"/>
  <c r="X737" i="1" s="1"/>
  <c r="D800" i="1"/>
  <c r="E931" i="1"/>
  <c r="L979" i="1"/>
  <c r="V979" i="1" s="1"/>
  <c r="G1015" i="1"/>
  <c r="W403" i="1"/>
  <c r="W415" i="1"/>
  <c r="W427" i="1"/>
  <c r="W1019" i="1"/>
  <c r="R969" i="1"/>
  <c r="R921" i="1"/>
  <c r="R877" i="1"/>
  <c r="R845" i="1"/>
  <c r="R869" i="1"/>
  <c r="R814" i="1"/>
  <c r="R790" i="1"/>
  <c r="R710" i="1"/>
  <c r="R734" i="1"/>
  <c r="R681" i="1"/>
  <c r="R643" i="1"/>
  <c r="R655" i="1"/>
  <c r="R519" i="1"/>
  <c r="R490" i="1"/>
  <c r="R502" i="1"/>
  <c r="R447" i="1"/>
  <c r="R400" i="1"/>
  <c r="R412" i="1"/>
  <c r="R424" i="1"/>
  <c r="R354" i="1"/>
  <c r="R293" i="1"/>
  <c r="R243" i="1"/>
  <c r="R123" i="1"/>
  <c r="R135" i="1"/>
  <c r="R147" i="1"/>
  <c r="R83" i="1"/>
  <c r="Q20" i="1"/>
  <c r="T21" i="1"/>
  <c r="O20" i="1"/>
  <c r="P86" i="1"/>
  <c r="D161" i="1"/>
  <c r="F258" i="1"/>
  <c r="O286" i="1"/>
  <c r="E316" i="1"/>
  <c r="X344" i="1"/>
  <c r="I343" i="1"/>
  <c r="X393" i="1"/>
  <c r="X430" i="1"/>
  <c r="G512" i="1"/>
  <c r="J536" i="1"/>
  <c r="Y536" i="1" s="1"/>
  <c r="Z581" i="1"/>
  <c r="P610" i="1"/>
  <c r="E668" i="1"/>
  <c r="O737" i="1"/>
  <c r="T737" i="1" s="1"/>
  <c r="M768" i="1"/>
  <c r="E800" i="1"/>
  <c r="F931" i="1"/>
  <c r="N979" i="1"/>
  <c r="S979" i="1" s="1"/>
  <c r="I1015" i="1"/>
  <c r="S1015" i="1" s="1"/>
  <c r="R1010" i="1"/>
  <c r="R878" i="1"/>
  <c r="R815" i="1"/>
  <c r="R735" i="1"/>
  <c r="R614" i="1"/>
  <c r="R572" i="1"/>
  <c r="R520" i="1"/>
  <c r="R503" i="1"/>
  <c r="R355" i="1"/>
  <c r="R323" i="1"/>
  <c r="R264" i="1"/>
  <c r="R276" i="1"/>
  <c r="R256" i="1"/>
  <c r="R170" i="1"/>
  <c r="R182" i="1"/>
  <c r="R124" i="1"/>
  <c r="R148" i="1"/>
  <c r="R774" i="1"/>
  <c r="T120" i="1"/>
  <c r="M695" i="1"/>
  <c r="S932" i="1"/>
  <c r="R678" i="1"/>
  <c r="Q86" i="1"/>
  <c r="V86" i="1" s="1"/>
  <c r="E119" i="1"/>
  <c r="L193" i="1"/>
  <c r="Q226" i="1"/>
  <c r="M226" i="1" s="1"/>
  <c r="P286" i="1"/>
  <c r="Y344" i="1"/>
  <c r="J343" i="1"/>
  <c r="J429" i="1"/>
  <c r="T429" i="1" s="1"/>
  <c r="X513" i="1"/>
  <c r="I512" i="1"/>
  <c r="K536" i="1"/>
  <c r="AA581" i="1"/>
  <c r="L580" i="1"/>
  <c r="Q610" i="1"/>
  <c r="P694" i="1"/>
  <c r="C801" i="1"/>
  <c r="F871" i="1"/>
  <c r="G931" i="1"/>
  <c r="M960" i="1"/>
  <c r="J1015" i="1"/>
  <c r="T1015" i="1" s="1"/>
  <c r="W197" i="1"/>
  <c r="R549" i="1"/>
  <c r="R573" i="1"/>
  <c r="R521" i="1"/>
  <c r="R426" i="1"/>
  <c r="R220" i="1"/>
  <c r="W1051" i="1"/>
  <c r="W1050" i="1"/>
  <c r="R1049" i="1"/>
  <c r="W1048" i="1"/>
  <c r="R1048" i="1"/>
  <c r="W1047" i="1"/>
  <c r="R1047" i="1"/>
  <c r="W1046" i="1"/>
  <c r="R1046" i="1"/>
  <c r="W1045" i="1"/>
  <c r="R1045" i="1"/>
  <c r="W1044" i="1"/>
  <c r="W1043" i="1"/>
  <c r="R1043" i="1"/>
  <c r="W1042" i="1"/>
  <c r="R1042" i="1"/>
  <c r="R1041" i="1"/>
  <c r="W1039" i="1"/>
  <c r="W1038" i="1"/>
  <c r="W1037" i="1"/>
  <c r="R1037" i="1"/>
  <c r="W1036" i="1"/>
  <c r="W1035" i="1"/>
  <c r="F1015" i="1"/>
  <c r="V1017" i="1"/>
  <c r="L1015" i="1"/>
  <c r="V1015" i="1" s="1"/>
  <c r="R1034" i="1"/>
  <c r="W1033" i="1"/>
  <c r="W1032" i="1"/>
  <c r="W1031" i="1"/>
  <c r="R1031" i="1"/>
  <c r="W1030" i="1"/>
  <c r="W1029" i="1"/>
  <c r="R1029" i="1"/>
  <c r="W1027" i="1"/>
  <c r="W1026" i="1"/>
  <c r="W1025" i="1"/>
  <c r="W1024" i="1"/>
  <c r="W1023" i="1"/>
  <c r="AA1017" i="1"/>
  <c r="T1017" i="1"/>
  <c r="W1021" i="1"/>
  <c r="R1021" i="1"/>
  <c r="M1017" i="1"/>
  <c r="W1020" i="1"/>
  <c r="H1017" i="1"/>
  <c r="C1017" i="1"/>
  <c r="Z1015" i="1"/>
  <c r="Z1017" i="1"/>
  <c r="U1017" i="1"/>
  <c r="M1015" i="1"/>
  <c r="Y1017" i="1"/>
  <c r="X1017" i="1"/>
  <c r="S1017" i="1"/>
  <c r="W1018" i="1"/>
  <c r="Y1016" i="1"/>
  <c r="X1015" i="1"/>
  <c r="X1016" i="1"/>
  <c r="U1016" i="1"/>
  <c r="H1016" i="1"/>
  <c r="U1015" i="1"/>
  <c r="C1016" i="1"/>
  <c r="R1011" i="1"/>
  <c r="W1007" i="1"/>
  <c r="R1007" i="1"/>
  <c r="W1006" i="1"/>
  <c r="W1005" i="1"/>
  <c r="W1004" i="1"/>
  <c r="W1003" i="1"/>
  <c r="W1002" i="1"/>
  <c r="R1002" i="1"/>
  <c r="W1000" i="1"/>
  <c r="W999" i="1"/>
  <c r="W998" i="1"/>
  <c r="R998" i="1"/>
  <c r="W997" i="1"/>
  <c r="W996" i="1"/>
  <c r="R995" i="1"/>
  <c r="W994" i="1"/>
  <c r="W993" i="1"/>
  <c r="S981" i="1"/>
  <c r="W991" i="1"/>
  <c r="R991" i="1"/>
  <c r="W990" i="1"/>
  <c r="R990" i="1"/>
  <c r="W989" i="1"/>
  <c r="W988" i="1"/>
  <c r="R988" i="1"/>
  <c r="W987" i="1"/>
  <c r="V981" i="1"/>
  <c r="T981" i="1"/>
  <c r="O979" i="1"/>
  <c r="W985" i="1"/>
  <c r="Y981" i="1"/>
  <c r="M981" i="1"/>
  <c r="W984" i="1"/>
  <c r="Z981" i="1"/>
  <c r="C981" i="1"/>
  <c r="AA981" i="1"/>
  <c r="X981" i="1"/>
  <c r="W983" i="1"/>
  <c r="H981" i="1"/>
  <c r="U981" i="1"/>
  <c r="AA980" i="1"/>
  <c r="Z980" i="1"/>
  <c r="W980" i="1"/>
  <c r="X980" i="1"/>
  <c r="W982" i="1"/>
  <c r="W976" i="1"/>
  <c r="W975" i="1"/>
  <c r="R975" i="1"/>
  <c r="W974" i="1"/>
  <c r="W973" i="1"/>
  <c r="X961" i="1"/>
  <c r="V961" i="1"/>
  <c r="R973" i="1"/>
  <c r="W972" i="1"/>
  <c r="R971" i="1"/>
  <c r="W970" i="1"/>
  <c r="W969" i="1"/>
  <c r="W968" i="1"/>
  <c r="Z961" i="1"/>
  <c r="W967" i="1"/>
  <c r="S961" i="1"/>
  <c r="W966" i="1"/>
  <c r="W965" i="1"/>
  <c r="R965" i="1"/>
  <c r="M961" i="1"/>
  <c r="W964" i="1"/>
  <c r="C961" i="1"/>
  <c r="AA961" i="1"/>
  <c r="W963" i="1"/>
  <c r="Y961" i="1"/>
  <c r="U959" i="1"/>
  <c r="H961" i="1"/>
  <c r="U961" i="1"/>
  <c r="R963" i="1"/>
  <c r="W962" i="1"/>
  <c r="R962" i="1"/>
  <c r="S960" i="1"/>
  <c r="H960" i="1"/>
  <c r="I959" i="1"/>
  <c r="R949" i="1"/>
  <c r="R947" i="1"/>
  <c r="AA931" i="1"/>
  <c r="AA933" i="1"/>
  <c r="S933" i="1"/>
  <c r="V933" i="1"/>
  <c r="R937" i="1"/>
  <c r="C933" i="1"/>
  <c r="Z931" i="1"/>
  <c r="Z933" i="1"/>
  <c r="M931" i="1"/>
  <c r="M933" i="1"/>
  <c r="Y931" i="1"/>
  <c r="Y933" i="1"/>
  <c r="X933" i="1"/>
  <c r="V931" i="1"/>
  <c r="T931" i="1"/>
  <c r="H933" i="1"/>
  <c r="T933" i="1"/>
  <c r="H932" i="1"/>
  <c r="W932" i="1" s="1"/>
  <c r="V932" i="1"/>
  <c r="C932" i="1"/>
  <c r="V903" i="1"/>
  <c r="V905" i="1"/>
  <c r="R927" i="1"/>
  <c r="R915" i="1"/>
  <c r="T905" i="1"/>
  <c r="U905" i="1"/>
  <c r="AA903" i="1"/>
  <c r="AA905" i="1"/>
  <c r="M905" i="1"/>
  <c r="K903" i="1"/>
  <c r="Z903" i="1" s="1"/>
  <c r="H905" i="1"/>
  <c r="C905" i="1"/>
  <c r="Z905" i="1"/>
  <c r="Y905" i="1"/>
  <c r="S905" i="1"/>
  <c r="S903" i="1"/>
  <c r="X905" i="1"/>
  <c r="R907" i="1"/>
  <c r="Z904" i="1"/>
  <c r="Y904" i="1"/>
  <c r="X904" i="1"/>
  <c r="R904" i="1"/>
  <c r="C904" i="1"/>
  <c r="W901" i="1"/>
  <c r="W900" i="1"/>
  <c r="W898" i="1"/>
  <c r="AA873" i="1"/>
  <c r="W897" i="1"/>
  <c r="W896" i="1"/>
  <c r="W895" i="1"/>
  <c r="W894" i="1"/>
  <c r="R894" i="1"/>
  <c r="W893" i="1"/>
  <c r="W892" i="1"/>
  <c r="R891" i="1"/>
  <c r="W890" i="1"/>
  <c r="W889" i="1"/>
  <c r="R888" i="1"/>
  <c r="W887" i="1"/>
  <c r="W885" i="1"/>
  <c r="W884" i="1"/>
  <c r="R884" i="1"/>
  <c r="W883" i="1"/>
  <c r="W882" i="1"/>
  <c r="W880" i="1"/>
  <c r="R879" i="1"/>
  <c r="H873" i="1"/>
  <c r="T873" i="1"/>
  <c r="Y871" i="1"/>
  <c r="W878" i="1"/>
  <c r="K871" i="1"/>
  <c r="U871" i="1" s="1"/>
  <c r="U873" i="1"/>
  <c r="Z873" i="1"/>
  <c r="S873" i="1"/>
  <c r="W877" i="1"/>
  <c r="W876" i="1"/>
  <c r="M873" i="1"/>
  <c r="Y873" i="1"/>
  <c r="W875" i="1"/>
  <c r="X873" i="1"/>
  <c r="R875" i="1"/>
  <c r="V871" i="1"/>
  <c r="T871" i="1"/>
  <c r="C873" i="1"/>
  <c r="D871" i="1"/>
  <c r="Z872" i="1"/>
  <c r="Y872" i="1"/>
  <c r="T872" i="1"/>
  <c r="W874" i="1"/>
  <c r="X872" i="1"/>
  <c r="I871" i="1"/>
  <c r="E871" i="1"/>
  <c r="C872" i="1"/>
  <c r="W869" i="1"/>
  <c r="W868" i="1"/>
  <c r="R868" i="1"/>
  <c r="W867" i="1"/>
  <c r="W865" i="1"/>
  <c r="W864" i="1"/>
  <c r="W863" i="1"/>
  <c r="R863" i="1"/>
  <c r="W862" i="1"/>
  <c r="W861" i="1"/>
  <c r="W860" i="1"/>
  <c r="R859" i="1"/>
  <c r="W858" i="1"/>
  <c r="W857" i="1"/>
  <c r="V833" i="1"/>
  <c r="R857" i="1"/>
  <c r="R856" i="1"/>
  <c r="W855" i="1"/>
  <c r="W854" i="1"/>
  <c r="W853" i="1"/>
  <c r="W852" i="1"/>
  <c r="W851" i="1"/>
  <c r="W850" i="1"/>
  <c r="R850" i="1"/>
  <c r="W849" i="1"/>
  <c r="W848" i="1"/>
  <c r="R847" i="1"/>
  <c r="W845" i="1"/>
  <c r="W844" i="1"/>
  <c r="R844" i="1"/>
  <c r="W843" i="1"/>
  <c r="W842" i="1"/>
  <c r="W841" i="1"/>
  <c r="W840" i="1"/>
  <c r="W839" i="1"/>
  <c r="R839" i="1"/>
  <c r="W838" i="1"/>
  <c r="U833" i="1"/>
  <c r="Z831" i="1"/>
  <c r="W837" i="1"/>
  <c r="H833" i="1"/>
  <c r="S833" i="1"/>
  <c r="AA833" i="1"/>
  <c r="M833" i="1"/>
  <c r="T833" i="1"/>
  <c r="W836" i="1"/>
  <c r="Z833" i="1"/>
  <c r="Y833" i="1"/>
  <c r="W835" i="1"/>
  <c r="X833" i="1"/>
  <c r="R835" i="1"/>
  <c r="C833" i="1"/>
  <c r="E831" i="1"/>
  <c r="Z832" i="1"/>
  <c r="O831" i="1"/>
  <c r="Y831" i="1" s="1"/>
  <c r="Y832" i="1"/>
  <c r="R834" i="1"/>
  <c r="C832" i="1"/>
  <c r="D831" i="1"/>
  <c r="W829" i="1"/>
  <c r="W828" i="1"/>
  <c r="R828" i="1"/>
  <c r="R826" i="1"/>
  <c r="R820" i="1"/>
  <c r="AA802" i="1"/>
  <c r="U802" i="1"/>
  <c r="V802" i="1"/>
  <c r="L800" i="1"/>
  <c r="R813" i="1"/>
  <c r="W811" i="1"/>
  <c r="S802" i="1"/>
  <c r="N800" i="1"/>
  <c r="T802" i="1"/>
  <c r="C802" i="1"/>
  <c r="W808" i="1"/>
  <c r="W807" i="1"/>
  <c r="O800" i="1"/>
  <c r="T800" i="1" s="1"/>
  <c r="G800" i="1"/>
  <c r="M802" i="1"/>
  <c r="Z802" i="1"/>
  <c r="Y802" i="1"/>
  <c r="W805" i="1"/>
  <c r="H802" i="1"/>
  <c r="X802" i="1"/>
  <c r="W804" i="1"/>
  <c r="Y801" i="1"/>
  <c r="X801" i="1"/>
  <c r="H801" i="1"/>
  <c r="W801" i="1" s="1"/>
  <c r="K800" i="1"/>
  <c r="F800" i="1"/>
  <c r="W798" i="1"/>
  <c r="W797" i="1"/>
  <c r="W795" i="1"/>
  <c r="W794" i="1"/>
  <c r="W793" i="1"/>
  <c r="W790" i="1"/>
  <c r="W789" i="1"/>
  <c r="W788" i="1"/>
  <c r="W787" i="1"/>
  <c r="R787" i="1"/>
  <c r="W786" i="1"/>
  <c r="W785" i="1"/>
  <c r="W784" i="1"/>
  <c r="W783" i="1"/>
  <c r="W782" i="1"/>
  <c r="W781" i="1"/>
  <c r="W779" i="1"/>
  <c r="W778" i="1"/>
  <c r="R778" i="1"/>
  <c r="W777" i="1"/>
  <c r="W776" i="1"/>
  <c r="R776" i="1"/>
  <c r="U769" i="1"/>
  <c r="T769" i="1"/>
  <c r="W773" i="1"/>
  <c r="S769" i="1"/>
  <c r="V769" i="1"/>
  <c r="C769" i="1"/>
  <c r="E767" i="1"/>
  <c r="C767" i="1" s="1"/>
  <c r="Z769" i="1"/>
  <c r="W772" i="1"/>
  <c r="H769" i="1"/>
  <c r="I767" i="1"/>
  <c r="AA769" i="1"/>
  <c r="M769" i="1"/>
  <c r="Y769" i="1"/>
  <c r="N767" i="1"/>
  <c r="W771" i="1"/>
  <c r="X769" i="1"/>
  <c r="V767" i="1"/>
  <c r="U767" i="1"/>
  <c r="V768" i="1"/>
  <c r="AA768" i="1"/>
  <c r="AA767" i="1"/>
  <c r="U768" i="1"/>
  <c r="Z767" i="1"/>
  <c r="Z768" i="1"/>
  <c r="O767" i="1"/>
  <c r="W770" i="1"/>
  <c r="X768" i="1"/>
  <c r="T768" i="1"/>
  <c r="H768" i="1"/>
  <c r="J767" i="1"/>
  <c r="R770" i="1"/>
  <c r="R765" i="1"/>
  <c r="W764" i="1"/>
  <c r="W763" i="1"/>
  <c r="R762" i="1"/>
  <c r="W761" i="1"/>
  <c r="R761" i="1"/>
  <c r="W760" i="1"/>
  <c r="W759" i="1"/>
  <c r="R759" i="1"/>
  <c r="W758" i="1"/>
  <c r="W756" i="1"/>
  <c r="W755" i="1"/>
  <c r="R755" i="1"/>
  <c r="W754" i="1"/>
  <c r="R753" i="1"/>
  <c r="W752" i="1"/>
  <c r="W750" i="1"/>
  <c r="W749" i="1"/>
  <c r="S739" i="1"/>
  <c r="R749" i="1"/>
  <c r="W748" i="1"/>
  <c r="T739" i="1"/>
  <c r="H739" i="1"/>
  <c r="W746" i="1"/>
  <c r="Y739" i="1"/>
  <c r="W743" i="1"/>
  <c r="V737" i="1"/>
  <c r="V739" i="1"/>
  <c r="X739" i="1"/>
  <c r="W742" i="1"/>
  <c r="R742" i="1"/>
  <c r="C739" i="1"/>
  <c r="AA739" i="1"/>
  <c r="M739" i="1"/>
  <c r="U739" i="1"/>
  <c r="Z739" i="1"/>
  <c r="P737" i="1"/>
  <c r="W741" i="1"/>
  <c r="R741" i="1"/>
  <c r="AA737" i="1"/>
  <c r="V738" i="1"/>
  <c r="C738" i="1"/>
  <c r="C737" i="1"/>
  <c r="W735" i="1"/>
  <c r="W734" i="1"/>
  <c r="W733" i="1"/>
  <c r="R731" i="1"/>
  <c r="W729" i="1"/>
  <c r="R729" i="1"/>
  <c r="W728" i="1"/>
  <c r="W727" i="1"/>
  <c r="W725" i="1"/>
  <c r="W723" i="1"/>
  <c r="R723" i="1"/>
  <c r="W722" i="1"/>
  <c r="R722" i="1"/>
  <c r="W721" i="1"/>
  <c r="W720" i="1"/>
  <c r="W717" i="1"/>
  <c r="R717" i="1"/>
  <c r="W716" i="1"/>
  <c r="W715" i="1"/>
  <c r="W713" i="1"/>
  <c r="R713" i="1"/>
  <c r="W711" i="1"/>
  <c r="R711" i="1"/>
  <c r="W710" i="1"/>
  <c r="W709" i="1"/>
  <c r="W707" i="1"/>
  <c r="U696" i="1"/>
  <c r="W705" i="1"/>
  <c r="R705" i="1"/>
  <c r="W704" i="1"/>
  <c r="V696" i="1"/>
  <c r="W703" i="1"/>
  <c r="W702" i="1"/>
  <c r="H696" i="1"/>
  <c r="AA696" i="1"/>
  <c r="Z696" i="1"/>
  <c r="W699" i="1"/>
  <c r="T696" i="1"/>
  <c r="Y696" i="1"/>
  <c r="M696" i="1"/>
  <c r="O694" i="1"/>
  <c r="T694" i="1" s="1"/>
  <c r="X696" i="1"/>
  <c r="K694" i="1"/>
  <c r="U694" i="1" s="1"/>
  <c r="S696" i="1"/>
  <c r="C696" i="1"/>
  <c r="F694" i="1"/>
  <c r="AA695" i="1"/>
  <c r="Y695" i="1"/>
  <c r="W697" i="1"/>
  <c r="W695" i="1"/>
  <c r="T695" i="1"/>
  <c r="R695" i="1"/>
  <c r="C695" i="1"/>
  <c r="W692" i="1"/>
  <c r="W690" i="1"/>
  <c r="W687" i="1"/>
  <c r="W686" i="1"/>
  <c r="W685" i="1"/>
  <c r="R685" i="1"/>
  <c r="W684" i="1"/>
  <c r="W682" i="1"/>
  <c r="W681" i="1"/>
  <c r="W680" i="1"/>
  <c r="W679" i="1"/>
  <c r="R679" i="1"/>
  <c r="Y670" i="1"/>
  <c r="Z670" i="1"/>
  <c r="R677" i="1"/>
  <c r="H670" i="1"/>
  <c r="C670" i="1"/>
  <c r="W676" i="1"/>
  <c r="W675" i="1"/>
  <c r="W674" i="1"/>
  <c r="S670" i="1"/>
  <c r="W673" i="1"/>
  <c r="V670" i="1"/>
  <c r="J668" i="1"/>
  <c r="R673" i="1"/>
  <c r="T670" i="1"/>
  <c r="AA670" i="1"/>
  <c r="M670" i="1"/>
  <c r="U670" i="1"/>
  <c r="X670" i="1"/>
  <c r="X668" i="1"/>
  <c r="Z668" i="1"/>
  <c r="H669" i="1"/>
  <c r="W669" i="1" s="1"/>
  <c r="U669" i="1"/>
  <c r="G668" i="1"/>
  <c r="W666" i="1"/>
  <c r="R666" i="1"/>
  <c r="W665" i="1"/>
  <c r="W664" i="1"/>
  <c r="R664" i="1"/>
  <c r="W661" i="1"/>
  <c r="F640" i="1"/>
  <c r="C640" i="1" s="1"/>
  <c r="W660" i="1"/>
  <c r="W659" i="1"/>
  <c r="R659" i="1"/>
  <c r="R657" i="1"/>
  <c r="W656" i="1"/>
  <c r="W655" i="1"/>
  <c r="W654" i="1"/>
  <c r="V642" i="1"/>
  <c r="Y642" i="1"/>
  <c r="T642" i="1"/>
  <c r="W653" i="1"/>
  <c r="M642" i="1"/>
  <c r="W652" i="1"/>
  <c r="N640" i="1"/>
  <c r="X640" i="1" s="1"/>
  <c r="R652" i="1"/>
  <c r="W651" i="1"/>
  <c r="Z642" i="1"/>
  <c r="W649" i="1"/>
  <c r="R649" i="1"/>
  <c r="W648" i="1"/>
  <c r="W647" i="1"/>
  <c r="L640" i="1"/>
  <c r="V640" i="1" s="1"/>
  <c r="K640" i="1"/>
  <c r="U640" i="1" s="1"/>
  <c r="R646" i="1"/>
  <c r="U642" i="1"/>
  <c r="H642" i="1"/>
  <c r="S642" i="1"/>
  <c r="C642" i="1"/>
  <c r="X642" i="1"/>
  <c r="T640" i="1"/>
  <c r="W643" i="1"/>
  <c r="Y640" i="1"/>
  <c r="X641" i="1"/>
  <c r="W638" i="1"/>
  <c r="W637" i="1"/>
  <c r="R636" i="1"/>
  <c r="R635" i="1"/>
  <c r="R629" i="1"/>
  <c r="R626" i="1"/>
  <c r="R625" i="1"/>
  <c r="U612" i="1"/>
  <c r="V612" i="1"/>
  <c r="R623" i="1"/>
  <c r="W622" i="1"/>
  <c r="W620" i="1"/>
  <c r="W619" i="1"/>
  <c r="AA612" i="1"/>
  <c r="W618" i="1"/>
  <c r="S612" i="1"/>
  <c r="H612" i="1"/>
  <c r="J610" i="1"/>
  <c r="Y610" i="1" s="1"/>
  <c r="T612" i="1"/>
  <c r="R617" i="1"/>
  <c r="C612" i="1"/>
  <c r="W616" i="1"/>
  <c r="X612" i="1"/>
  <c r="E610" i="1"/>
  <c r="M612" i="1"/>
  <c r="R615" i="1"/>
  <c r="F610" i="1"/>
  <c r="AA610" i="1"/>
  <c r="Z612" i="1"/>
  <c r="Y612" i="1"/>
  <c r="V610" i="1"/>
  <c r="G610" i="1"/>
  <c r="AA611" i="1"/>
  <c r="W611" i="1"/>
  <c r="W613" i="1"/>
  <c r="Y611" i="1"/>
  <c r="C611" i="1"/>
  <c r="W608" i="1"/>
  <c r="R606" i="1"/>
  <c r="R605" i="1"/>
  <c r="W604" i="1"/>
  <c r="W601" i="1"/>
  <c r="W600" i="1"/>
  <c r="R600" i="1"/>
  <c r="W598" i="1"/>
  <c r="W596" i="1"/>
  <c r="Z582" i="1"/>
  <c r="M582" i="1"/>
  <c r="R593" i="1"/>
  <c r="V582" i="1"/>
  <c r="AA582" i="1"/>
  <c r="Q580" i="1"/>
  <c r="T582" i="1"/>
  <c r="J580" i="1"/>
  <c r="Y580" i="1" s="1"/>
  <c r="Y582" i="1"/>
  <c r="X582" i="1"/>
  <c r="W584" i="1"/>
  <c r="K580" i="1"/>
  <c r="U580" i="1" s="1"/>
  <c r="U582" i="1"/>
  <c r="S582" i="1"/>
  <c r="H582" i="1"/>
  <c r="I580" i="1"/>
  <c r="X580" i="1" s="1"/>
  <c r="C582" i="1"/>
  <c r="Y581" i="1"/>
  <c r="R577" i="1"/>
  <c r="R566" i="1"/>
  <c r="R565" i="1"/>
  <c r="R562" i="1"/>
  <c r="E536" i="1"/>
  <c r="C536" i="1" s="1"/>
  <c r="R559" i="1"/>
  <c r="R553" i="1"/>
  <c r="R547" i="1"/>
  <c r="C538" i="1"/>
  <c r="X538" i="1"/>
  <c r="U538" i="1"/>
  <c r="I536" i="1"/>
  <c r="X536" i="1" s="1"/>
  <c r="R542" i="1"/>
  <c r="H538" i="1"/>
  <c r="S538" i="1"/>
  <c r="M538" i="1"/>
  <c r="V538" i="1"/>
  <c r="AA538" i="1"/>
  <c r="Z538" i="1"/>
  <c r="Y538" i="1"/>
  <c r="T538" i="1"/>
  <c r="Z537" i="1"/>
  <c r="Y537" i="1"/>
  <c r="V537" i="1"/>
  <c r="L536" i="1"/>
  <c r="H537" i="1"/>
  <c r="W537" i="1" s="1"/>
  <c r="C537" i="1"/>
  <c r="R534" i="1"/>
  <c r="R532" i="1"/>
  <c r="W531" i="1"/>
  <c r="W530" i="1"/>
  <c r="W529" i="1"/>
  <c r="W528" i="1"/>
  <c r="W527" i="1"/>
  <c r="R527" i="1"/>
  <c r="U514" i="1"/>
  <c r="R526" i="1"/>
  <c r="W525" i="1"/>
  <c r="W524" i="1"/>
  <c r="W522" i="1"/>
  <c r="P512" i="1"/>
  <c r="W521" i="1"/>
  <c r="W520" i="1"/>
  <c r="V514" i="1"/>
  <c r="Z514" i="1"/>
  <c r="W519" i="1"/>
  <c r="W518" i="1"/>
  <c r="Y514" i="1"/>
  <c r="AA514" i="1"/>
  <c r="M514" i="1"/>
  <c r="W517" i="1"/>
  <c r="R517" i="1"/>
  <c r="T514" i="1"/>
  <c r="S514" i="1"/>
  <c r="X514" i="1"/>
  <c r="H514" i="1"/>
  <c r="S512" i="1"/>
  <c r="C514" i="1"/>
  <c r="AA512" i="1"/>
  <c r="W513" i="1"/>
  <c r="Y513" i="1"/>
  <c r="X512" i="1"/>
  <c r="R513" i="1"/>
  <c r="W510" i="1"/>
  <c r="W509" i="1"/>
  <c r="W508" i="1"/>
  <c r="R508" i="1"/>
  <c r="W507" i="1"/>
  <c r="W506" i="1"/>
  <c r="R505" i="1"/>
  <c r="W503" i="1"/>
  <c r="W502" i="1"/>
  <c r="W501" i="1"/>
  <c r="R500" i="1"/>
  <c r="W499" i="1"/>
  <c r="W496" i="1"/>
  <c r="W495" i="1"/>
  <c r="W493" i="1"/>
  <c r="R492" i="1"/>
  <c r="W491" i="1"/>
  <c r="W490" i="1"/>
  <c r="W489" i="1"/>
  <c r="W488" i="1"/>
  <c r="W487" i="1"/>
  <c r="W485" i="1"/>
  <c r="W484" i="1"/>
  <c r="R484" i="1"/>
  <c r="W483" i="1"/>
  <c r="W481" i="1"/>
  <c r="W480" i="1"/>
  <c r="W478" i="1"/>
  <c r="W475" i="1"/>
  <c r="S469" i="1"/>
  <c r="R475" i="1"/>
  <c r="R474" i="1"/>
  <c r="X469" i="1"/>
  <c r="W472" i="1"/>
  <c r="M469" i="1"/>
  <c r="V469" i="1"/>
  <c r="AA469" i="1"/>
  <c r="U469" i="1"/>
  <c r="Z469" i="1"/>
  <c r="Y469" i="1"/>
  <c r="W471" i="1"/>
  <c r="X467" i="1"/>
  <c r="J467" i="1"/>
  <c r="T469" i="1"/>
  <c r="H469" i="1"/>
  <c r="C469" i="1"/>
  <c r="AA468" i="1"/>
  <c r="AA467" i="1"/>
  <c r="W468" i="1"/>
  <c r="T468" i="1"/>
  <c r="S467" i="1"/>
  <c r="R468" i="1"/>
  <c r="W465" i="1"/>
  <c r="R465" i="1"/>
  <c r="W464" i="1"/>
  <c r="W463" i="1"/>
  <c r="W462" i="1"/>
  <c r="W459" i="1"/>
  <c r="W458" i="1"/>
  <c r="W456" i="1"/>
  <c r="R456" i="1"/>
  <c r="W453" i="1"/>
  <c r="R453" i="1"/>
  <c r="W452" i="1"/>
  <c r="W451" i="1"/>
  <c r="T431" i="1"/>
  <c r="R449" i="1"/>
  <c r="W447" i="1"/>
  <c r="W446" i="1"/>
  <c r="R446" i="1"/>
  <c r="W445" i="1"/>
  <c r="W444" i="1"/>
  <c r="R443" i="1"/>
  <c r="X431" i="1"/>
  <c r="W441" i="1"/>
  <c r="W440" i="1"/>
  <c r="W439" i="1"/>
  <c r="Z431" i="1"/>
  <c r="R438" i="1"/>
  <c r="W435" i="1"/>
  <c r="Y431" i="1"/>
  <c r="R435" i="1"/>
  <c r="M431" i="1"/>
  <c r="W434" i="1"/>
  <c r="U431" i="1"/>
  <c r="K429" i="1"/>
  <c r="U429" i="1" s="1"/>
  <c r="I429" i="1"/>
  <c r="S431" i="1"/>
  <c r="H431" i="1"/>
  <c r="C431" i="1"/>
  <c r="D429" i="1"/>
  <c r="V431" i="1"/>
  <c r="AA431" i="1"/>
  <c r="W433" i="1"/>
  <c r="Z430" i="1"/>
  <c r="W430" i="1"/>
  <c r="Y430" i="1"/>
  <c r="W432" i="1"/>
  <c r="C430" i="1"/>
  <c r="Z394" i="1"/>
  <c r="W425" i="1"/>
  <c r="R425" i="1"/>
  <c r="W424" i="1"/>
  <c r="W423" i="1"/>
  <c r="W419" i="1"/>
  <c r="W418" i="1"/>
  <c r="W417" i="1"/>
  <c r="W414" i="1"/>
  <c r="W412" i="1"/>
  <c r="R411" i="1"/>
  <c r="W408" i="1"/>
  <c r="W407" i="1"/>
  <c r="W406" i="1"/>
  <c r="R406" i="1"/>
  <c r="W405" i="1"/>
  <c r="R403" i="1"/>
  <c r="T394" i="1"/>
  <c r="W401" i="1"/>
  <c r="R401" i="1"/>
  <c r="W400" i="1"/>
  <c r="W399" i="1"/>
  <c r="V394" i="1"/>
  <c r="O392" i="1"/>
  <c r="T392" i="1" s="1"/>
  <c r="X394" i="1"/>
  <c r="S394" i="1"/>
  <c r="M394" i="1"/>
  <c r="W397" i="1"/>
  <c r="L392" i="1"/>
  <c r="V392" i="1" s="1"/>
  <c r="R397" i="1"/>
  <c r="AA394" i="1"/>
  <c r="Y394" i="1"/>
  <c r="U394" i="1"/>
  <c r="K392" i="1"/>
  <c r="I392" i="1"/>
  <c r="H394" i="1"/>
  <c r="C392" i="1"/>
  <c r="C394" i="1"/>
  <c r="W395" i="1"/>
  <c r="Y393" i="1"/>
  <c r="F376" i="1"/>
  <c r="C376" i="1" s="1"/>
  <c r="X378" i="1"/>
  <c r="R385" i="1"/>
  <c r="AA378" i="1"/>
  <c r="T378" i="1"/>
  <c r="M378" i="1"/>
  <c r="C378" i="1"/>
  <c r="Y378" i="1"/>
  <c r="V378" i="1"/>
  <c r="L376" i="1"/>
  <c r="R381" i="1"/>
  <c r="S378" i="1"/>
  <c r="I376" i="1"/>
  <c r="S376" i="1" s="1"/>
  <c r="H378" i="1"/>
  <c r="Z376" i="1"/>
  <c r="U376" i="1"/>
  <c r="U378" i="1"/>
  <c r="Z377" i="1"/>
  <c r="Y377" i="1"/>
  <c r="V377" i="1"/>
  <c r="H377" i="1"/>
  <c r="W377" i="1" s="1"/>
  <c r="U377" i="1"/>
  <c r="C377" i="1"/>
  <c r="W374" i="1"/>
  <c r="R374" i="1"/>
  <c r="W373" i="1"/>
  <c r="R371" i="1"/>
  <c r="W369" i="1"/>
  <c r="R369" i="1"/>
  <c r="E343" i="1"/>
  <c r="W368" i="1"/>
  <c r="W367" i="1"/>
  <c r="W366" i="1"/>
  <c r="W364" i="1"/>
  <c r="R364" i="1"/>
  <c r="R358" i="1"/>
  <c r="W354" i="1"/>
  <c r="R352" i="1"/>
  <c r="V345" i="1"/>
  <c r="T345" i="1"/>
  <c r="O343" i="1"/>
  <c r="T343" i="1" s="1"/>
  <c r="W350" i="1"/>
  <c r="C345" i="1"/>
  <c r="W349" i="1"/>
  <c r="Y345" i="1"/>
  <c r="M345" i="1"/>
  <c r="U343" i="1"/>
  <c r="U345" i="1"/>
  <c r="H345" i="1"/>
  <c r="S345" i="1"/>
  <c r="AA345" i="1"/>
  <c r="Z345" i="1"/>
  <c r="Y343" i="1"/>
  <c r="X345" i="1"/>
  <c r="N343" i="1"/>
  <c r="X343" i="1" s="1"/>
  <c r="R347" i="1"/>
  <c r="Z344" i="1"/>
  <c r="Z343" i="1"/>
  <c r="W344" i="1"/>
  <c r="W346" i="1"/>
  <c r="V344" i="1"/>
  <c r="R344" i="1"/>
  <c r="W341" i="1"/>
  <c r="W340" i="1"/>
  <c r="R339" i="1"/>
  <c r="W338" i="1"/>
  <c r="W336" i="1"/>
  <c r="R336" i="1"/>
  <c r="R335" i="1"/>
  <c r="R334" i="1"/>
  <c r="V318" i="1"/>
  <c r="X318" i="1"/>
  <c r="S318" i="1"/>
  <c r="Q316" i="1"/>
  <c r="AA316" i="1" s="1"/>
  <c r="AA318" i="1"/>
  <c r="R328" i="1"/>
  <c r="W325" i="1"/>
  <c r="I316" i="1"/>
  <c r="S316" i="1" s="1"/>
  <c r="M318" i="1"/>
  <c r="Z318" i="1"/>
  <c r="W323" i="1"/>
  <c r="U318" i="1"/>
  <c r="K316" i="1"/>
  <c r="C318" i="1"/>
  <c r="W322" i="1"/>
  <c r="H318" i="1"/>
  <c r="T318" i="1"/>
  <c r="Y318" i="1"/>
  <c r="W320" i="1"/>
  <c r="R320" i="1"/>
  <c r="Z317" i="1"/>
  <c r="M317" i="1"/>
  <c r="R317" i="1" s="1"/>
  <c r="Y317" i="1"/>
  <c r="O316" i="1"/>
  <c r="T316" i="1" s="1"/>
  <c r="X317" i="1"/>
  <c r="C317" i="1"/>
  <c r="C316" i="1"/>
  <c r="W314" i="1"/>
  <c r="W313" i="1"/>
  <c r="W312" i="1"/>
  <c r="W311" i="1"/>
  <c r="R311" i="1"/>
  <c r="W308" i="1"/>
  <c r="W307" i="1"/>
  <c r="W306" i="1"/>
  <c r="W305" i="1"/>
  <c r="R305" i="1"/>
  <c r="W303" i="1"/>
  <c r="R303" i="1"/>
  <c r="W302" i="1"/>
  <c r="W301" i="1"/>
  <c r="W300" i="1"/>
  <c r="W298" i="1"/>
  <c r="W297" i="1"/>
  <c r="W296" i="1"/>
  <c r="S288" i="1"/>
  <c r="V288" i="1"/>
  <c r="AA288" i="1"/>
  <c r="Q286" i="1"/>
  <c r="W295" i="1"/>
  <c r="R295" i="1"/>
  <c r="U288" i="1"/>
  <c r="W294" i="1"/>
  <c r="W293" i="1"/>
  <c r="I286" i="1"/>
  <c r="S286" i="1" s="1"/>
  <c r="Z288" i="1"/>
  <c r="T288" i="1"/>
  <c r="M288" i="1"/>
  <c r="X288" i="1"/>
  <c r="J286" i="1"/>
  <c r="T286" i="1" s="1"/>
  <c r="Y288" i="1"/>
  <c r="K286" i="1"/>
  <c r="H288" i="1"/>
  <c r="E286" i="1"/>
  <c r="C286" i="1" s="1"/>
  <c r="C288" i="1"/>
  <c r="Z287" i="1"/>
  <c r="W289" i="1"/>
  <c r="Y287" i="1"/>
  <c r="V287" i="1"/>
  <c r="L286" i="1"/>
  <c r="H287" i="1"/>
  <c r="W287" i="1" s="1"/>
  <c r="W284" i="1"/>
  <c r="R283" i="1"/>
  <c r="W282" i="1"/>
  <c r="R280" i="1"/>
  <c r="W278" i="1"/>
  <c r="R277" i="1"/>
  <c r="W276" i="1"/>
  <c r="W275" i="1"/>
  <c r="W273" i="1"/>
  <c r="R273" i="1"/>
  <c r="W271" i="1"/>
  <c r="T260" i="1"/>
  <c r="W270" i="1"/>
  <c r="W269" i="1"/>
  <c r="W267" i="1"/>
  <c r="Y260" i="1"/>
  <c r="H260" i="1"/>
  <c r="W266" i="1"/>
  <c r="J258" i="1"/>
  <c r="Y258" i="1" s="1"/>
  <c r="U260" i="1"/>
  <c r="Z260" i="1"/>
  <c r="V260" i="1"/>
  <c r="C260" i="1"/>
  <c r="W263" i="1"/>
  <c r="G258" i="1"/>
  <c r="C258" i="1" s="1"/>
  <c r="AA260" i="1"/>
  <c r="M260" i="1"/>
  <c r="X260" i="1"/>
  <c r="N258" i="1"/>
  <c r="S258" i="1" s="1"/>
  <c r="S260" i="1"/>
  <c r="V259" i="1"/>
  <c r="AA259" i="1"/>
  <c r="Z258" i="1"/>
  <c r="W261" i="1"/>
  <c r="S259" i="1"/>
  <c r="X259" i="1"/>
  <c r="M259" i="1"/>
  <c r="W259" i="1" s="1"/>
  <c r="W256" i="1"/>
  <c r="R255" i="1"/>
  <c r="W254" i="1"/>
  <c r="W253" i="1"/>
  <c r="W251" i="1"/>
  <c r="W250" i="1"/>
  <c r="W248" i="1"/>
  <c r="R246" i="1"/>
  <c r="W245" i="1"/>
  <c r="W242" i="1"/>
  <c r="W240" i="1"/>
  <c r="W239" i="1"/>
  <c r="W237" i="1"/>
  <c r="V228" i="1"/>
  <c r="W236" i="1"/>
  <c r="W235" i="1"/>
  <c r="T228" i="1"/>
  <c r="M228" i="1"/>
  <c r="X228" i="1"/>
  <c r="W233" i="1"/>
  <c r="U228" i="1"/>
  <c r="J226" i="1"/>
  <c r="Y226" i="1" s="1"/>
  <c r="W232" i="1"/>
  <c r="S228" i="1"/>
  <c r="Z228" i="1"/>
  <c r="C228" i="1"/>
  <c r="AA228" i="1"/>
  <c r="Y228" i="1"/>
  <c r="X226" i="1"/>
  <c r="R230" i="1"/>
  <c r="U226" i="1"/>
  <c r="H228" i="1"/>
  <c r="G226" i="1"/>
  <c r="AA227" i="1"/>
  <c r="U227" i="1"/>
  <c r="Z227" i="1"/>
  <c r="Z226" i="1"/>
  <c r="M227" i="1"/>
  <c r="R227" i="1" s="1"/>
  <c r="W227" i="1"/>
  <c r="Y227" i="1"/>
  <c r="W229" i="1"/>
  <c r="S226" i="1"/>
  <c r="W222" i="1"/>
  <c r="W221" i="1"/>
  <c r="W220" i="1"/>
  <c r="W219" i="1"/>
  <c r="W218" i="1"/>
  <c r="R217" i="1"/>
  <c r="W214" i="1"/>
  <c r="W213" i="1"/>
  <c r="W212" i="1"/>
  <c r="R212" i="1"/>
  <c r="W210" i="1"/>
  <c r="W209" i="1"/>
  <c r="R209" i="1"/>
  <c r="W208" i="1"/>
  <c r="R208" i="1"/>
  <c r="W207" i="1"/>
  <c r="V195" i="1"/>
  <c r="W205" i="1"/>
  <c r="W204" i="1"/>
  <c r="W202" i="1"/>
  <c r="W201" i="1"/>
  <c r="Z195" i="1"/>
  <c r="S195" i="1"/>
  <c r="R200" i="1"/>
  <c r="T195" i="1"/>
  <c r="X195" i="1"/>
  <c r="K193" i="1"/>
  <c r="U193" i="1" s="1"/>
  <c r="U195" i="1"/>
  <c r="I193" i="1"/>
  <c r="X193" i="1" s="1"/>
  <c r="H195" i="1"/>
  <c r="W198" i="1"/>
  <c r="M195" i="1"/>
  <c r="C195" i="1"/>
  <c r="AA195" i="1"/>
  <c r="Y193" i="1"/>
  <c r="Y195" i="1"/>
  <c r="AA194" i="1"/>
  <c r="AA193" i="1"/>
  <c r="W196" i="1"/>
  <c r="Z194" i="1"/>
  <c r="Y194" i="1"/>
  <c r="M194" i="1"/>
  <c r="T194" i="1"/>
  <c r="V193" i="1"/>
  <c r="R196" i="1"/>
  <c r="H194" i="1"/>
  <c r="W194" i="1" s="1"/>
  <c r="G193" i="1"/>
  <c r="W189" i="1"/>
  <c r="R189" i="1"/>
  <c r="W188" i="1"/>
  <c r="W184" i="1"/>
  <c r="R183" i="1"/>
  <c r="W177" i="1"/>
  <c r="AA163" i="1"/>
  <c r="R175" i="1"/>
  <c r="W173" i="1"/>
  <c r="R173" i="1"/>
  <c r="W172" i="1"/>
  <c r="X163" i="1"/>
  <c r="T163" i="1"/>
  <c r="R169" i="1"/>
  <c r="C163" i="1"/>
  <c r="U163" i="1"/>
  <c r="I161" i="1"/>
  <c r="S163" i="1"/>
  <c r="G161" i="1"/>
  <c r="M163" i="1"/>
  <c r="Y163" i="1"/>
  <c r="R167" i="1"/>
  <c r="Z163" i="1"/>
  <c r="V163" i="1"/>
  <c r="H163" i="1"/>
  <c r="Z162" i="1"/>
  <c r="V162" i="1"/>
  <c r="R164" i="1"/>
  <c r="R162" i="1"/>
  <c r="R159" i="1"/>
  <c r="R158" i="1"/>
  <c r="W157" i="1"/>
  <c r="W156" i="1"/>
  <c r="W153" i="1"/>
  <c r="W152" i="1"/>
  <c r="R152" i="1"/>
  <c r="W151" i="1"/>
  <c r="R151" i="1"/>
  <c r="R149" i="1"/>
  <c r="W148" i="1"/>
  <c r="W147" i="1"/>
  <c r="W145" i="1"/>
  <c r="Q119" i="1"/>
  <c r="W142" i="1"/>
  <c r="W141" i="1"/>
  <c r="R140" i="1"/>
  <c r="W139" i="1"/>
  <c r="W136" i="1"/>
  <c r="W135" i="1"/>
  <c r="R134" i="1"/>
  <c r="W132" i="1"/>
  <c r="W131" i="1"/>
  <c r="W130" i="1"/>
  <c r="W129" i="1"/>
  <c r="W128" i="1"/>
  <c r="U121" i="1"/>
  <c r="S121" i="1"/>
  <c r="W126" i="1"/>
  <c r="R126" i="1"/>
  <c r="P119" i="1"/>
  <c r="Z121" i="1"/>
  <c r="W125" i="1"/>
  <c r="Y121" i="1"/>
  <c r="M121" i="1"/>
  <c r="R125" i="1"/>
  <c r="W124" i="1"/>
  <c r="J119" i="1"/>
  <c r="Y119" i="1" s="1"/>
  <c r="H121" i="1"/>
  <c r="G119" i="1"/>
  <c r="C121" i="1"/>
  <c r="V121" i="1"/>
  <c r="AA121" i="1"/>
  <c r="W123" i="1"/>
  <c r="X121" i="1"/>
  <c r="T121" i="1"/>
  <c r="M120" i="1"/>
  <c r="W120" i="1" s="1"/>
  <c r="AA120" i="1"/>
  <c r="X119" i="1"/>
  <c r="X120" i="1"/>
  <c r="C120" i="1"/>
  <c r="D119" i="1"/>
  <c r="W116" i="1"/>
  <c r="W114" i="1"/>
  <c r="R114" i="1"/>
  <c r="R113" i="1"/>
  <c r="R112" i="1"/>
  <c r="R106" i="1"/>
  <c r="R102" i="1"/>
  <c r="W101" i="1"/>
  <c r="W100" i="1"/>
  <c r="R99" i="1"/>
  <c r="W98" i="1"/>
  <c r="R98" i="1"/>
  <c r="R97" i="1"/>
  <c r="W96" i="1"/>
  <c r="W95" i="1"/>
  <c r="W94" i="1"/>
  <c r="H88" i="1"/>
  <c r="T88" i="1"/>
  <c r="U88" i="1"/>
  <c r="Z88" i="1"/>
  <c r="M88" i="1"/>
  <c r="V88" i="1"/>
  <c r="R91" i="1"/>
  <c r="S88" i="1"/>
  <c r="AA88" i="1"/>
  <c r="Y88" i="1"/>
  <c r="N86" i="1"/>
  <c r="X88" i="1"/>
  <c r="F86" i="1"/>
  <c r="C88" i="1"/>
  <c r="E86" i="1"/>
  <c r="D86" i="1"/>
  <c r="AA86" i="1"/>
  <c r="AA87" i="1"/>
  <c r="M87" i="1"/>
  <c r="Y87" i="1"/>
  <c r="W89" i="1"/>
  <c r="O86" i="1"/>
  <c r="K86" i="1"/>
  <c r="U87" i="1"/>
  <c r="H87" i="1"/>
  <c r="J86" i="1"/>
  <c r="C87" i="1"/>
  <c r="W84" i="1"/>
  <c r="W83" i="1"/>
  <c r="V76" i="1"/>
  <c r="Z76" i="1"/>
  <c r="W81" i="1"/>
  <c r="W79" i="1"/>
  <c r="R79" i="1"/>
  <c r="U76" i="1"/>
  <c r="T76" i="1"/>
  <c r="AA76" i="1"/>
  <c r="W78" i="1"/>
  <c r="Y76" i="1"/>
  <c r="M76" i="1"/>
  <c r="S76" i="1"/>
  <c r="X76" i="1"/>
  <c r="N74" i="1"/>
  <c r="X74" i="1" s="1"/>
  <c r="H76" i="1"/>
  <c r="C76" i="1"/>
  <c r="AA75" i="1"/>
  <c r="Z75" i="1"/>
  <c r="T75" i="1"/>
  <c r="Y75" i="1"/>
  <c r="O74" i="1"/>
  <c r="X75" i="1"/>
  <c r="W77" i="1"/>
  <c r="C74" i="1"/>
  <c r="W72" i="1"/>
  <c r="R72" i="1"/>
  <c r="W71" i="1"/>
  <c r="R70" i="1"/>
  <c r="W69" i="1"/>
  <c r="W68" i="1"/>
  <c r="W66" i="1"/>
  <c r="R63" i="1"/>
  <c r="W62" i="1"/>
  <c r="R62" i="1"/>
  <c r="W61" i="1"/>
  <c r="W60" i="1"/>
  <c r="R59" i="1"/>
  <c r="R57" i="1"/>
  <c r="W56" i="1"/>
  <c r="R56" i="1"/>
  <c r="R55" i="1"/>
  <c r="R53" i="1"/>
  <c r="W52" i="1"/>
  <c r="V45" i="1"/>
  <c r="R52" i="1"/>
  <c r="Z45" i="1"/>
  <c r="U45" i="1"/>
  <c r="P11" i="1"/>
  <c r="O11" i="1"/>
  <c r="T45" i="1"/>
  <c r="H45" i="1"/>
  <c r="I43" i="1"/>
  <c r="X43" i="1" s="1"/>
  <c r="L11" i="1"/>
  <c r="AA45" i="1"/>
  <c r="Q11" i="1"/>
  <c r="W47" i="1"/>
  <c r="Y45" i="1"/>
  <c r="M45" i="1"/>
  <c r="X45" i="1"/>
  <c r="J11" i="1"/>
  <c r="S45" i="1"/>
  <c r="G11" i="1"/>
  <c r="C45" i="1"/>
  <c r="D11" i="1"/>
  <c r="P10" i="1"/>
  <c r="M43" i="1"/>
  <c r="X44" i="1"/>
  <c r="H44" i="1"/>
  <c r="R46" i="1"/>
  <c r="C44" i="1"/>
  <c r="E10" i="1"/>
  <c r="W40" i="1"/>
  <c r="W38" i="1"/>
  <c r="R38" i="1"/>
  <c r="W37" i="1"/>
  <c r="W36" i="1"/>
  <c r="W35" i="1"/>
  <c r="N11" i="1"/>
  <c r="R35" i="1"/>
  <c r="W34" i="1"/>
  <c r="J20" i="1"/>
  <c r="Y20" i="1" s="1"/>
  <c r="R34" i="1"/>
  <c r="W33" i="1"/>
  <c r="Z22" i="1"/>
  <c r="W30" i="1"/>
  <c r="E11" i="1"/>
  <c r="F11" i="1"/>
  <c r="T22" i="1"/>
  <c r="R28" i="1"/>
  <c r="V22" i="1"/>
  <c r="X22" i="1"/>
  <c r="S22" i="1"/>
  <c r="Y22" i="1"/>
  <c r="R25" i="1"/>
  <c r="AA22" i="1"/>
  <c r="P20" i="1"/>
  <c r="M22" i="1"/>
  <c r="H22" i="1"/>
  <c r="K20" i="1"/>
  <c r="U22" i="1"/>
  <c r="C22" i="1"/>
  <c r="AA21" i="1"/>
  <c r="O10" i="1"/>
  <c r="M21" i="1"/>
  <c r="Y21" i="1"/>
  <c r="W23" i="1"/>
  <c r="L20" i="1"/>
  <c r="AA20" i="1" s="1"/>
  <c r="V21" i="1"/>
  <c r="H21" i="1"/>
  <c r="S21" i="1"/>
  <c r="I20" i="1"/>
  <c r="C21" i="1"/>
  <c r="G20" i="1"/>
  <c r="D20" i="1"/>
  <c r="Z15" i="1"/>
  <c r="O13" i="1"/>
  <c r="T13" i="1" s="1"/>
  <c r="X15" i="1"/>
  <c r="W18" i="1"/>
  <c r="Q13" i="1"/>
  <c r="V13" i="1" s="1"/>
  <c r="M15" i="1"/>
  <c r="AA15" i="1"/>
  <c r="Y15" i="1"/>
  <c r="V15" i="1"/>
  <c r="K13" i="1"/>
  <c r="H13" i="1" s="1"/>
  <c r="U15" i="1"/>
  <c r="K11" i="1"/>
  <c r="D13" i="1"/>
  <c r="C15" i="1"/>
  <c r="W16" i="1"/>
  <c r="M14" i="1"/>
  <c r="W14" i="1" s="1"/>
  <c r="N13" i="1"/>
  <c r="X13" i="1" s="1"/>
  <c r="R16" i="1"/>
  <c r="T193" i="1"/>
  <c r="M193" i="1"/>
  <c r="G10" i="1"/>
  <c r="X14" i="1"/>
  <c r="I10" i="1"/>
  <c r="L43" i="1"/>
  <c r="L258" i="1"/>
  <c r="AA258" i="1" s="1"/>
  <c r="V467" i="1"/>
  <c r="Y14" i="1"/>
  <c r="J10" i="1"/>
  <c r="Z14" i="1"/>
  <c r="K10" i="1"/>
  <c r="AA14" i="1"/>
  <c r="L10" i="1"/>
  <c r="K74" i="1"/>
  <c r="U831" i="1"/>
  <c r="E13" i="1"/>
  <c r="C13" i="1" s="1"/>
  <c r="H15" i="1"/>
  <c r="I11" i="1"/>
  <c r="N10" i="1"/>
  <c r="L74" i="1"/>
  <c r="K512" i="1"/>
  <c r="Z512" i="1" s="1"/>
  <c r="Z513" i="1"/>
  <c r="T512" i="1"/>
  <c r="H737" i="1"/>
  <c r="D10" i="1"/>
  <c r="P13" i="1"/>
  <c r="AA344" i="1"/>
  <c r="L343" i="1"/>
  <c r="U668" i="1"/>
  <c r="F10" i="1"/>
  <c r="Q10" i="1"/>
  <c r="K43" i="1"/>
  <c r="R66" i="1"/>
  <c r="R138" i="1"/>
  <c r="R146" i="1"/>
  <c r="R372" i="1"/>
  <c r="W1041" i="1"/>
  <c r="R130" i="1"/>
  <c r="R139" i="1"/>
  <c r="R472" i="1"/>
  <c r="R504" i="1"/>
  <c r="R530" i="1"/>
  <c r="R41" i="1"/>
  <c r="AA738" i="1"/>
  <c r="R1033" i="1"/>
  <c r="R413" i="1"/>
  <c r="R18" i="1"/>
  <c r="R122" i="1"/>
  <c r="R307" i="1"/>
  <c r="R340" i="1"/>
  <c r="W411" i="1"/>
  <c r="W324" i="1"/>
  <c r="R1025" i="1"/>
  <c r="R715" i="1"/>
  <c r="W866" i="1"/>
  <c r="W627" i="1"/>
  <c r="R50" i="1"/>
  <c r="R110" i="1"/>
  <c r="R142" i="1"/>
  <c r="R332" i="1"/>
  <c r="R662" i="1"/>
  <c r="R143" i="1"/>
  <c r="R488" i="1"/>
  <c r="W1049" i="1"/>
  <c r="W360" i="1"/>
  <c r="R94" i="1"/>
  <c r="R154" i="1"/>
  <c r="R291" i="1"/>
  <c r="R619" i="1"/>
  <c r="R816" i="1"/>
  <c r="Y13" i="1" l="1"/>
  <c r="Y903" i="1"/>
  <c r="W960" i="1"/>
  <c r="V959" i="1"/>
  <c r="T536" i="1"/>
  <c r="W738" i="1"/>
  <c r="W904" i="1"/>
  <c r="M580" i="1"/>
  <c r="C343" i="1"/>
  <c r="AA668" i="1"/>
  <c r="U536" i="1"/>
  <c r="S668" i="1"/>
  <c r="W832" i="1"/>
  <c r="X694" i="1"/>
  <c r="V800" i="1"/>
  <c r="S610" i="1"/>
  <c r="V694" i="1"/>
  <c r="M668" i="1"/>
  <c r="V512" i="1"/>
  <c r="U258" i="1"/>
  <c r="S119" i="1"/>
  <c r="R611" i="1"/>
  <c r="R87" i="1"/>
  <c r="Y737" i="1"/>
  <c r="Z800" i="1"/>
  <c r="R872" i="1"/>
  <c r="H979" i="1"/>
  <c r="C512" i="1"/>
  <c r="M161" i="1"/>
  <c r="W21" i="1"/>
  <c r="C193" i="1"/>
  <c r="R377" i="1"/>
  <c r="Z536" i="1"/>
  <c r="V580" i="1"/>
  <c r="C694" i="1"/>
  <c r="Y959" i="1"/>
  <c r="U979" i="1"/>
  <c r="T979" i="1"/>
  <c r="W1016" i="1"/>
  <c r="M467" i="1"/>
  <c r="Y668" i="1"/>
  <c r="S831" i="1"/>
  <c r="W75" i="1"/>
  <c r="X86" i="1"/>
  <c r="Z161" i="1"/>
  <c r="C161" i="1"/>
  <c r="C226" i="1"/>
  <c r="W641" i="1"/>
  <c r="C668" i="1"/>
  <c r="X800" i="1"/>
  <c r="AA800" i="1"/>
  <c r="AA831" i="1"/>
  <c r="V831" i="1"/>
  <c r="AA979" i="1"/>
  <c r="Y1015" i="1"/>
  <c r="R832" i="1"/>
  <c r="R537" i="1"/>
  <c r="R259" i="1"/>
  <c r="Y429" i="1"/>
  <c r="M610" i="1"/>
  <c r="S694" i="1"/>
  <c r="AA694" i="1"/>
  <c r="U737" i="1"/>
  <c r="C931" i="1"/>
  <c r="AA161" i="1"/>
  <c r="Z610" i="1"/>
  <c r="C580" i="1"/>
  <c r="C903" i="1"/>
  <c r="M536" i="1"/>
  <c r="R536" i="1" s="1"/>
  <c r="M429" i="1"/>
  <c r="C467" i="1"/>
  <c r="R21" i="1"/>
  <c r="T43" i="1"/>
  <c r="W87" i="1"/>
  <c r="AA376" i="1"/>
  <c r="V226" i="1"/>
  <c r="Z467" i="1"/>
  <c r="C43" i="1"/>
  <c r="C979" i="1"/>
  <c r="C959" i="1"/>
  <c r="V429" i="1"/>
  <c r="X429" i="1"/>
  <c r="M20" i="1"/>
  <c r="H931" i="1"/>
  <c r="W931" i="1" s="1"/>
  <c r="V161" i="1"/>
  <c r="V376" i="1"/>
  <c r="R393" i="1"/>
  <c r="R669" i="1"/>
  <c r="AA429" i="1"/>
  <c r="C1015" i="1"/>
  <c r="Y376" i="1"/>
  <c r="U467" i="1"/>
  <c r="U610" i="1"/>
  <c r="S737" i="1"/>
  <c r="S931" i="1"/>
  <c r="T20" i="1"/>
  <c r="H376" i="1"/>
  <c r="W376" i="1" s="1"/>
  <c r="H161" i="1"/>
  <c r="X979" i="1"/>
  <c r="Z286" i="1"/>
  <c r="R120" i="1"/>
  <c r="AA226" i="1"/>
  <c r="M286" i="1"/>
  <c r="Y467" i="1"/>
  <c r="R14" i="1"/>
  <c r="W317" i="1"/>
  <c r="C429" i="1"/>
  <c r="W581" i="1"/>
  <c r="T161" i="1"/>
  <c r="Y74" i="1"/>
  <c r="AA119" i="1"/>
  <c r="S392" i="1"/>
  <c r="M512" i="1"/>
  <c r="R932" i="1"/>
  <c r="AA13" i="1"/>
  <c r="R801" i="1"/>
  <c r="R1016" i="1"/>
  <c r="H1015" i="1"/>
  <c r="R1015" i="1" s="1"/>
  <c r="AA1015" i="1"/>
  <c r="R1017" i="1"/>
  <c r="W1017" i="1"/>
  <c r="Y979" i="1"/>
  <c r="M979" i="1"/>
  <c r="R979" i="1" s="1"/>
  <c r="W981" i="1"/>
  <c r="R981" i="1"/>
  <c r="W961" i="1"/>
  <c r="R961" i="1"/>
  <c r="X959" i="1"/>
  <c r="S959" i="1"/>
  <c r="H959" i="1"/>
  <c r="R960" i="1"/>
  <c r="R931" i="1"/>
  <c r="R933" i="1"/>
  <c r="W933" i="1"/>
  <c r="R905" i="1"/>
  <c r="W905" i="1"/>
  <c r="H903" i="1"/>
  <c r="R903" i="1" s="1"/>
  <c r="U903" i="1"/>
  <c r="Z871" i="1"/>
  <c r="R873" i="1"/>
  <c r="W873" i="1"/>
  <c r="C871" i="1"/>
  <c r="X871" i="1"/>
  <c r="H871" i="1"/>
  <c r="S871" i="1"/>
  <c r="R833" i="1"/>
  <c r="W833" i="1"/>
  <c r="C831" i="1"/>
  <c r="T831" i="1"/>
  <c r="M831" i="1"/>
  <c r="W831" i="1" s="1"/>
  <c r="S800" i="1"/>
  <c r="Y800" i="1"/>
  <c r="M800" i="1"/>
  <c r="R802" i="1"/>
  <c r="H800" i="1"/>
  <c r="C800" i="1"/>
  <c r="W802" i="1"/>
  <c r="U800" i="1"/>
  <c r="T767" i="1"/>
  <c r="X767" i="1"/>
  <c r="M767" i="1"/>
  <c r="R769" i="1"/>
  <c r="S767" i="1"/>
  <c r="W769" i="1"/>
  <c r="Y767" i="1"/>
  <c r="H767" i="1"/>
  <c r="W768" i="1"/>
  <c r="R768" i="1"/>
  <c r="R739" i="1"/>
  <c r="Z737" i="1"/>
  <c r="M737" i="1"/>
  <c r="W737" i="1" s="1"/>
  <c r="W739" i="1"/>
  <c r="M694" i="1"/>
  <c r="Y694" i="1"/>
  <c r="W696" i="1"/>
  <c r="R696" i="1"/>
  <c r="H694" i="1"/>
  <c r="R694" i="1" s="1"/>
  <c r="Z694" i="1"/>
  <c r="R670" i="1"/>
  <c r="H668" i="1"/>
  <c r="W668" i="1" s="1"/>
  <c r="W670" i="1"/>
  <c r="T668" i="1"/>
  <c r="H640" i="1"/>
  <c r="R642" i="1"/>
  <c r="M640" i="1"/>
  <c r="S640" i="1"/>
  <c r="AA640" i="1"/>
  <c r="Z640" i="1"/>
  <c r="W642" i="1"/>
  <c r="H610" i="1"/>
  <c r="T610" i="1"/>
  <c r="R612" i="1"/>
  <c r="C610" i="1"/>
  <c r="W612" i="1"/>
  <c r="H580" i="1"/>
  <c r="W580" i="1" s="1"/>
  <c r="AA580" i="1"/>
  <c r="T580" i="1"/>
  <c r="Z580" i="1"/>
  <c r="S580" i="1"/>
  <c r="W582" i="1"/>
  <c r="R582" i="1"/>
  <c r="H536" i="1"/>
  <c r="W538" i="1"/>
  <c r="S536" i="1"/>
  <c r="R538" i="1"/>
  <c r="AA536" i="1"/>
  <c r="V536" i="1"/>
  <c r="W514" i="1"/>
  <c r="R514" i="1"/>
  <c r="T467" i="1"/>
  <c r="H467" i="1"/>
  <c r="W467" i="1" s="1"/>
  <c r="W469" i="1"/>
  <c r="R469" i="1"/>
  <c r="R431" i="1"/>
  <c r="H429" i="1"/>
  <c r="Z429" i="1"/>
  <c r="S429" i="1"/>
  <c r="W431" i="1"/>
  <c r="M392" i="1"/>
  <c r="Y392" i="1"/>
  <c r="H392" i="1"/>
  <c r="AA392" i="1"/>
  <c r="X392" i="1"/>
  <c r="Z392" i="1"/>
  <c r="U392" i="1"/>
  <c r="W394" i="1"/>
  <c r="R394" i="1"/>
  <c r="X376" i="1"/>
  <c r="W378" i="1"/>
  <c r="R378" i="1"/>
  <c r="W345" i="1"/>
  <c r="R345" i="1"/>
  <c r="S343" i="1"/>
  <c r="M343" i="1"/>
  <c r="M316" i="1"/>
  <c r="V316" i="1"/>
  <c r="H316" i="1"/>
  <c r="Y316" i="1"/>
  <c r="X316" i="1"/>
  <c r="R318" i="1"/>
  <c r="Z316" i="1"/>
  <c r="W318" i="1"/>
  <c r="U316" i="1"/>
  <c r="Y286" i="1"/>
  <c r="X286" i="1"/>
  <c r="H286" i="1"/>
  <c r="W286" i="1" s="1"/>
  <c r="U286" i="1"/>
  <c r="W288" i="1"/>
  <c r="R288" i="1"/>
  <c r="AA286" i="1"/>
  <c r="V286" i="1"/>
  <c r="R287" i="1"/>
  <c r="T258" i="1"/>
  <c r="R260" i="1"/>
  <c r="W260" i="1"/>
  <c r="X258" i="1"/>
  <c r="M258" i="1"/>
  <c r="H258" i="1"/>
  <c r="V258" i="1"/>
  <c r="H226" i="1"/>
  <c r="W226" i="1" s="1"/>
  <c r="T226" i="1"/>
  <c r="W228" i="1"/>
  <c r="R228" i="1"/>
  <c r="Z193" i="1"/>
  <c r="R195" i="1"/>
  <c r="H193" i="1"/>
  <c r="W193" i="1" s="1"/>
  <c r="S193" i="1"/>
  <c r="W195" i="1"/>
  <c r="R194" i="1"/>
  <c r="R193" i="1"/>
  <c r="X161" i="1"/>
  <c r="S161" i="1"/>
  <c r="W163" i="1"/>
  <c r="R163" i="1"/>
  <c r="M119" i="1"/>
  <c r="V119" i="1"/>
  <c r="U119" i="1"/>
  <c r="Z119" i="1"/>
  <c r="R121" i="1"/>
  <c r="H119" i="1"/>
  <c r="W119" i="1" s="1"/>
  <c r="T119" i="1"/>
  <c r="W121" i="1"/>
  <c r="C119" i="1"/>
  <c r="C86" i="1"/>
  <c r="R88" i="1"/>
  <c r="W88" i="1"/>
  <c r="M86" i="1"/>
  <c r="S86" i="1"/>
  <c r="T86" i="1"/>
  <c r="P9" i="1"/>
  <c r="Z86" i="1"/>
  <c r="U86" i="1"/>
  <c r="Y86" i="1"/>
  <c r="H86" i="1"/>
  <c r="T74" i="1"/>
  <c r="S74" i="1"/>
  <c r="W76" i="1"/>
  <c r="M74" i="1"/>
  <c r="R76" i="1"/>
  <c r="W45" i="1"/>
  <c r="S43" i="1"/>
  <c r="M11" i="1"/>
  <c r="AA11" i="1"/>
  <c r="O9" i="1"/>
  <c r="Y11" i="1"/>
  <c r="R45" i="1"/>
  <c r="V11" i="1"/>
  <c r="G9" i="1"/>
  <c r="T11" i="1"/>
  <c r="W44" i="1"/>
  <c r="R44" i="1"/>
  <c r="E9" i="1"/>
  <c r="F9" i="1"/>
  <c r="Z20" i="1"/>
  <c r="C11" i="1"/>
  <c r="R22" i="1"/>
  <c r="C20" i="1"/>
  <c r="U20" i="1"/>
  <c r="W22" i="1"/>
  <c r="V20" i="1"/>
  <c r="H20" i="1"/>
  <c r="W20" i="1" s="1"/>
  <c r="X20" i="1"/>
  <c r="S20" i="1"/>
  <c r="Z13" i="1"/>
  <c r="W15" i="1"/>
  <c r="S13" i="1"/>
  <c r="Z11" i="1"/>
  <c r="U11" i="1"/>
  <c r="Z10" i="1"/>
  <c r="K9" i="1"/>
  <c r="U10" i="1"/>
  <c r="R376" i="1"/>
  <c r="Y10" i="1"/>
  <c r="J9" i="1"/>
  <c r="T10" i="1"/>
  <c r="Z43" i="1"/>
  <c r="U43" i="1"/>
  <c r="H43" i="1"/>
  <c r="AA74" i="1"/>
  <c r="V74" i="1"/>
  <c r="Z74" i="1"/>
  <c r="H74" i="1"/>
  <c r="U74" i="1"/>
  <c r="S10" i="1"/>
  <c r="M10" i="1"/>
  <c r="N9" i="1"/>
  <c r="AA10" i="1"/>
  <c r="L9" i="1"/>
  <c r="U512" i="1"/>
  <c r="X11" i="1"/>
  <c r="S11" i="1"/>
  <c r="H11" i="1"/>
  <c r="AA343" i="1"/>
  <c r="V343" i="1"/>
  <c r="H343" i="1"/>
  <c r="M13" i="1"/>
  <c r="R13" i="1" s="1"/>
  <c r="U13" i="1"/>
  <c r="V10" i="1"/>
  <c r="Q9" i="1"/>
  <c r="H512" i="1"/>
  <c r="AA43" i="1"/>
  <c r="V43" i="1"/>
  <c r="R15" i="1"/>
  <c r="C10" i="1"/>
  <c r="D9" i="1"/>
  <c r="X10" i="1"/>
  <c r="H10" i="1"/>
  <c r="I9" i="1"/>
  <c r="R467" i="1"/>
  <c r="R610" i="1"/>
  <c r="R668" i="1" l="1"/>
  <c r="R316" i="1"/>
  <c r="R392" i="1"/>
  <c r="W640" i="1"/>
  <c r="W258" i="1"/>
  <c r="W536" i="1"/>
  <c r="W610" i="1"/>
  <c r="R161" i="1"/>
  <c r="W316" i="1"/>
  <c r="R640" i="1"/>
  <c r="R800" i="1"/>
  <c r="W1015" i="1"/>
  <c r="R580" i="1"/>
  <c r="W979" i="1"/>
  <c r="R226" i="1"/>
  <c r="R119" i="1"/>
  <c r="W429" i="1"/>
  <c r="W161" i="1"/>
  <c r="W392" i="1"/>
  <c r="W694" i="1"/>
  <c r="W800" i="1"/>
  <c r="R737" i="1"/>
  <c r="W959" i="1"/>
  <c r="R959" i="1"/>
  <c r="W903" i="1"/>
  <c r="W871" i="1"/>
  <c r="R871" i="1"/>
  <c r="R831" i="1"/>
  <c r="W767" i="1"/>
  <c r="R767" i="1"/>
  <c r="R429" i="1"/>
  <c r="R286" i="1"/>
  <c r="R258" i="1"/>
  <c r="Z9" i="1"/>
  <c r="W86" i="1"/>
  <c r="R86" i="1"/>
  <c r="W74" i="1"/>
  <c r="R74" i="1"/>
  <c r="C9" i="1"/>
  <c r="R20" i="1"/>
  <c r="V9" i="1"/>
  <c r="U9" i="1"/>
  <c r="R10" i="1"/>
  <c r="AA9" i="1"/>
  <c r="W10" i="1"/>
  <c r="W13" i="1"/>
  <c r="M9" i="1"/>
  <c r="S9" i="1"/>
  <c r="W343" i="1"/>
  <c r="R343" i="1"/>
  <c r="Y9" i="1"/>
  <c r="T9" i="1"/>
  <c r="W11" i="1"/>
  <c r="R11" i="1"/>
  <c r="W512" i="1"/>
  <c r="R512" i="1"/>
  <c r="W43" i="1"/>
  <c r="R43" i="1"/>
  <c r="X9" i="1"/>
  <c r="H9" i="1"/>
  <c r="W9" i="1" l="1"/>
  <c r="R9" i="1"/>
</calcChain>
</file>

<file path=xl/sharedStrings.xml><?xml version="1.0" encoding="utf-8"?>
<sst xmlns="http://schemas.openxmlformats.org/spreadsheetml/2006/main" count="1078" uniqueCount="875">
  <si>
    <t>(mii lei)</t>
  </si>
  <si>
    <t xml:space="preserve">nr. rind </t>
  </si>
  <si>
    <t xml:space="preserve">Unitatea administrativ-teritorială </t>
  </si>
  <si>
    <t>Aprobat pe an</t>
  </si>
  <si>
    <t>Precizat pe an</t>
  </si>
  <si>
    <t>Executat</t>
  </si>
  <si>
    <t>Executat față de precizat pe an</t>
  </si>
  <si>
    <t>devieri (+,-)</t>
  </si>
  <si>
    <t>în %</t>
  </si>
  <si>
    <t>Total general</t>
  </si>
  <si>
    <t>inclusiv</t>
  </si>
  <si>
    <t>cu destinație generală</t>
  </si>
  <si>
    <t xml:space="preserve"> cu destinație specială</t>
  </si>
  <si>
    <t>1</t>
  </si>
  <si>
    <t>2=3+4+5+6</t>
  </si>
  <si>
    <t>7=8+9+10+11</t>
  </si>
  <si>
    <t>12=13+14+15+16</t>
  </si>
  <si>
    <t>17=12-7</t>
  </si>
  <si>
    <t>18=13-8</t>
  </si>
  <si>
    <t>19=14-9</t>
  </si>
  <si>
    <t>20=15-10</t>
  </si>
  <si>
    <t>21=16-11</t>
  </si>
  <si>
    <t>Total nivelul II</t>
  </si>
  <si>
    <t>Total nivelul I</t>
  </si>
  <si>
    <t>mun. Bălți</t>
  </si>
  <si>
    <t>Consiliul Municipal</t>
  </si>
  <si>
    <t>Elizaveta</t>
  </si>
  <si>
    <t>Sadovoe</t>
  </si>
  <si>
    <t>mun. Chișinău</t>
  </si>
  <si>
    <t>Băcioi</t>
  </si>
  <si>
    <t>Bubuieci</t>
  </si>
  <si>
    <t>Budești</t>
  </si>
  <si>
    <t>Ciorescu</t>
  </si>
  <si>
    <t>Codru</t>
  </si>
  <si>
    <t>Colonița</t>
  </si>
  <si>
    <t>Condrița</t>
  </si>
  <si>
    <t>Cricova</t>
  </si>
  <si>
    <t>Cruzești</t>
  </si>
  <si>
    <t>Durlești</t>
  </si>
  <si>
    <t>Ghidighici</t>
  </si>
  <si>
    <t>Grătiești</t>
  </si>
  <si>
    <t>Sîngera</t>
  </si>
  <si>
    <t>Stăuceni</t>
  </si>
  <si>
    <t>Tohatin</t>
  </si>
  <si>
    <t>Trușeni</t>
  </si>
  <si>
    <t>Vadul lui Vodă</t>
  </si>
  <si>
    <t>Vatra</t>
  </si>
  <si>
    <t>Anenii Noi</t>
  </si>
  <si>
    <t>Consiliul Raional</t>
  </si>
  <si>
    <t>Botnărești</t>
  </si>
  <si>
    <t>Bulboaca</t>
  </si>
  <si>
    <t>Calfa</t>
  </si>
  <si>
    <t>Chetrosu</t>
  </si>
  <si>
    <t>Chirca</t>
  </si>
  <si>
    <t>Ciobanovca</t>
  </si>
  <si>
    <t>Cobusca Nouă</t>
  </si>
  <si>
    <t>Cobusca Veche</t>
  </si>
  <si>
    <t>Delacău</t>
  </si>
  <si>
    <t>Floreni</t>
  </si>
  <si>
    <t>Geamăna</t>
  </si>
  <si>
    <t>Gura Bîcului</t>
  </si>
  <si>
    <t>Hîrbovăț</t>
  </si>
  <si>
    <t>Maximovca</t>
  </si>
  <si>
    <t>Mereni</t>
  </si>
  <si>
    <t>Merenii Noi</t>
  </si>
  <si>
    <t>Ochiul Roș</t>
  </si>
  <si>
    <t>Puhăceni</t>
  </si>
  <si>
    <t>Roșcani</t>
  </si>
  <si>
    <t>Speia</t>
  </si>
  <si>
    <t>Șerpeni</t>
  </si>
  <si>
    <t>Telița</t>
  </si>
  <si>
    <t>Ţînţăreni</t>
  </si>
  <si>
    <t>Zolotievca</t>
  </si>
  <si>
    <t>Varnița</t>
  </si>
  <si>
    <t>Basarabeasca</t>
  </si>
  <si>
    <t>Abaclia</t>
  </si>
  <si>
    <t>Başcalia</t>
  </si>
  <si>
    <t>Carabetovca</t>
  </si>
  <si>
    <t>Iordanovca</t>
  </si>
  <si>
    <t>Iserlia</t>
  </si>
  <si>
    <t>Sadaclia</t>
  </si>
  <si>
    <t>Briceni</t>
  </si>
  <si>
    <t>Balasineşti</t>
  </si>
  <si>
    <t>Bălcăuți</t>
  </si>
  <si>
    <t>Beleavinţi</t>
  </si>
  <si>
    <t>Berliniţi</t>
  </si>
  <si>
    <t>Bogdănești</t>
  </si>
  <si>
    <t>Caracuşenii Vechi</t>
  </si>
  <si>
    <t>Coteala</t>
  </si>
  <si>
    <t>Cotiujeni</t>
  </si>
  <si>
    <t>Colicăuți</t>
  </si>
  <si>
    <t>Corjeuți</t>
  </si>
  <si>
    <t>Criva</t>
  </si>
  <si>
    <t>Drepcăuți</t>
  </si>
  <si>
    <t>Grimăncăuți</t>
  </si>
  <si>
    <t>Halahora de Sus</t>
  </si>
  <si>
    <t>Hlina</t>
  </si>
  <si>
    <t>Larga</t>
  </si>
  <si>
    <t>Lipcani</t>
  </si>
  <si>
    <t>Mărcăuți</t>
  </si>
  <si>
    <t>Medveja</t>
  </si>
  <si>
    <t>Mihăileni</t>
  </si>
  <si>
    <t>Pererita</t>
  </si>
  <si>
    <t>Şirăuţi</t>
  </si>
  <si>
    <t>Slobozia-Şirăuţi</t>
  </si>
  <si>
    <t>Tabani</t>
  </si>
  <si>
    <t>Tețcani</t>
  </si>
  <si>
    <t>Trebisăuți</t>
  </si>
  <si>
    <t>Cahul</t>
  </si>
  <si>
    <t>Alexanderfeld</t>
  </si>
  <si>
    <t>Alexandru Ioan Cuza</t>
  </si>
  <si>
    <t>Andrușul de Jos</t>
  </si>
  <si>
    <t>Andrușul de Sus</t>
  </si>
  <si>
    <t>Badicul Moldovenesc</t>
  </si>
  <si>
    <t>Baurci-Moldoveni</t>
  </si>
  <si>
    <t>Borceag</t>
  </si>
  <si>
    <t>Brînza</t>
  </si>
  <si>
    <t>Bucuria</t>
  </si>
  <si>
    <t>Burlacu</t>
  </si>
  <si>
    <t>Burlăceni</t>
  </si>
  <si>
    <t>Cîşliţa-Prut</t>
  </si>
  <si>
    <t>Colibași</t>
  </si>
  <si>
    <t>Chioselia Mare</t>
  </si>
  <si>
    <t>Crihana Veche</t>
  </si>
  <si>
    <t>Cucoara</t>
  </si>
  <si>
    <t>Doina</t>
  </si>
  <si>
    <t>Găvănoasa</t>
  </si>
  <si>
    <t>Giurgiulești</t>
  </si>
  <si>
    <t>Huluboaia</t>
  </si>
  <si>
    <t>Iujnoe</t>
  </si>
  <si>
    <t>Larga Nouă</t>
  </si>
  <si>
    <t>Lebedenco</t>
  </si>
  <si>
    <t>Lopăţica</t>
  </si>
  <si>
    <t>Lucești</t>
  </si>
  <si>
    <t>Manta</t>
  </si>
  <si>
    <t>Moscovei</t>
  </si>
  <si>
    <t>Pelinei</t>
  </si>
  <si>
    <t>Roșu</t>
  </si>
  <si>
    <t>Slobozia Mare</t>
  </si>
  <si>
    <t>Taraclia de Salcie</t>
  </si>
  <si>
    <t>Tartaul de Salcie</t>
  </si>
  <si>
    <t>Tătărești</t>
  </si>
  <si>
    <t>Vadul lui Isac</t>
  </si>
  <si>
    <t>Văleni</t>
  </si>
  <si>
    <t>Zîrnești</t>
  </si>
  <si>
    <t>Cantemir</t>
  </si>
  <si>
    <t>Antonești</t>
  </si>
  <si>
    <t>Baimaclia</t>
  </si>
  <si>
    <t>Cania</t>
  </si>
  <si>
    <t>Capaclia</t>
  </si>
  <si>
    <t>Cîietu</t>
  </si>
  <si>
    <t>Chioselia</t>
  </si>
  <si>
    <t>Cîşla</t>
  </si>
  <si>
    <t>Ciobalaccia</t>
  </si>
  <si>
    <t>Cîrpești</t>
  </si>
  <si>
    <t>Cociulia</t>
  </si>
  <si>
    <t>Coştangalia</t>
  </si>
  <si>
    <t>Enichioi</t>
  </si>
  <si>
    <t>Gotești</t>
  </si>
  <si>
    <t>Haragîş</t>
  </si>
  <si>
    <t>Lărguța</t>
  </si>
  <si>
    <t>Lingura</t>
  </si>
  <si>
    <t>Pleșeni</t>
  </si>
  <si>
    <t>Plopi</t>
  </si>
  <si>
    <t>Porumbești</t>
  </si>
  <si>
    <t>Sadîc</t>
  </si>
  <si>
    <t>Şamalia</t>
  </si>
  <si>
    <t>Stoianovca</t>
  </si>
  <si>
    <t>Tartaul</t>
  </si>
  <si>
    <t>Țiganca</t>
  </si>
  <si>
    <t>Toceni</t>
  </si>
  <si>
    <t>Vişniovca</t>
  </si>
  <si>
    <t>Călărași</t>
  </si>
  <si>
    <t>Bahmut</t>
  </si>
  <si>
    <t>Bravicea</t>
  </si>
  <si>
    <t>Buda</t>
  </si>
  <si>
    <t>Căbăiești</t>
  </si>
  <si>
    <t>Dereneu</t>
  </si>
  <si>
    <t>Frumoasa</t>
  </si>
  <si>
    <t>Hîrjauca</t>
  </si>
  <si>
    <t>Hirova</t>
  </si>
  <si>
    <t>Hoginești</t>
  </si>
  <si>
    <t>Horodiște</t>
  </si>
  <si>
    <t>Meleșeni</t>
  </si>
  <si>
    <t>Nișcani</t>
  </si>
  <si>
    <t>Onișcani</t>
  </si>
  <si>
    <t>Păulești</t>
  </si>
  <si>
    <t>Peticeni</t>
  </si>
  <si>
    <t>Pitușca</t>
  </si>
  <si>
    <t>Pîrjolteni</t>
  </si>
  <si>
    <t>Răciula</t>
  </si>
  <si>
    <t>Rădeni</t>
  </si>
  <si>
    <t>Sadova</t>
  </si>
  <si>
    <t>Săseni</t>
  </si>
  <si>
    <t>Sipoteni</t>
  </si>
  <si>
    <t>Temeleuți</t>
  </si>
  <si>
    <t>Ţibirica</t>
  </si>
  <si>
    <t>Tuzara</t>
  </si>
  <si>
    <t>Vălcineț</t>
  </si>
  <si>
    <t>Vărzăreștii Noi</t>
  </si>
  <si>
    <t>Căușeni</t>
  </si>
  <si>
    <t>Baccealia</t>
  </si>
  <si>
    <t>Căinari</t>
  </si>
  <si>
    <t>Chircăiești</t>
  </si>
  <si>
    <t>Chircăieștii Noi</t>
  </si>
  <si>
    <t>Ciuflești</t>
  </si>
  <si>
    <t>Cîrnățeni</t>
  </si>
  <si>
    <t>Cîrnățenii Noi</t>
  </si>
  <si>
    <t>Coșcalia</t>
  </si>
  <si>
    <t>Copanca</t>
  </si>
  <si>
    <t>Fîrlădeni</t>
  </si>
  <si>
    <t>Grădinița</t>
  </si>
  <si>
    <t>Grigorievca</t>
  </si>
  <si>
    <t>Hagimus</t>
  </si>
  <si>
    <t>Opaci</t>
  </si>
  <si>
    <t>Pervomaisc</t>
  </si>
  <si>
    <t>Plop-Știubei</t>
  </si>
  <si>
    <t>Săiți</t>
  </si>
  <si>
    <t>Sălcuța</t>
  </si>
  <si>
    <t>Tănătari</t>
  </si>
  <si>
    <t>Tănătarii Noi</t>
  </si>
  <si>
    <t>Taraclia</t>
  </si>
  <si>
    <t>Tocuz</t>
  </si>
  <si>
    <t>Ucrainca</t>
  </si>
  <si>
    <t>Ursoaia</t>
  </si>
  <si>
    <t>Zaim</t>
  </si>
  <si>
    <t>Cimișlia</t>
  </si>
  <si>
    <t>Albina</t>
  </si>
  <si>
    <t>Batîr</t>
  </si>
  <si>
    <t>Cenac</t>
  </si>
  <si>
    <t>Ciucur-Mingir</t>
  </si>
  <si>
    <t>Codreni</t>
  </si>
  <si>
    <t>Ecaterinovca</t>
  </si>
  <si>
    <t>Gradişte</t>
  </si>
  <si>
    <t>Gura Galbenei</t>
  </si>
  <si>
    <t>Hîrtop</t>
  </si>
  <si>
    <t>Ialpujeni</t>
  </si>
  <si>
    <t>Ivanovca Nouă</t>
  </si>
  <si>
    <t>Javgur</t>
  </si>
  <si>
    <t>Lipoveni</t>
  </si>
  <si>
    <t>Mihailovca</t>
  </si>
  <si>
    <t>Porumbrei</t>
  </si>
  <si>
    <t>Sagaidac</t>
  </si>
  <si>
    <t>Satul Nou</t>
  </si>
  <si>
    <t>Selemet</t>
  </si>
  <si>
    <t>Suric</t>
  </si>
  <si>
    <t>Topala</t>
  </si>
  <si>
    <t>Troiţcoe</t>
  </si>
  <si>
    <t>Valea Perjei</t>
  </si>
  <si>
    <t>Criuleni</t>
  </si>
  <si>
    <t>Bălăbănești</t>
  </si>
  <si>
    <t>Bălțata</t>
  </si>
  <si>
    <t>Boşcana</t>
  </si>
  <si>
    <t>Cimișeni</t>
  </si>
  <si>
    <t>Corjova</t>
  </si>
  <si>
    <t>Coșernița</t>
  </si>
  <si>
    <t>Cruglic</t>
  </si>
  <si>
    <t>Dolinnoe</t>
  </si>
  <si>
    <t>Drăsliceni</t>
  </si>
  <si>
    <t>Dubăsarii Vechi</t>
  </si>
  <si>
    <t>Hîrtopul Mare</t>
  </si>
  <si>
    <t>Hrușova</t>
  </si>
  <si>
    <t>Işnovăţ</t>
  </si>
  <si>
    <t>Izbiște</t>
  </si>
  <si>
    <t>Jevreni</t>
  </si>
  <si>
    <t>Maşcăuţi</t>
  </si>
  <si>
    <t>Măgdăcești</t>
  </si>
  <si>
    <t>Miclești</t>
  </si>
  <si>
    <t>Onițcani</t>
  </si>
  <si>
    <t>Pașcani</t>
  </si>
  <si>
    <t>Răculești</t>
  </si>
  <si>
    <t>Rîșcova</t>
  </si>
  <si>
    <t>Slobozia-Dușca</t>
  </si>
  <si>
    <t>Zăicana</t>
  </si>
  <si>
    <t>Dondușeni</t>
  </si>
  <si>
    <t>Arionești</t>
  </si>
  <si>
    <t>Baraboi</t>
  </si>
  <si>
    <t>Cernoleuca</t>
  </si>
  <si>
    <t>Climăuți</t>
  </si>
  <si>
    <t>Corbu</t>
  </si>
  <si>
    <t>Crișcăuți</t>
  </si>
  <si>
    <t>Elizavetovca</t>
  </si>
  <si>
    <t>Frasin</t>
  </si>
  <si>
    <t>Moşana</t>
  </si>
  <si>
    <t>Orașul Dondușeni</t>
  </si>
  <si>
    <t>Pivniceni</t>
  </si>
  <si>
    <t>Plop</t>
  </si>
  <si>
    <t>Pocrovca</t>
  </si>
  <si>
    <t>Rediul Mare</t>
  </si>
  <si>
    <t>Scăieni</t>
  </si>
  <si>
    <t>Sudarca</t>
  </si>
  <si>
    <t>Ţaul</t>
  </si>
  <si>
    <t>Teleșeuca</t>
  </si>
  <si>
    <t>Tîrnova</t>
  </si>
  <si>
    <t>Drochia</t>
  </si>
  <si>
    <t>Antoneuca</t>
  </si>
  <si>
    <t>Baroncea</t>
  </si>
  <si>
    <t>Cotova</t>
  </si>
  <si>
    <t>Dominteni</t>
  </si>
  <si>
    <t>Fîntînița</t>
  </si>
  <si>
    <t>Gribova</t>
  </si>
  <si>
    <t>Hăsnăşenii Mari</t>
  </si>
  <si>
    <t>Hăsnăşenii Noi</t>
  </si>
  <si>
    <t>Maramonovca</t>
  </si>
  <si>
    <t>Miciurin</t>
  </si>
  <si>
    <t>Mîndîc</t>
  </si>
  <si>
    <t>Moara de Piatră</t>
  </si>
  <si>
    <t>Nicoreni</t>
  </si>
  <si>
    <t>Ochiul Alb</t>
  </si>
  <si>
    <t>Orașul Drochia</t>
  </si>
  <si>
    <t>Palanca</t>
  </si>
  <si>
    <t>Pelinia</t>
  </si>
  <si>
    <t>Pervomaiscoe</t>
  </si>
  <si>
    <t>Petreni</t>
  </si>
  <si>
    <t>Popeștii de Jos</t>
  </si>
  <si>
    <t>Popeștii de Sus</t>
  </si>
  <si>
    <t>Şalvirii Vechi</t>
  </si>
  <si>
    <t>Sofia</t>
  </si>
  <si>
    <t>Şuri</t>
  </si>
  <si>
    <t>Țarigrad</t>
  </si>
  <si>
    <t>Zgurița</t>
  </si>
  <si>
    <t>Dubăsari</t>
  </si>
  <si>
    <t>Cocieri</t>
  </si>
  <si>
    <t>Coșnița</t>
  </si>
  <si>
    <t>Doroţcaia</t>
  </si>
  <si>
    <t>Holercani</t>
  </si>
  <si>
    <t>Marcăuţi</t>
  </si>
  <si>
    <t>Molovata</t>
  </si>
  <si>
    <t>Molovata Nouă</t>
  </si>
  <si>
    <t>Oxentea</t>
  </si>
  <si>
    <t>Pîrîta</t>
  </si>
  <si>
    <t>Ustia</t>
  </si>
  <si>
    <t>Edineț</t>
  </si>
  <si>
    <t>Alexeevca</t>
  </si>
  <si>
    <t>Bădragii Noi</t>
  </si>
  <si>
    <t>Bădragii Vechi</t>
  </si>
  <si>
    <t>Bleșteni</t>
  </si>
  <si>
    <t>Brătușeni</t>
  </si>
  <si>
    <t>Brînzeni</t>
  </si>
  <si>
    <t>Burlănești</t>
  </si>
  <si>
    <t>Cepeleuți</t>
  </si>
  <si>
    <t>Chetroșica Nouă</t>
  </si>
  <si>
    <t>Constantinovca</t>
  </si>
  <si>
    <t>Corpaci</t>
  </si>
  <si>
    <t>Cuconeștii Noi</t>
  </si>
  <si>
    <t>Cupcini</t>
  </si>
  <si>
    <t>Fetești</t>
  </si>
  <si>
    <t>Gaşpar</t>
  </si>
  <si>
    <t>Goleni</t>
  </si>
  <si>
    <t>Gordinești</t>
  </si>
  <si>
    <t>Hancăuţi</t>
  </si>
  <si>
    <t>Hincăuţi</t>
  </si>
  <si>
    <t>Hlinaia</t>
  </si>
  <si>
    <t>Lopatnic</t>
  </si>
  <si>
    <t>Parcova</t>
  </si>
  <si>
    <t>Rotunda</t>
  </si>
  <si>
    <t>Ruseni</t>
  </si>
  <si>
    <t>Stolniceni</t>
  </si>
  <si>
    <t>Şofrîncani</t>
  </si>
  <si>
    <t>Terebna</t>
  </si>
  <si>
    <t>Trinca</t>
  </si>
  <si>
    <t>Viișoara</t>
  </si>
  <si>
    <t>Zăbriceni</t>
  </si>
  <si>
    <t>Fălești</t>
  </si>
  <si>
    <t>Albinețul Vechi</t>
  </si>
  <si>
    <t>Bocani</t>
  </si>
  <si>
    <t>Catranîc</t>
  </si>
  <si>
    <t>Călinești</t>
  </si>
  <si>
    <t>Călugăr</t>
  </si>
  <si>
    <t>Chetriș</t>
  </si>
  <si>
    <t>Ciolacu Nou</t>
  </si>
  <si>
    <t>Egorovca</t>
  </si>
  <si>
    <t>Făleștii Noi</t>
  </si>
  <si>
    <t>Glinjeni</t>
  </si>
  <si>
    <t>Hiliuți</t>
  </si>
  <si>
    <t>Hîncești</t>
  </si>
  <si>
    <t>Horești</t>
  </si>
  <si>
    <t>Ilenuța</t>
  </si>
  <si>
    <t>Işcălău</t>
  </si>
  <si>
    <t>Izvoare</t>
  </si>
  <si>
    <t>Logofteni</t>
  </si>
  <si>
    <t>Mărăndeni</t>
  </si>
  <si>
    <t>Musteața</t>
  </si>
  <si>
    <t>Natalievca</t>
  </si>
  <si>
    <t>Năvîrneţ</t>
  </si>
  <si>
    <t>Obreja Veche</t>
  </si>
  <si>
    <t>Pietrosu</t>
  </si>
  <si>
    <t>Pînzăreni</t>
  </si>
  <si>
    <t>Pîrlița</t>
  </si>
  <si>
    <t>Pompa</t>
  </si>
  <si>
    <t>Pruteni</t>
  </si>
  <si>
    <t>Răuțel</t>
  </si>
  <si>
    <t>Risipeni</t>
  </si>
  <si>
    <t>Sărata Veche</t>
  </si>
  <si>
    <t>Scumpia</t>
  </si>
  <si>
    <t>Taxobeni</t>
  </si>
  <si>
    <t>Florești</t>
  </si>
  <si>
    <t>Băhrinești</t>
  </si>
  <si>
    <t>Caşunca</t>
  </si>
  <si>
    <t>Cernița</t>
  </si>
  <si>
    <t>Ciripcău</t>
  </si>
  <si>
    <t>Ciutulești</t>
  </si>
  <si>
    <t>Cuhureștii de Jos</t>
  </si>
  <si>
    <t>Cuhureștii de Sus</t>
  </si>
  <si>
    <t>Cunicea</t>
  </si>
  <si>
    <t>Domulgeni</t>
  </si>
  <si>
    <t>Frumușica</t>
  </si>
  <si>
    <t>Ghindești</t>
  </si>
  <si>
    <t>Gura Camencii</t>
  </si>
  <si>
    <t>Gura Căinarului</t>
  </si>
  <si>
    <t>Iliciovca</t>
  </si>
  <si>
    <t>Japca</t>
  </si>
  <si>
    <t>Lunga</t>
  </si>
  <si>
    <t>Mărculești</t>
  </si>
  <si>
    <t>Orașul Ghindești</t>
  </si>
  <si>
    <t>Orașul Mărculești</t>
  </si>
  <si>
    <t>Napadova</t>
  </si>
  <si>
    <t>Nicolaevca</t>
  </si>
  <si>
    <t>Prajila</t>
  </si>
  <si>
    <t>Prodănești</t>
  </si>
  <si>
    <t>Putinești</t>
  </si>
  <si>
    <t>Rădulenii Vechi</t>
  </si>
  <si>
    <t>Roșietici</t>
  </si>
  <si>
    <t>Sănătăuca</t>
  </si>
  <si>
    <t>Sevirova</t>
  </si>
  <si>
    <t>Ștefănești</t>
  </si>
  <si>
    <t>Tîrgul Vertiujeni</t>
  </si>
  <si>
    <t>Trifănești</t>
  </si>
  <si>
    <t>Vărvăreuca</t>
  </si>
  <si>
    <t>Văscăuţi</t>
  </si>
  <si>
    <t>Vertiujeni</t>
  </si>
  <si>
    <t>Zăluceni</t>
  </si>
  <si>
    <t>Glodeni</t>
  </si>
  <si>
    <t>Balatina</t>
  </si>
  <si>
    <t>Cajba</t>
  </si>
  <si>
    <t>Camenca</t>
  </si>
  <si>
    <t>Ciuciulea</t>
  </si>
  <si>
    <t>Cobani</t>
  </si>
  <si>
    <t>Cuhnești</t>
  </si>
  <si>
    <t>Danu</t>
  </si>
  <si>
    <t>Dușmani</t>
  </si>
  <si>
    <t>Fundurii Noi</t>
  </si>
  <si>
    <t>Fundurii Vechi</t>
  </si>
  <si>
    <t>Hîjdieni</t>
  </si>
  <si>
    <t>Iabloana</t>
  </si>
  <si>
    <t>Limbenii Noi</t>
  </si>
  <si>
    <t>Limbenii Vechi</t>
  </si>
  <si>
    <t>Petrunea</t>
  </si>
  <si>
    <t>Sturzovca</t>
  </si>
  <si>
    <t>Bălceana</t>
  </si>
  <si>
    <t>Bobeica</t>
  </si>
  <si>
    <t>Boghiceni</t>
  </si>
  <si>
    <t>Bozieni</t>
  </si>
  <si>
    <t>Bujor</t>
  </si>
  <si>
    <t>Buţeni</t>
  </si>
  <si>
    <t>Caracui</t>
  </si>
  <si>
    <t>Călmățui</t>
  </si>
  <si>
    <t>Cărpineni</t>
  </si>
  <si>
    <t>Cățeleni</t>
  </si>
  <si>
    <t>Cioara</t>
  </si>
  <si>
    <t>Ciuciuleni</t>
  </si>
  <si>
    <t>Cotul Morii</t>
  </si>
  <si>
    <t>Crasnoarmeiscoe</t>
  </si>
  <si>
    <t>Dancu</t>
  </si>
  <si>
    <t>Drăgușenii Noi</t>
  </si>
  <si>
    <t>Fundul Galbenei</t>
  </si>
  <si>
    <t>Ivanovca</t>
  </si>
  <si>
    <t>Lăpușna</t>
  </si>
  <si>
    <t>Leușeni</t>
  </si>
  <si>
    <t>Logănești</t>
  </si>
  <si>
    <t>Mereșeni</t>
  </si>
  <si>
    <t>Mingir</t>
  </si>
  <si>
    <t>Mirești</t>
  </si>
  <si>
    <t>Negrea</t>
  </si>
  <si>
    <t>Nemțeni</t>
  </si>
  <si>
    <t>Obileni</t>
  </si>
  <si>
    <t>Onești</t>
  </si>
  <si>
    <t>Pogănești</t>
  </si>
  <si>
    <t>Sărata-Galbenă</t>
  </si>
  <si>
    <t>Secăreni</t>
  </si>
  <si>
    <t>Șipoteni</t>
  </si>
  <si>
    <t>Voinescu</t>
  </si>
  <si>
    <t>Ialoveni</t>
  </si>
  <si>
    <t>Bardar</t>
  </si>
  <si>
    <t>Cărbuna</t>
  </si>
  <si>
    <t>Cigîrleni</t>
  </si>
  <si>
    <t>Costești</t>
  </si>
  <si>
    <t>Dănceni</t>
  </si>
  <si>
    <t>Gangura</t>
  </si>
  <si>
    <t>Hansca</t>
  </si>
  <si>
    <t>Horodca</t>
  </si>
  <si>
    <t>Malcoci</t>
  </si>
  <si>
    <t>Mileștii Mici</t>
  </si>
  <si>
    <t>Molești</t>
  </si>
  <si>
    <t>Nimoreni</t>
  </si>
  <si>
    <t>Pojăreni</t>
  </si>
  <si>
    <t>Puhoi</t>
  </si>
  <si>
    <t>Răzeni</t>
  </si>
  <si>
    <t>Ruseștii Noi</t>
  </si>
  <si>
    <t>Sociteni</t>
  </si>
  <si>
    <t>Suruceni</t>
  </si>
  <si>
    <t>Ţipala</t>
  </si>
  <si>
    <t>Ulmu</t>
  </si>
  <si>
    <t>Văsieni</t>
  </si>
  <si>
    <t>Văratic</t>
  </si>
  <si>
    <t>Zîmbreni</t>
  </si>
  <si>
    <t>Leova</t>
  </si>
  <si>
    <t>Băiuș</t>
  </si>
  <si>
    <t>Beştemac</t>
  </si>
  <si>
    <t>Borogani</t>
  </si>
  <si>
    <t>Cazangic</t>
  </si>
  <si>
    <t>Ceadîr</t>
  </si>
  <si>
    <t>Cneazevca</t>
  </si>
  <si>
    <t>Colibabovca</t>
  </si>
  <si>
    <t>Covurlui</t>
  </si>
  <si>
    <t>Cupcui</t>
  </si>
  <si>
    <t>Filipeni</t>
  </si>
  <si>
    <t>Hănăsenii Noi</t>
  </si>
  <si>
    <t>Iargara</t>
  </si>
  <si>
    <t>Orac</t>
  </si>
  <si>
    <t>Romanovca</t>
  </si>
  <si>
    <t>Sărata Nouă</t>
  </si>
  <si>
    <t>Sărata-Răzeși</t>
  </si>
  <si>
    <t>Sărăteni</t>
  </si>
  <si>
    <t>Sărățica Nouă</t>
  </si>
  <si>
    <t>Sîrma</t>
  </si>
  <si>
    <t>Tigheci</t>
  </si>
  <si>
    <t>Tochile-Răducani</t>
  </si>
  <si>
    <t>Tomai</t>
  </si>
  <si>
    <t>Tomaiul Nou</t>
  </si>
  <si>
    <t>Vozneseni</t>
  </si>
  <si>
    <t>Nisporeni</t>
  </si>
  <si>
    <t>Bălăureşti</t>
  </si>
  <si>
    <t>Bălănești</t>
  </si>
  <si>
    <t>Bărboieni</t>
  </si>
  <si>
    <t>Boldurești</t>
  </si>
  <si>
    <t>Bolțun</t>
  </si>
  <si>
    <t>Brătuleni</t>
  </si>
  <si>
    <t>Bursuc</t>
  </si>
  <si>
    <t>Călimănești</t>
  </si>
  <si>
    <t>Ciorești</t>
  </si>
  <si>
    <t>Ciutești</t>
  </si>
  <si>
    <t>Cristești</t>
  </si>
  <si>
    <t>Grozești</t>
  </si>
  <si>
    <t>Iurceni</t>
  </si>
  <si>
    <t>Marinici</t>
  </si>
  <si>
    <t>Milești</t>
  </si>
  <si>
    <t>Seliște</t>
  </si>
  <si>
    <t>Soltănești</t>
  </si>
  <si>
    <t>Șișcani</t>
  </si>
  <si>
    <t>Valea-Trestieni</t>
  </si>
  <si>
    <t>Vărzăreşti</t>
  </si>
  <si>
    <t>Vînători</t>
  </si>
  <si>
    <t>Zberoaia</t>
  </si>
  <si>
    <t>Ocnița</t>
  </si>
  <si>
    <t>Bîrlădeni</t>
  </si>
  <si>
    <t>Bîrnova</t>
  </si>
  <si>
    <t>Calaraşovca</t>
  </si>
  <si>
    <t>Clocușna</t>
  </si>
  <si>
    <t>Corestăuți</t>
  </si>
  <si>
    <t>Dîngeni</t>
  </si>
  <si>
    <t>Frunză</t>
  </si>
  <si>
    <t>Gîrbova</t>
  </si>
  <si>
    <t>Grinăuţi-Moldova</t>
  </si>
  <si>
    <t>Hădărăuți</t>
  </si>
  <si>
    <t>Lencăuți</t>
  </si>
  <si>
    <t>Lipnic</t>
  </si>
  <si>
    <t>Mereșeuca</t>
  </si>
  <si>
    <t>Mihălășeni</t>
  </si>
  <si>
    <t>Naslavcea</t>
  </si>
  <si>
    <t>Orașul Ocnița</t>
  </si>
  <si>
    <t>Otaci</t>
  </si>
  <si>
    <t>Sauca</t>
  </si>
  <si>
    <t>Unguri</t>
  </si>
  <si>
    <t>Orhei</t>
  </si>
  <si>
    <t>Berezlogi</t>
  </si>
  <si>
    <t>Biești</t>
  </si>
  <si>
    <t>Bolohan</t>
  </si>
  <si>
    <t>Brăviceni</t>
  </si>
  <si>
    <t>Bulăiești</t>
  </si>
  <si>
    <t>Chiperceni</t>
  </si>
  <si>
    <t>Ciocîlteni</t>
  </si>
  <si>
    <t>Clişova</t>
  </si>
  <si>
    <t>Crihana</t>
  </si>
  <si>
    <t>Cucuruzeni</t>
  </si>
  <si>
    <t>Donici</t>
  </si>
  <si>
    <t>Ghetlova</t>
  </si>
  <si>
    <t>Isacova</t>
  </si>
  <si>
    <t>Ivancea</t>
  </si>
  <si>
    <t>Jora de Mijloc</t>
  </si>
  <si>
    <t>Mălăiești</t>
  </si>
  <si>
    <t>Mitoc</t>
  </si>
  <si>
    <t>Mîrzești</t>
  </si>
  <si>
    <t>Morozeni</t>
  </si>
  <si>
    <t>Neculăieuca</t>
  </si>
  <si>
    <t>Pelivan</t>
  </si>
  <si>
    <t>Peresecina</t>
  </si>
  <si>
    <t>Piatra</t>
  </si>
  <si>
    <t>Podgoreni</t>
  </si>
  <si>
    <t>Pohorniceni</t>
  </si>
  <si>
    <t>Pohrebeni</t>
  </si>
  <si>
    <t>Puțintei</t>
  </si>
  <si>
    <t>Sămănanca</t>
  </si>
  <si>
    <t>Susleni</t>
  </si>
  <si>
    <t>Step-Soci</t>
  </si>
  <si>
    <t>Teleșeu</t>
  </si>
  <si>
    <t>Trebujeni</t>
  </si>
  <si>
    <t>Vatici</t>
  </si>
  <si>
    <t>Vîşcăuţi</t>
  </si>
  <si>
    <t>Zahoreni</t>
  </si>
  <si>
    <t>Zorile</t>
  </si>
  <si>
    <t>Rezina</t>
  </si>
  <si>
    <t>Buşăuca</t>
  </si>
  <si>
    <t>Cinișeuți</t>
  </si>
  <si>
    <t>Cogîlniceni</t>
  </si>
  <si>
    <t>Cuizăuca</t>
  </si>
  <si>
    <t>Echimăuți</t>
  </si>
  <si>
    <t>Ghiduleni</t>
  </si>
  <si>
    <t>Ignăţei</t>
  </si>
  <si>
    <t>Lalova</t>
  </si>
  <si>
    <t>Lipceni</t>
  </si>
  <si>
    <t>Mateuți</t>
  </si>
  <si>
    <t>Meşeni</t>
  </si>
  <si>
    <t>Mincenii de Jos</t>
  </si>
  <si>
    <t>Otac</t>
  </si>
  <si>
    <t>Păpăuți</t>
  </si>
  <si>
    <t>Peciște</t>
  </si>
  <si>
    <t>Pereni</t>
  </si>
  <si>
    <t>Pripiceni-Răzeși</t>
  </si>
  <si>
    <t>Saharna Nouă</t>
  </si>
  <si>
    <t>Sîrcova</t>
  </si>
  <si>
    <t>Solonceni</t>
  </si>
  <si>
    <t>Ţareuca</t>
  </si>
  <si>
    <t>Trifești</t>
  </si>
  <si>
    <t>Rîșcani</t>
  </si>
  <si>
    <t>Alexăndrești</t>
  </si>
  <si>
    <t>Aluniș</t>
  </si>
  <si>
    <t>Borosenii Noi</t>
  </si>
  <si>
    <t>Braniște</t>
  </si>
  <si>
    <t>Corlăteni</t>
  </si>
  <si>
    <t>Duruitoarea Nouă</t>
  </si>
  <si>
    <t>Gălășeni</t>
  </si>
  <si>
    <t>Grinăuți</t>
  </si>
  <si>
    <t>Malinovscoe</t>
  </si>
  <si>
    <t>Nihoreni</t>
  </si>
  <si>
    <t>Petrușeni</t>
  </si>
  <si>
    <t>Pociumbăuți</t>
  </si>
  <si>
    <t>Pociumbeni</t>
  </si>
  <si>
    <t>Pîrjota</t>
  </si>
  <si>
    <t>Răcăria</t>
  </si>
  <si>
    <t>Recea</t>
  </si>
  <si>
    <t>Rîşcani</t>
  </si>
  <si>
    <t>Singureni</t>
  </si>
  <si>
    <t>Sturzeni</t>
  </si>
  <si>
    <t>Şumna</t>
  </si>
  <si>
    <t>Șaptebani</t>
  </si>
  <si>
    <t>Vasileuți</t>
  </si>
  <si>
    <t>Zăicani</t>
  </si>
  <si>
    <t>Sîngerei</t>
  </si>
  <si>
    <t>Alexăndreni</t>
  </si>
  <si>
    <t>Bălășești</t>
  </si>
  <si>
    <t>Bilicenii Noi</t>
  </si>
  <si>
    <t>Bilicenii Vechi</t>
  </si>
  <si>
    <t>Biruința</t>
  </si>
  <si>
    <t>Bursuceni</t>
  </si>
  <si>
    <t>Chișcăreni</t>
  </si>
  <si>
    <t>Ciuciuieni</t>
  </si>
  <si>
    <t>Copăceni</t>
  </si>
  <si>
    <t>Coșcodeni</t>
  </si>
  <si>
    <t>Cotiujenii Mici</t>
  </si>
  <si>
    <t>Cubolta</t>
  </si>
  <si>
    <t>Dobrogea Veche</t>
  </si>
  <si>
    <t>Drăgănești</t>
  </si>
  <si>
    <t>Dumbrăvița</t>
  </si>
  <si>
    <t>Grigorăuca</t>
  </si>
  <si>
    <t>Heciul Nou</t>
  </si>
  <si>
    <t>Iezărenii Vechi</t>
  </si>
  <si>
    <t>Pepeni</t>
  </si>
  <si>
    <t>Prepelița</t>
  </si>
  <si>
    <t>Rădoaia</t>
  </si>
  <si>
    <t>Sîngereii Noi</t>
  </si>
  <si>
    <t>Ţambula</t>
  </si>
  <si>
    <t>Tăura Veche</t>
  </si>
  <si>
    <t>Soroca</t>
  </si>
  <si>
    <t>Băxani</t>
  </si>
  <si>
    <t>Bădiceni</t>
  </si>
  <si>
    <t>Bulboci</t>
  </si>
  <si>
    <t>Căinarii Vechi</t>
  </si>
  <si>
    <t>Cosăuţi</t>
  </si>
  <si>
    <t>Cremenciug</t>
  </si>
  <si>
    <t>Dărcăuți</t>
  </si>
  <si>
    <t>Dubna</t>
  </si>
  <si>
    <t>Egoreni</t>
  </si>
  <si>
    <t>Holoșnița</t>
  </si>
  <si>
    <t>Hristici</t>
  </si>
  <si>
    <t>Iarova</t>
  </si>
  <si>
    <t>Nimereuca</t>
  </si>
  <si>
    <t>Oclanda</t>
  </si>
  <si>
    <t>Ocolina</t>
  </si>
  <si>
    <t>Parcani</t>
  </si>
  <si>
    <t>Pîrliţa</t>
  </si>
  <si>
    <t>Racovăț</t>
  </si>
  <si>
    <t>Regina Maria</t>
  </si>
  <si>
    <t>Redi-Cereşnovăţ</t>
  </si>
  <si>
    <t>Rublenița</t>
  </si>
  <si>
    <t>Rudi</t>
  </si>
  <si>
    <t>Schineni</t>
  </si>
  <si>
    <t>Stoicani</t>
  </si>
  <si>
    <t>Şolcani</t>
  </si>
  <si>
    <t>Șeptelici</t>
  </si>
  <si>
    <t>Tătărăuca Veche</t>
  </si>
  <si>
    <t>Trifăuți</t>
  </si>
  <si>
    <t>Vasilcău</t>
  </si>
  <si>
    <t>Vădeni</t>
  </si>
  <si>
    <t>Vărăncău</t>
  </si>
  <si>
    <t>Visoca</t>
  </si>
  <si>
    <t>Volovița</t>
  </si>
  <si>
    <t>Zastînca</t>
  </si>
  <si>
    <t>Strășeni</t>
  </si>
  <si>
    <t>Bucovăț</t>
  </si>
  <si>
    <t>Căpriana</t>
  </si>
  <si>
    <t>Chirianca</t>
  </si>
  <si>
    <t>Codreanca</t>
  </si>
  <si>
    <t>Cojuşna</t>
  </si>
  <si>
    <t>Dolna</t>
  </si>
  <si>
    <t>Gălești</t>
  </si>
  <si>
    <t>Ghelăuza</t>
  </si>
  <si>
    <t>Greblești</t>
  </si>
  <si>
    <t>Lozova</t>
  </si>
  <si>
    <t>Micăuți</t>
  </si>
  <si>
    <t>Micleușeni</t>
  </si>
  <si>
    <t>Negrești</t>
  </si>
  <si>
    <t>Pănășești</t>
  </si>
  <si>
    <t>Romăneşti</t>
  </si>
  <si>
    <t>Scoreni</t>
  </si>
  <si>
    <t>Sireţi</t>
  </si>
  <si>
    <t>Țigănești</t>
  </si>
  <si>
    <t>Voinova</t>
  </si>
  <si>
    <t>Vorniceni</t>
  </si>
  <si>
    <t>Zubrești</t>
  </si>
  <si>
    <t>Șoldănești</t>
  </si>
  <si>
    <t>Alcedar</t>
  </si>
  <si>
    <t>Climăuții de Jos</t>
  </si>
  <si>
    <t>Chipeşca</t>
  </si>
  <si>
    <t>Cobîlea</t>
  </si>
  <si>
    <t>Cotiujenii Mari</t>
  </si>
  <si>
    <t>Cușmirca</t>
  </si>
  <si>
    <t>Dobrușa</t>
  </si>
  <si>
    <t>Fuzăuca</t>
  </si>
  <si>
    <t>Găuzeni</t>
  </si>
  <si>
    <t>Mihuleni</t>
  </si>
  <si>
    <t>Olișcani</t>
  </si>
  <si>
    <t>Pohoarna</t>
  </si>
  <si>
    <t>Poiana</t>
  </si>
  <si>
    <t>Răspopeni</t>
  </si>
  <si>
    <t>Rogojeni</t>
  </si>
  <si>
    <t>Salcia</t>
  </si>
  <si>
    <t>Sămășcani</t>
  </si>
  <si>
    <t>Şestaci</t>
  </si>
  <si>
    <t>Șipca</t>
  </si>
  <si>
    <t>Vadul-Raşcov</t>
  </si>
  <si>
    <t>Ștefan Vodă</t>
  </si>
  <si>
    <t>Alava</t>
  </si>
  <si>
    <t>Brezoaia</t>
  </si>
  <si>
    <t>Carahasani</t>
  </si>
  <si>
    <t>Căplani</t>
  </si>
  <si>
    <t>Cioburciu</t>
  </si>
  <si>
    <t>Copceac</t>
  </si>
  <si>
    <t>Crocmaz</t>
  </si>
  <si>
    <t>Ermoclia</t>
  </si>
  <si>
    <t>Feștelița</t>
  </si>
  <si>
    <t>Marianca de Jos</t>
  </si>
  <si>
    <t>Olănești</t>
  </si>
  <si>
    <t>Popeasca</t>
  </si>
  <si>
    <t>Purcari</t>
  </si>
  <si>
    <t>Răscăieţi</t>
  </si>
  <si>
    <t>Semionovca</t>
  </si>
  <si>
    <t>Slobozia</t>
  </si>
  <si>
    <t>Talmaza</t>
  </si>
  <si>
    <t>Tudora</t>
  </si>
  <si>
    <t>Volintiri</t>
  </si>
  <si>
    <t>Albota de Jos</t>
  </si>
  <si>
    <t>Albota de Sus</t>
  </si>
  <si>
    <t>Aluatu</t>
  </si>
  <si>
    <t>Balabanu</t>
  </si>
  <si>
    <t>Budăi</t>
  </si>
  <si>
    <t>Cairaclia</t>
  </si>
  <si>
    <t>Cealîc</t>
  </si>
  <si>
    <t>Corten</t>
  </si>
  <si>
    <t>Musaitu</t>
  </si>
  <si>
    <t>Novosiolovca</t>
  </si>
  <si>
    <t>Tvardița</t>
  </si>
  <si>
    <t>Vinogradovca</t>
  </si>
  <si>
    <t>Telenești</t>
  </si>
  <si>
    <t>Bănești</t>
  </si>
  <si>
    <t>Bogzești</t>
  </si>
  <si>
    <t>Brînzenii Noi</t>
  </si>
  <si>
    <t>Căzănești</t>
  </si>
  <si>
    <t>Chițcanii Vechi</t>
  </si>
  <si>
    <t>Chiștelnița</t>
  </si>
  <si>
    <t>Ciulucani</t>
  </si>
  <si>
    <t>Codrul Nou</t>
  </si>
  <si>
    <t>Coropceni</t>
  </si>
  <si>
    <t>Crăsnășeni</t>
  </si>
  <si>
    <t>Ghiliceni</t>
  </si>
  <si>
    <t>Hirișeni</t>
  </si>
  <si>
    <t>Inești</t>
  </si>
  <si>
    <t>Mîndrești</t>
  </si>
  <si>
    <t>Negureni</t>
  </si>
  <si>
    <t>Nucăreni</t>
  </si>
  <si>
    <t>Ordășei</t>
  </si>
  <si>
    <t>Pistruieni</t>
  </si>
  <si>
    <t>Ratuş</t>
  </si>
  <si>
    <t>Sărătenii Vechi</t>
  </si>
  <si>
    <t>Scorțeni</t>
  </si>
  <si>
    <t>Suhuluceni</t>
  </si>
  <si>
    <t>Tîrșiței</t>
  </si>
  <si>
    <t>Țînțăreni</t>
  </si>
  <si>
    <t>Verejeni</t>
  </si>
  <si>
    <t>Zgărdești</t>
  </si>
  <si>
    <t>Ungheni</t>
  </si>
  <si>
    <t>Agronomovca</t>
  </si>
  <si>
    <t>Boghenii Noi</t>
  </si>
  <si>
    <t>Buciumeni</t>
  </si>
  <si>
    <t>Bumbăta</t>
  </si>
  <si>
    <t>Buşila</t>
  </si>
  <si>
    <t>Cetireni</t>
  </si>
  <si>
    <t>Chirileni</t>
  </si>
  <si>
    <t>Cioropcani</t>
  </si>
  <si>
    <t>Condrăteşti</t>
  </si>
  <si>
    <t>Cornești</t>
  </si>
  <si>
    <t>Cornova</t>
  </si>
  <si>
    <t>Costuleni</t>
  </si>
  <si>
    <t>Florițoaia Veche</t>
  </si>
  <si>
    <t>Hîrcești</t>
  </si>
  <si>
    <t>Mănoilești</t>
  </si>
  <si>
    <t>Măcărești</t>
  </si>
  <si>
    <t>Măgurele</t>
  </si>
  <si>
    <t>Morenii Noi</t>
  </si>
  <si>
    <t>Năpădeni</t>
  </si>
  <si>
    <t>Negurenii Vechi</t>
  </si>
  <si>
    <t>Orașul Cornești</t>
  </si>
  <si>
    <t>Petrești</t>
  </si>
  <si>
    <t>Rădenii Vechi</t>
  </si>
  <si>
    <t>Sculeni</t>
  </si>
  <si>
    <t>Sinești</t>
  </si>
  <si>
    <t>Teșcureni</t>
  </si>
  <si>
    <t>Todirești</t>
  </si>
  <si>
    <t>Unţeşti</t>
  </si>
  <si>
    <t>Valea Mare</t>
  </si>
  <si>
    <t>Zagarancea</t>
  </si>
  <si>
    <t>UTA Găgăuzia</t>
  </si>
  <si>
    <t>22=12/7*100</t>
  </si>
  <si>
    <t>23=13/8*100</t>
  </si>
  <si>
    <t>24=14/9*100</t>
  </si>
  <si>
    <t>25=15/10*100</t>
  </si>
  <si>
    <t>26=16/11*100</t>
  </si>
  <si>
    <t>Nadejda Slova</t>
  </si>
  <si>
    <t>Formularul nr.7
aprobat prin Ordinul ministrului finantelor_x000D_
nr. 18  din  27 ianuarie  2020</t>
  </si>
  <si>
    <t>de compensare</t>
  </si>
  <si>
    <t>alte transferuri cu destinatie generala</t>
  </si>
  <si>
    <t>*alte transferuri cu destinatie generala</t>
  </si>
  <si>
    <t>* include și mijloacele financiare alocate prin HG 710 din 19.10.2022, HG 777 din 09.11.2022 și HG 829 din 30.11.2022 în sumă 103 317,0 mii lei</t>
  </si>
  <si>
    <t>Veronica Sirețeanu</t>
  </si>
  <si>
    <t>Dina Roșca</t>
  </si>
  <si>
    <t>Natalia Sclearuc</t>
  </si>
  <si>
    <t>Maxim Ciobanu</t>
  </si>
  <si>
    <t>Șef Directie politici și sinteză bugetară</t>
  </si>
  <si>
    <t>Șef Directie Trezoreria de Stat</t>
  </si>
  <si>
    <t>Raport
 privind transferurile de la bugetul de stat către bugetele locale pe anul 2022 
(conform anexei nr.7 la Legea bugetului de stat pe anul 2022)</t>
  </si>
  <si>
    <t>Secretar general al ministerului</t>
  </si>
  <si>
    <t>Șef Secție raportare</t>
  </si>
  <si>
    <t>Ministrul Finanțelor</t>
  </si>
  <si>
    <t>Ion Iaconi</t>
  </si>
  <si>
    <t>Șef Secție bugetele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</si>
</sst>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9" fillId="0" borderId="0"/>
    <xf numFmtId="0" fontId="7" fillId="0" borderId="0"/>
  </cellStyleXfs>
  <cellXfs count="66">
    <xf numFmtId="0" fontId="0" fillId="0" borderId="0" xfId="0"/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horizontal="center" vertical="center"/>
    </xf>
    <xf numFmtId="0" fontId="1" fillId="0" borderId="0" xfId="0" applyNumberFormat="1" applyFont="1"/>
    <xf numFmtId="0" fontId="3" fillId="0" borderId="0" xfId="0" applyNumberFormat="1" applyFont="1" applyAlignment="1">
      <alignment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Alignment="1"/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164" fontId="10" fillId="0" borderId="0" xfId="0" applyNumberFormat="1" applyFont="1" applyAlignment="1"/>
    <xf numFmtId="164" fontId="10" fillId="0" borderId="0" xfId="0" applyNumberFormat="1" applyFont="1"/>
    <xf numFmtId="164" fontId="1" fillId="0" borderId="1" xfId="1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wrapText="1"/>
    </xf>
    <xf numFmtId="164" fontId="10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9" fontId="10" fillId="0" borderId="0" xfId="0" applyNumberFormat="1" applyFont="1"/>
    <xf numFmtId="0" fontId="1" fillId="0" borderId="1" xfId="0" applyNumberFormat="1" applyFont="1" applyBorder="1" applyAlignment="1">
      <alignment horizontal="center" vertical="center"/>
    </xf>
    <xf numFmtId="0" fontId="8" fillId="0" borderId="1" xfId="3" applyNumberFormat="1" applyFont="1" applyFill="1" applyBorder="1" applyAlignment="1">
      <alignment vertical="center" wrapText="1"/>
    </xf>
    <xf numFmtId="164" fontId="8" fillId="0" borderId="1" xfId="3" applyNumberFormat="1" applyFont="1" applyFill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/>
    <xf numFmtId="4" fontId="8" fillId="0" borderId="1" xfId="0" applyNumberFormat="1" applyFont="1" applyBorder="1"/>
    <xf numFmtId="0" fontId="1" fillId="0" borderId="1" xfId="3" applyNumberFormat="1" applyFont="1" applyFill="1" applyBorder="1" applyAlignment="1">
      <alignment vertical="center" wrapText="1"/>
    </xf>
    <xf numFmtId="164" fontId="1" fillId="0" borderId="1" xfId="3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0" fontId="8" fillId="0" borderId="1" xfId="3" applyNumberFormat="1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wrapText="1"/>
    </xf>
    <xf numFmtId="164" fontId="12" fillId="0" borderId="0" xfId="0" applyNumberFormat="1" applyFont="1" applyAlignment="1">
      <alignment wrapText="1"/>
    </xf>
    <xf numFmtId="164" fontId="12" fillId="0" borderId="0" xfId="0" applyNumberFormat="1" applyFont="1" applyAlignment="1">
      <alignment horizontal="left" vertic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horizontal="left" wrapText="1"/>
    </xf>
    <xf numFmtId="0" fontId="12" fillId="0" borderId="0" xfId="0" applyFont="1" applyBorder="1" applyAlignment="1">
      <alignment vertical="center" wrapText="1"/>
    </xf>
    <xf numFmtId="164" fontId="12" fillId="0" borderId="0" xfId="0" applyNumberFormat="1" applyFont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164" fontId="12" fillId="0" borderId="0" xfId="0" applyNumberFormat="1" applyFont="1" applyAlignment="1">
      <alignment horizontal="left" vertical="center" wrapText="1"/>
    </xf>
    <xf numFmtId="0" fontId="13" fillId="0" borderId="0" xfId="0" applyNumberFormat="1" applyFont="1" applyAlignment="1">
      <alignment horizontal="right" vertical="center" wrapText="1"/>
    </xf>
    <xf numFmtId="0" fontId="4" fillId="0" borderId="0" xfId="0" applyNumberFormat="1" applyFont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horizontal="left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 wrapText="1"/>
    </xf>
    <xf numFmtId="0" fontId="1" fillId="0" borderId="4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12" fillId="0" borderId="0" xfId="0" applyNumberFormat="1" applyFont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 vertical="center" wrapText="1"/>
    </xf>
  </cellXfs>
  <cellStyles count="4">
    <cellStyle name="Normal_Formele 1, 2,3,4_2003" xfId="1"/>
    <cellStyle name="Обычный" xfId="0" builtinId="0"/>
    <cellStyle name="Обычный 2" xfId="2"/>
    <cellStyle name="Обычный 3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062"/>
  <sheetViews>
    <sheetView showZeros="0" tabSelected="1" topLeftCell="A804" workbookViewId="0">
      <selection activeCell="A830" sqref="A830:XFD830"/>
    </sheetView>
  </sheetViews>
  <sheetFormatPr defaultRowHeight="12.95" customHeight="1" x14ac:dyDescent="0.25"/>
  <cols>
    <col min="1" max="1" width="5" style="8" customWidth="1"/>
    <col min="2" max="2" width="23.7109375" style="8" customWidth="1"/>
    <col min="3" max="3" width="13" style="17" customWidth="1"/>
    <col min="4" max="7" width="11.7109375" style="17" customWidth="1"/>
    <col min="8" max="8" width="13" style="17" customWidth="1"/>
    <col min="9" max="12" width="11.7109375" style="17" customWidth="1"/>
    <col min="13" max="13" width="13" style="17" customWidth="1"/>
    <col min="14" max="17" width="11.7109375" style="17" customWidth="1"/>
    <col min="18" max="18" width="9.7109375" style="17" customWidth="1"/>
    <col min="19" max="22" width="10.28515625" style="17" customWidth="1"/>
    <col min="23" max="23" width="9.7109375" style="17" customWidth="1"/>
    <col min="24" max="24" width="10.28515625" style="17" customWidth="1"/>
    <col min="25" max="27" width="10.28515625" style="8" customWidth="1"/>
    <col min="28" max="16384" width="9.140625" style="8"/>
  </cols>
  <sheetData>
    <row r="1" spans="1:42" ht="39" customHeight="1" x14ac:dyDescent="0.25">
      <c r="A1" s="1"/>
      <c r="B1" s="2"/>
      <c r="C1" s="14"/>
      <c r="D1" s="14"/>
      <c r="E1" s="14"/>
      <c r="F1" s="14"/>
      <c r="G1" s="14"/>
      <c r="H1" s="14"/>
      <c r="I1" s="22"/>
      <c r="J1" s="65"/>
      <c r="K1" s="65"/>
      <c r="L1" s="65"/>
      <c r="M1" s="22"/>
      <c r="N1" s="24"/>
      <c r="O1" s="24"/>
      <c r="P1" s="24"/>
      <c r="Q1" s="25"/>
      <c r="R1" s="25"/>
      <c r="S1" s="25"/>
      <c r="T1" s="25"/>
      <c r="U1" s="25"/>
      <c r="V1" s="25"/>
      <c r="W1" s="25"/>
      <c r="X1" s="53" t="s">
        <v>858</v>
      </c>
      <c r="Y1" s="53"/>
      <c r="Z1" s="53"/>
      <c r="AA1" s="53"/>
    </row>
    <row r="2" spans="1:42" ht="53.25" customHeight="1" x14ac:dyDescent="0.25">
      <c r="A2" s="3"/>
      <c r="B2" s="5"/>
      <c r="C2" s="54" t="s">
        <v>869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25"/>
      <c r="X2" s="25"/>
      <c r="Y2" s="4"/>
      <c r="Z2" s="4"/>
      <c r="AA2" s="4"/>
    </row>
    <row r="3" spans="1:42" ht="11.25" customHeight="1" x14ac:dyDescent="0.25">
      <c r="A3" s="3"/>
      <c r="B3" s="6"/>
      <c r="C3" s="15"/>
      <c r="D3" s="15"/>
      <c r="E3" s="19"/>
      <c r="F3" s="15"/>
      <c r="G3" s="15"/>
      <c r="H3" s="15"/>
      <c r="I3" s="23"/>
      <c r="J3" s="23"/>
      <c r="K3" s="23"/>
      <c r="L3" s="23"/>
      <c r="M3" s="23"/>
      <c r="N3" s="24"/>
      <c r="O3" s="24"/>
      <c r="P3" s="24"/>
      <c r="Q3" s="25"/>
      <c r="R3" s="25"/>
      <c r="S3" s="25"/>
      <c r="T3" s="25"/>
      <c r="U3" s="25"/>
      <c r="V3" s="25"/>
      <c r="W3" s="25"/>
      <c r="X3" s="25"/>
      <c r="Y3" s="4"/>
      <c r="Z3" s="4"/>
      <c r="AA3" s="4" t="s">
        <v>0</v>
      </c>
    </row>
    <row r="4" spans="1:42" ht="12.95" customHeight="1" x14ac:dyDescent="0.25">
      <c r="A4" s="64" t="s">
        <v>1</v>
      </c>
      <c r="B4" s="64" t="s">
        <v>2</v>
      </c>
      <c r="C4" s="57" t="s">
        <v>3</v>
      </c>
      <c r="D4" s="57"/>
      <c r="E4" s="57"/>
      <c r="F4" s="57"/>
      <c r="G4" s="57"/>
      <c r="H4" s="57" t="s">
        <v>4</v>
      </c>
      <c r="I4" s="57"/>
      <c r="J4" s="57"/>
      <c r="K4" s="57"/>
      <c r="L4" s="57"/>
      <c r="M4" s="57" t="s">
        <v>5</v>
      </c>
      <c r="N4" s="57"/>
      <c r="O4" s="57"/>
      <c r="P4" s="57"/>
      <c r="Q4" s="57"/>
      <c r="R4" s="57" t="s">
        <v>6</v>
      </c>
      <c r="S4" s="57"/>
      <c r="T4" s="57"/>
      <c r="U4" s="57"/>
      <c r="V4" s="57"/>
      <c r="W4" s="57"/>
      <c r="X4" s="57"/>
      <c r="Y4" s="57"/>
      <c r="Z4" s="57"/>
      <c r="AA4" s="57"/>
    </row>
    <row r="5" spans="1:42" ht="12.95" customHeight="1" x14ac:dyDescent="0.25">
      <c r="A5" s="64"/>
      <c r="B5" s="64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 t="s">
        <v>7</v>
      </c>
      <c r="S5" s="57"/>
      <c r="T5" s="57"/>
      <c r="U5" s="57"/>
      <c r="V5" s="57"/>
      <c r="W5" s="57" t="s">
        <v>8</v>
      </c>
      <c r="X5" s="57"/>
      <c r="Y5" s="57"/>
      <c r="Z5" s="57"/>
      <c r="AA5" s="57"/>
    </row>
    <row r="6" spans="1:42" ht="12.95" customHeight="1" x14ac:dyDescent="0.25">
      <c r="A6" s="64"/>
      <c r="B6" s="64"/>
      <c r="C6" s="61" t="s">
        <v>9</v>
      </c>
      <c r="D6" s="58" t="s">
        <v>10</v>
      </c>
      <c r="E6" s="59"/>
      <c r="F6" s="59"/>
      <c r="G6" s="60"/>
      <c r="H6" s="61" t="s">
        <v>9</v>
      </c>
      <c r="I6" s="58" t="s">
        <v>10</v>
      </c>
      <c r="J6" s="59"/>
      <c r="K6" s="59"/>
      <c r="L6" s="60"/>
      <c r="M6" s="61" t="s">
        <v>9</v>
      </c>
      <c r="N6" s="58" t="s">
        <v>10</v>
      </c>
      <c r="O6" s="59"/>
      <c r="P6" s="59"/>
      <c r="Q6" s="60"/>
      <c r="R6" s="61" t="s">
        <v>9</v>
      </c>
      <c r="S6" s="58" t="s">
        <v>10</v>
      </c>
      <c r="T6" s="59"/>
      <c r="U6" s="59"/>
      <c r="V6" s="60"/>
      <c r="W6" s="61" t="s">
        <v>9</v>
      </c>
      <c r="X6" s="58" t="s">
        <v>10</v>
      </c>
      <c r="Y6" s="59"/>
      <c r="Z6" s="59"/>
      <c r="AA6" s="60"/>
    </row>
    <row r="7" spans="1:42" ht="102.75" customHeight="1" x14ac:dyDescent="0.25">
      <c r="A7" s="64"/>
      <c r="B7" s="64"/>
      <c r="C7" s="61"/>
      <c r="D7" s="18" t="s">
        <v>11</v>
      </c>
      <c r="E7" s="18" t="s">
        <v>12</v>
      </c>
      <c r="F7" s="18" t="s">
        <v>859</v>
      </c>
      <c r="G7" s="18" t="s">
        <v>860</v>
      </c>
      <c r="H7" s="61"/>
      <c r="I7" s="18" t="s">
        <v>11</v>
      </c>
      <c r="J7" s="18" t="s">
        <v>12</v>
      </c>
      <c r="K7" s="18" t="s">
        <v>859</v>
      </c>
      <c r="L7" s="18" t="s">
        <v>861</v>
      </c>
      <c r="M7" s="61"/>
      <c r="N7" s="18" t="s">
        <v>11</v>
      </c>
      <c r="O7" s="18" t="s">
        <v>12</v>
      </c>
      <c r="P7" s="18" t="s">
        <v>859</v>
      </c>
      <c r="Q7" s="18" t="s">
        <v>860</v>
      </c>
      <c r="R7" s="61"/>
      <c r="S7" s="18" t="s">
        <v>11</v>
      </c>
      <c r="T7" s="18" t="s">
        <v>12</v>
      </c>
      <c r="U7" s="18" t="s">
        <v>859</v>
      </c>
      <c r="V7" s="18" t="s">
        <v>860</v>
      </c>
      <c r="W7" s="61"/>
      <c r="X7" s="18" t="s">
        <v>11</v>
      </c>
      <c r="Y7" s="7" t="s">
        <v>12</v>
      </c>
      <c r="Z7" s="7" t="s">
        <v>859</v>
      </c>
      <c r="AA7" s="7" t="s">
        <v>860</v>
      </c>
    </row>
    <row r="8" spans="1:42" ht="12.95" customHeight="1" x14ac:dyDescent="0.25">
      <c r="A8" s="26"/>
      <c r="B8" s="27" t="s">
        <v>13</v>
      </c>
      <c r="C8" s="28" t="s">
        <v>14</v>
      </c>
      <c r="D8" s="29">
        <v>3</v>
      </c>
      <c r="E8" s="29">
        <v>4</v>
      </c>
      <c r="F8" s="29">
        <v>5</v>
      </c>
      <c r="G8" s="29">
        <v>6</v>
      </c>
      <c r="H8" s="28" t="s">
        <v>15</v>
      </c>
      <c r="I8" s="29">
        <v>8</v>
      </c>
      <c r="J8" s="29">
        <v>9</v>
      </c>
      <c r="K8" s="29">
        <v>10</v>
      </c>
      <c r="L8" s="29">
        <v>11</v>
      </c>
      <c r="M8" s="28" t="s">
        <v>16</v>
      </c>
      <c r="N8" s="29">
        <v>13</v>
      </c>
      <c r="O8" s="29">
        <v>14</v>
      </c>
      <c r="P8" s="29">
        <v>15</v>
      </c>
      <c r="Q8" s="29">
        <v>16</v>
      </c>
      <c r="R8" s="28" t="s">
        <v>17</v>
      </c>
      <c r="S8" s="29" t="s">
        <v>18</v>
      </c>
      <c r="T8" s="29" t="s">
        <v>19</v>
      </c>
      <c r="U8" s="29" t="s">
        <v>20</v>
      </c>
      <c r="V8" s="29" t="s">
        <v>21</v>
      </c>
      <c r="W8" s="28" t="s">
        <v>852</v>
      </c>
      <c r="X8" s="29" t="s">
        <v>853</v>
      </c>
      <c r="Y8" s="29" t="s">
        <v>854</v>
      </c>
      <c r="Z8" s="29" t="s">
        <v>855</v>
      </c>
      <c r="AA8" s="29" t="s">
        <v>856</v>
      </c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</row>
    <row r="9" spans="1:42" s="9" customFormat="1" ht="12.95" customHeight="1" x14ac:dyDescent="0.2">
      <c r="A9" s="31">
        <v>1</v>
      </c>
      <c r="B9" s="32" t="s">
        <v>9</v>
      </c>
      <c r="C9" s="33">
        <f>SUM(D9:G9)</f>
        <v>14913939.000000004</v>
      </c>
      <c r="D9" s="33">
        <f>SUM(D10:D11)</f>
        <v>1869070.0999999996</v>
      </c>
      <c r="E9" s="33">
        <f>SUM(E10:E11)</f>
        <v>12820122.300000004</v>
      </c>
      <c r="F9" s="33">
        <f>SUM(F10:F11)</f>
        <v>224746.59999999998</v>
      </c>
      <c r="G9" s="33">
        <f>SUM(G10:G11)</f>
        <v>0</v>
      </c>
      <c r="H9" s="33">
        <f>SUM(I9:L9)</f>
        <v>16881531.471999995</v>
      </c>
      <c r="I9" s="34">
        <f>SUM(I10:I11)</f>
        <v>1869070.0999999996</v>
      </c>
      <c r="J9" s="34">
        <f>SUM(J10:J11)</f>
        <v>14683914.471999997</v>
      </c>
      <c r="K9" s="34">
        <f>SUM(K10:K11)</f>
        <v>225229.89999999997</v>
      </c>
      <c r="L9" s="34">
        <f>SUM(L10:L11)</f>
        <v>103317</v>
      </c>
      <c r="M9" s="34">
        <f>SUM(N9:Q9)</f>
        <v>16410408.953999996</v>
      </c>
      <c r="N9" s="34">
        <f>SUM(N10:N11)</f>
        <v>1868900.6199999996</v>
      </c>
      <c r="O9" s="34">
        <f>SUM(O10:O11)</f>
        <v>14213123.433999997</v>
      </c>
      <c r="P9" s="34">
        <f>SUM(P10:P11)</f>
        <v>225229.89999999997</v>
      </c>
      <c r="Q9" s="34">
        <f>SUM(Q10:Q11)</f>
        <v>103155</v>
      </c>
      <c r="R9" s="35">
        <f>M9-H9</f>
        <v>-471122.51799999923</v>
      </c>
      <c r="S9" s="35">
        <f>N9-I9</f>
        <v>-169.47999999998137</v>
      </c>
      <c r="T9" s="35">
        <f>O9-J9</f>
        <v>-470791.03800000064</v>
      </c>
      <c r="U9" s="35">
        <f>P9-K9</f>
        <v>0</v>
      </c>
      <c r="V9" s="35">
        <f>Q9-L9</f>
        <v>-162</v>
      </c>
      <c r="W9" s="35">
        <f>IF(H9=0,0,M9/H9*100)</f>
        <v>97.209243019323154</v>
      </c>
      <c r="X9" s="35">
        <f>IF(I9=0,0,N9/I9*100)</f>
        <v>99.990932389320236</v>
      </c>
      <c r="Y9" s="36">
        <f>IF(J9=0,0,O9/J9*100)</f>
        <v>96.793831516127881</v>
      </c>
      <c r="Z9" s="36">
        <f>IF(K9=0,0,P9/K9*100)</f>
        <v>100</v>
      </c>
      <c r="AA9" s="36">
        <f>IF(L9=0,0,Q9/L9*100)</f>
        <v>99.843201022097034</v>
      </c>
    </row>
    <row r="10" spans="1:42" s="9" customFormat="1" ht="12.95" customHeight="1" x14ac:dyDescent="0.2">
      <c r="A10" s="31">
        <v>2</v>
      </c>
      <c r="B10" s="32" t="s">
        <v>22</v>
      </c>
      <c r="C10" s="33">
        <f t="shared" ref="C10:C74" si="0">SUM(D10:G10)</f>
        <v>10701686.900000002</v>
      </c>
      <c r="D10" s="33">
        <f>D14+D21+D44+D75+D87+D120+D162+D194+D227+D259+D287+D317+D344+D377+D393+D430+D468+D513+D537+D581+D611+D641+D669+D695+D738+D768+D801+D832+D872+D904+D932+D960+D980+D1016+D1053</f>
        <v>1027988.2999999998</v>
      </c>
      <c r="E10" s="33">
        <f>E14+E21+E44+E75+E87+E120+E162+E194+E227+E259+E287+E317+E344+E377+E393+E430+E468+E513+E537+E581+E611+E641+E669+E695+E738+E768+E801+E832+E872+E904+E932+E960+E980+E1016+E1053</f>
        <v>9509311.6000000034</v>
      </c>
      <c r="F10" s="33">
        <f>F14+F21+F44+F75+F87+F120+F162+F194+F227+F259+F287+F317+F344+F377+F393+F430+F468+F513+F537+F581+F611+F641+F669+F695+F738+F768+F801+F832+F872+F904+F932+F960+F980+F1016+F1053</f>
        <v>164386.99999999997</v>
      </c>
      <c r="G10" s="33">
        <f>G14+G21+G44+G75+G87+G120+G162+G194+G227+G259+G287+G317+G344+G377+G393+G430+G468+G513+G537+G581+G611+G641+G669+G695+G738+G768+G801+G832+G872+G904+G932+G960+G980+G1016+G1053</f>
        <v>0</v>
      </c>
      <c r="H10" s="33">
        <f t="shared" ref="H10:H74" si="1">SUM(I10:L10)</f>
        <v>12241768.871999998</v>
      </c>
      <c r="I10" s="33">
        <f>I14+I21+I44+I75+I87+I120+I162+I194+I227+I259+I287+I317+I344+I377+I393+I430+I468+I513+I537+I581+I611+I641+I669+I695+I738+I768+I801+I832+I872+I904+I932+I960+I980+I1016+I1053</f>
        <v>1027988.2999999998</v>
      </c>
      <c r="J10" s="33">
        <f>J14+J21+J44+J75+J87+J120+J162+J194+J227+J259+J287+J317+J344+J377+J393+J430+J468+J513+J537+J581+J611+J641+J669+J695+J738+J768+J801+J832+J872+J904+J932+J960+J980+J1016+J1053</f>
        <v>10990758.271999996</v>
      </c>
      <c r="K10" s="33">
        <f>K14+K21+K44+K75+K87+K120+K162+K194+K227+K259+K287+K317+K344+K377+K393+K430+K468+K513+K537+K581+K611+K641+K669+K695+K738+K768+K801+K832+K872+K904+K932+K960+K980+K1016+K1053</f>
        <v>164570.29999999996</v>
      </c>
      <c r="L10" s="33">
        <f>L14+L21+L44+L75+L87+L120+L162+L194+L227+L259+L287+L317+L344+L377+L393+L430+L468+L513+L537+L581+L611+L641+L669+L695+L738+L768+L801+L832+L872+L904+L932+L960+L980+L1016+L1053</f>
        <v>58452</v>
      </c>
      <c r="M10" s="34">
        <f>SUM(N10:Q10)</f>
        <v>11864346.352199998</v>
      </c>
      <c r="N10" s="33">
        <f>N14+N21+N44+N75+N87+N120+N162+N194+N227+N259+N287+N317+N344+N377+N393+N430+N468+N513+N537+N581+N611+N641+N669+N695+N738+N768+N801+N832+N872+N904+N932+N960+N980+N1016+N1053</f>
        <v>1027988.2999999998</v>
      </c>
      <c r="O10" s="33">
        <f>O14+O21+O44+O75+O87+O120+O162+O194+O227+O259+O287+O317+O344+O377+O393+O430+O468+O513+O537+O581+O611+O641+O669+O695+O738+O768+O801+O832+O872+O904+O932+O960+O980+O1016+O1053</f>
        <v>10613479.752199996</v>
      </c>
      <c r="P10" s="33">
        <f>P14+P21+P44+P75+P87+P120+P162+P194+P227+P259+P287+P317+P344+P377+P393+P430+P468+P513+P537+P581+P611+P641+P669+P695+P738+P768+P801+P832+P872+P904+P932+P960+P980+P1016+P1053</f>
        <v>164570.29999999996</v>
      </c>
      <c r="Q10" s="33">
        <f>Q14+Q21+Q44+Q75+Q87+Q120+Q162+Q194+Q227+Q259+Q287+Q317+Q344+Q377+Q393+Q430+Q468+Q513+Q537+Q581+Q611+Q641+Q669+Q695+Q738+Q768+Q801+Q832+Q872+Q904+Q932+Q960+Q980+Q1016+Q1053</f>
        <v>58308</v>
      </c>
      <c r="R10" s="35">
        <f t="shared" ref="R10:V11" si="2">M10-H10</f>
        <v>-377422.51979999989</v>
      </c>
      <c r="S10" s="35">
        <f t="shared" si="2"/>
        <v>0</v>
      </c>
      <c r="T10" s="35">
        <f t="shared" si="2"/>
        <v>-377278.51979999989</v>
      </c>
      <c r="U10" s="35">
        <f t="shared" si="2"/>
        <v>0</v>
      </c>
      <c r="V10" s="35">
        <f t="shared" si="2"/>
        <v>-144</v>
      </c>
      <c r="W10" s="35">
        <f t="shared" ref="W10:W72" si="3">IF(H10=0,0,M10/H10*100)</f>
        <v>96.916928233604708</v>
      </c>
      <c r="X10" s="35">
        <f t="shared" ref="X10:X72" si="4">IF(I10=0,0,N10/I10*100)</f>
        <v>100</v>
      </c>
      <c r="Y10" s="36">
        <f t="shared" ref="Y10:Y72" si="5">IF(J10=0,0,O10/J10*100)</f>
        <v>96.567311276773751</v>
      </c>
      <c r="Z10" s="36">
        <f t="shared" ref="Z10:Z72" si="6">IF(K10=0,0,P10/K10*100)</f>
        <v>100</v>
      </c>
      <c r="AA10" s="36">
        <f t="shared" ref="AA10:AA72" si="7">IF(L10=0,0,Q10/L10*100)</f>
        <v>99.753644015602546</v>
      </c>
    </row>
    <row r="11" spans="1:42" s="9" customFormat="1" ht="12.95" customHeight="1" x14ac:dyDescent="0.2">
      <c r="A11" s="31">
        <v>3</v>
      </c>
      <c r="B11" s="32" t="s">
        <v>23</v>
      </c>
      <c r="C11" s="33">
        <f t="shared" si="0"/>
        <v>4212252.0999999996</v>
      </c>
      <c r="D11" s="33">
        <f>D15+D22+D45+D76+D88+D121+D163+D195+D228+D260+D288+D318+D345+D378+D394+D431+D469+D514+D538+D582+D612+D642+D670+D696+D739+D769+D802+D833+D873+D905+D933+D961+D981+D1017</f>
        <v>841081.79999999993</v>
      </c>
      <c r="E11" s="33">
        <f>E15+E22+E45+E76+E88+E121+E163+E195+E228+E260+E288+E318+E345+E378+E394+E431+E469+E514+E538+E582+E612+E642+E670+E696+E739+E769+E802+E833+E873+E905+E933+E961+E981+E1017</f>
        <v>3310810.7</v>
      </c>
      <c r="F11" s="33">
        <f>F15+F22+F45+F76+F88+F121+F163+F195+F228+F260+F288+F318+F345+F378+F394+F431+F469+F514+F538+F582+F612+F642+F670+F696+F739+F769+F802+F833+F873+F905+F933+F961+F981+F1017</f>
        <v>60359.600000000006</v>
      </c>
      <c r="G11" s="33">
        <f>G15+G22+G45+G76+G88+G121+G163+G195+G228+G260+G288+G318+G345+G378+G394+G431+G469+G514+G538+G582+G612+G642+G670+G696+G739+G769+G802+G833+G873+G905+G933+G961+G981+G1017</f>
        <v>0</v>
      </c>
      <c r="H11" s="33">
        <f t="shared" si="1"/>
        <v>4639762.6000000006</v>
      </c>
      <c r="I11" s="33">
        <f>I15+I22+I45+I76+I88+I121+I163+I195+I228+I260+I288+I318+I345+I378+I394+I431+I469+I514+I538+I582+I612+I642+I670+I696+I739+I769+I802+I833+I873+I905+I933+I961+I981+I1017</f>
        <v>841081.79999999993</v>
      </c>
      <c r="J11" s="33">
        <f>J15+J22+J45+J76+J88+J121+J163+J195+J228+J260+J288+J318+J345+J378+J394+J431+J469+J514+J538+J582+J612+J642+J670+J696+J739+J769+J802+J833+J873+J905+J933+J961+J981+J1017</f>
        <v>3693156.2000000007</v>
      </c>
      <c r="K11" s="33">
        <f>K15+K22+K45+K76+K88+K121+K163+K195+K228+K260+K288+K318+K345+K378+K394+K431+K469+K514+K538+K582+K612+K642+K670+K696+K739+K769+K802+K833+K873+K905+K933+K961+K981+K1017</f>
        <v>60659.600000000006</v>
      </c>
      <c r="L11" s="33">
        <f>L15+L22+L45+L76+L88+L121+L163+L195+L228+L260+L288+L318+L345+L378+L394+L431+L469+L514+L538+L582+L612+L642+L670+L696+L739+L769+L802+L833+L873+L905+L933+L961+L981+L1017</f>
        <v>44865</v>
      </c>
      <c r="M11" s="34">
        <f>SUM(N11:Q11)</f>
        <v>4546062.6018000003</v>
      </c>
      <c r="N11" s="33">
        <f>N15+N22+N45+N76+N88+N121+N163+N195+N228+N260+N288+N318+N345+N378+N394+N431+N469+N514+N538+N582+N612+N642+N670+N696+N739+N769+N802+N833+N873+N905+N933+N961+N981+N1017</f>
        <v>840912.32</v>
      </c>
      <c r="O11" s="33">
        <f>O15+O22+O45+O76+O88+O121+O163+O195+O228+O260+O288+O318+O345+O378+O394+O431+O469+O514+O538+O582+O612+O642+O670+O696+O739+O769+O802+O833+O873+O905+O933+O961+O981+O1017</f>
        <v>3599643.6818000008</v>
      </c>
      <c r="P11" s="33">
        <f>P15+P22+P45+P76+P88+P121+P163+P195+P228+P260+P288+P318+P345+P378+P394+P431+P469+P514+P538+P582+P612+P642+P670+P696+P739+P769+P802+P833+P873+P905+P933+P961+P981+P1017</f>
        <v>60659.600000000006</v>
      </c>
      <c r="Q11" s="33">
        <f>Q15+Q22+Q45+Q76+Q88+Q121+Q163+Q195+Q228+Q260+Q288+Q318+Q345+Q378+Q394+Q431+Q469+Q514+Q538+Q582+Q612+Q642+Q670+Q696+Q739+Q769+Q802+Q833+Q873+Q905+Q933+Q961+Q981+Q1017</f>
        <v>44847</v>
      </c>
      <c r="R11" s="35">
        <f t="shared" si="2"/>
        <v>-93699.998200000264</v>
      </c>
      <c r="S11" s="35">
        <f t="shared" si="2"/>
        <v>-169.47999999998137</v>
      </c>
      <c r="T11" s="35">
        <f t="shared" si="2"/>
        <v>-93512.518199999817</v>
      </c>
      <c r="U11" s="35">
        <f t="shared" si="2"/>
        <v>0</v>
      </c>
      <c r="V11" s="35">
        <f t="shared" si="2"/>
        <v>-18</v>
      </c>
      <c r="W11" s="35">
        <f t="shared" si="3"/>
        <v>97.980500161797067</v>
      </c>
      <c r="X11" s="35">
        <f t="shared" si="4"/>
        <v>99.979849760154124</v>
      </c>
      <c r="Y11" s="36">
        <f t="shared" si="5"/>
        <v>97.467951174120387</v>
      </c>
      <c r="Z11" s="36">
        <f t="shared" si="6"/>
        <v>100</v>
      </c>
      <c r="AA11" s="36">
        <f t="shared" si="7"/>
        <v>99.959879638916746</v>
      </c>
    </row>
    <row r="12" spans="1:42" ht="12.95" customHeight="1" x14ac:dyDescent="0.25">
      <c r="A12" s="31">
        <v>4</v>
      </c>
      <c r="B12" s="37"/>
      <c r="C12" s="38"/>
      <c r="D12" s="38"/>
      <c r="E12" s="38"/>
      <c r="F12" s="38"/>
      <c r="G12" s="38"/>
      <c r="H12" s="38"/>
      <c r="I12" s="39"/>
      <c r="J12" s="39"/>
      <c r="K12" s="39"/>
      <c r="L12" s="39"/>
      <c r="M12" s="39"/>
      <c r="N12" s="39"/>
      <c r="O12" s="39"/>
      <c r="P12" s="39"/>
      <c r="Q12" s="40"/>
      <c r="R12" s="40"/>
      <c r="S12" s="40"/>
      <c r="T12" s="40"/>
      <c r="U12" s="40"/>
      <c r="V12" s="40"/>
      <c r="W12" s="35"/>
      <c r="X12" s="35"/>
      <c r="Y12" s="36"/>
      <c r="Z12" s="36"/>
      <c r="AA12" s="36"/>
    </row>
    <row r="13" spans="1:42" ht="12.95" customHeight="1" x14ac:dyDescent="0.25">
      <c r="A13" s="31">
        <v>5</v>
      </c>
      <c r="B13" s="32" t="s">
        <v>24</v>
      </c>
      <c r="C13" s="33">
        <f t="shared" si="0"/>
        <v>527507.5</v>
      </c>
      <c r="D13" s="33">
        <f>D14+D15</f>
        <v>1933.6</v>
      </c>
      <c r="E13" s="33">
        <f>E14+E15</f>
        <v>525296.30000000005</v>
      </c>
      <c r="F13" s="33">
        <f>F14+F15</f>
        <v>277.60000000000002</v>
      </c>
      <c r="G13" s="33">
        <f>G14+G15</f>
        <v>0</v>
      </c>
      <c r="H13" s="33">
        <f t="shared" si="1"/>
        <v>590151.6</v>
      </c>
      <c r="I13" s="33">
        <f>I14+I15</f>
        <v>1933.6</v>
      </c>
      <c r="J13" s="33">
        <f>J14+J15</f>
        <v>585633.4</v>
      </c>
      <c r="K13" s="33">
        <f>K14+K15</f>
        <v>277.60000000000002</v>
      </c>
      <c r="L13" s="33">
        <f>L14+L15</f>
        <v>2307</v>
      </c>
      <c r="M13" s="33">
        <f t="shared" ref="M13:M18" si="8">SUM(N13:Q13)</f>
        <v>582583.67859999998</v>
      </c>
      <c r="N13" s="33">
        <f>N14+N15</f>
        <v>1933.6</v>
      </c>
      <c r="O13" s="33">
        <f>O14+O15</f>
        <v>578065.47860000003</v>
      </c>
      <c r="P13" s="33">
        <f>P14+P15</f>
        <v>277.60000000000002</v>
      </c>
      <c r="Q13" s="33">
        <f>Q14+Q15</f>
        <v>2307</v>
      </c>
      <c r="R13" s="35">
        <f t="shared" ref="R13:V18" si="9">M13-H13</f>
        <v>-7567.921399999992</v>
      </c>
      <c r="S13" s="35">
        <f t="shared" si="9"/>
        <v>0</v>
      </c>
      <c r="T13" s="35">
        <f t="shared" si="9"/>
        <v>-7567.921399999992</v>
      </c>
      <c r="U13" s="35">
        <f t="shared" si="9"/>
        <v>0</v>
      </c>
      <c r="V13" s="35">
        <f t="shared" si="9"/>
        <v>0</v>
      </c>
      <c r="W13" s="35">
        <f t="shared" si="3"/>
        <v>98.717630961264874</v>
      </c>
      <c r="X13" s="35">
        <f t="shared" si="4"/>
        <v>100</v>
      </c>
      <c r="Y13" s="36">
        <f t="shared" si="5"/>
        <v>98.707737400223422</v>
      </c>
      <c r="Z13" s="36">
        <f t="shared" si="6"/>
        <v>100</v>
      </c>
      <c r="AA13" s="36">
        <f t="shared" si="7"/>
        <v>100</v>
      </c>
    </row>
    <row r="14" spans="1:42" s="9" customFormat="1" ht="12.95" customHeight="1" x14ac:dyDescent="0.2">
      <c r="A14" s="31">
        <v>6</v>
      </c>
      <c r="B14" s="32" t="s">
        <v>22</v>
      </c>
      <c r="C14" s="33">
        <f t="shared" si="0"/>
        <v>519273.4</v>
      </c>
      <c r="D14" s="33">
        <f>D16</f>
        <v>0</v>
      </c>
      <c r="E14" s="33">
        <f>E16</f>
        <v>519273.4</v>
      </c>
      <c r="F14" s="33">
        <f>F16</f>
        <v>0</v>
      </c>
      <c r="G14" s="33">
        <f>G16</f>
        <v>0</v>
      </c>
      <c r="H14" s="33">
        <f t="shared" si="1"/>
        <v>581294.6</v>
      </c>
      <c r="I14" s="33">
        <f>I16</f>
        <v>0</v>
      </c>
      <c r="J14" s="33">
        <f>J16</f>
        <v>579083.6</v>
      </c>
      <c r="K14" s="33">
        <f>K16</f>
        <v>0</v>
      </c>
      <c r="L14" s="33">
        <f>L16</f>
        <v>2211</v>
      </c>
      <c r="M14" s="33">
        <f t="shared" si="8"/>
        <v>573726.67859999998</v>
      </c>
      <c r="N14" s="33">
        <f>N16</f>
        <v>0</v>
      </c>
      <c r="O14" s="33">
        <f>O16</f>
        <v>571515.67859999998</v>
      </c>
      <c r="P14" s="33">
        <f>P16</f>
        <v>0</v>
      </c>
      <c r="Q14" s="33">
        <f>Q16</f>
        <v>2211</v>
      </c>
      <c r="R14" s="35">
        <f t="shared" si="9"/>
        <v>-7567.921399999992</v>
      </c>
      <c r="S14" s="35">
        <f t="shared" si="9"/>
        <v>0</v>
      </c>
      <c r="T14" s="35">
        <f t="shared" si="9"/>
        <v>-7567.921399999992</v>
      </c>
      <c r="U14" s="35">
        <f t="shared" si="9"/>
        <v>0</v>
      </c>
      <c r="V14" s="35">
        <f t="shared" si="9"/>
        <v>0</v>
      </c>
      <c r="W14" s="35">
        <f t="shared" si="3"/>
        <v>98.698091914151618</v>
      </c>
      <c r="X14" s="35">
        <f t="shared" si="4"/>
        <v>0</v>
      </c>
      <c r="Y14" s="36">
        <f t="shared" si="5"/>
        <v>98.693121096850263</v>
      </c>
      <c r="Z14" s="36">
        <f t="shared" si="6"/>
        <v>0</v>
      </c>
      <c r="AA14" s="36">
        <f t="shared" si="7"/>
        <v>100</v>
      </c>
    </row>
    <row r="15" spans="1:42" s="9" customFormat="1" ht="12.95" customHeight="1" x14ac:dyDescent="0.2">
      <c r="A15" s="31">
        <v>7</v>
      </c>
      <c r="B15" s="32" t="s">
        <v>23</v>
      </c>
      <c r="C15" s="33">
        <f t="shared" si="0"/>
        <v>8234.1</v>
      </c>
      <c r="D15" s="33">
        <f>SUM(D17:D18)</f>
        <v>1933.6</v>
      </c>
      <c r="E15" s="33">
        <f>SUM(E17:E18)</f>
        <v>6022.9</v>
      </c>
      <c r="F15" s="33">
        <f>SUM(F17:F18)</f>
        <v>277.60000000000002</v>
      </c>
      <c r="G15" s="33">
        <f>SUM(G17:G18)</f>
        <v>0</v>
      </c>
      <c r="H15" s="33">
        <f t="shared" si="1"/>
        <v>8857</v>
      </c>
      <c r="I15" s="33">
        <f>SUM(I17:I18)</f>
        <v>1933.6</v>
      </c>
      <c r="J15" s="33">
        <f>SUM(J17:J18)</f>
        <v>6549.8</v>
      </c>
      <c r="K15" s="33">
        <f>SUM(K17:K18)</f>
        <v>277.60000000000002</v>
      </c>
      <c r="L15" s="33">
        <f>SUM(L17:L18)</f>
        <v>96</v>
      </c>
      <c r="M15" s="33">
        <f t="shared" si="8"/>
        <v>8857</v>
      </c>
      <c r="N15" s="33">
        <f>SUM(N17:N18)</f>
        <v>1933.6</v>
      </c>
      <c r="O15" s="33">
        <f>SUM(O17:O18)</f>
        <v>6549.8</v>
      </c>
      <c r="P15" s="33">
        <f>SUM(P17:P18)</f>
        <v>277.60000000000002</v>
      </c>
      <c r="Q15" s="33">
        <f>SUM(Q17:Q18)</f>
        <v>96</v>
      </c>
      <c r="R15" s="35">
        <f t="shared" si="9"/>
        <v>0</v>
      </c>
      <c r="S15" s="35">
        <f t="shared" si="9"/>
        <v>0</v>
      </c>
      <c r="T15" s="35">
        <f t="shared" si="9"/>
        <v>0</v>
      </c>
      <c r="U15" s="35">
        <f t="shared" si="9"/>
        <v>0</v>
      </c>
      <c r="V15" s="35">
        <f t="shared" si="9"/>
        <v>0</v>
      </c>
      <c r="W15" s="35">
        <f t="shared" si="3"/>
        <v>100</v>
      </c>
      <c r="X15" s="35">
        <f t="shared" si="4"/>
        <v>100</v>
      </c>
      <c r="Y15" s="36">
        <f t="shared" si="5"/>
        <v>100</v>
      </c>
      <c r="Z15" s="36">
        <f t="shared" si="6"/>
        <v>100</v>
      </c>
      <c r="AA15" s="36">
        <f t="shared" si="7"/>
        <v>100</v>
      </c>
    </row>
    <row r="16" spans="1:42" ht="12.95" customHeight="1" x14ac:dyDescent="0.25">
      <c r="A16" s="31">
        <v>8</v>
      </c>
      <c r="B16" s="37" t="s">
        <v>25</v>
      </c>
      <c r="C16" s="38">
        <f t="shared" si="0"/>
        <v>519273.4</v>
      </c>
      <c r="D16" s="38">
        <v>0</v>
      </c>
      <c r="E16" s="38">
        <v>519273.4</v>
      </c>
      <c r="F16" s="38">
        <v>0</v>
      </c>
      <c r="G16" s="38">
        <v>0</v>
      </c>
      <c r="H16" s="38">
        <f t="shared" si="1"/>
        <v>581294.6</v>
      </c>
      <c r="I16" s="39">
        <v>0</v>
      </c>
      <c r="J16" s="39">
        <v>579083.6</v>
      </c>
      <c r="K16" s="39">
        <v>0</v>
      </c>
      <c r="L16" s="39">
        <v>2211</v>
      </c>
      <c r="M16" s="38">
        <f t="shared" si="8"/>
        <v>573726.67859999998</v>
      </c>
      <c r="N16" s="39">
        <v>0</v>
      </c>
      <c r="O16" s="39">
        <v>571515.67859999998</v>
      </c>
      <c r="P16" s="39">
        <v>0</v>
      </c>
      <c r="Q16" s="40">
        <v>2211</v>
      </c>
      <c r="R16" s="40">
        <f t="shared" si="9"/>
        <v>-7567.921399999992</v>
      </c>
      <c r="S16" s="40">
        <f t="shared" si="9"/>
        <v>0</v>
      </c>
      <c r="T16" s="40">
        <f t="shared" si="9"/>
        <v>-7567.921399999992</v>
      </c>
      <c r="U16" s="40">
        <f t="shared" si="9"/>
        <v>0</v>
      </c>
      <c r="V16" s="40">
        <f t="shared" si="9"/>
        <v>0</v>
      </c>
      <c r="W16" s="40">
        <f t="shared" si="3"/>
        <v>98.698091914151618</v>
      </c>
      <c r="X16" s="40">
        <f t="shared" si="4"/>
        <v>0</v>
      </c>
      <c r="Y16" s="41">
        <f t="shared" si="5"/>
        <v>98.693121096850263</v>
      </c>
      <c r="Z16" s="41">
        <f t="shared" si="6"/>
        <v>0</v>
      </c>
      <c r="AA16" s="41">
        <f t="shared" si="7"/>
        <v>100</v>
      </c>
    </row>
    <row r="17" spans="1:27" ht="12.95" customHeight="1" x14ac:dyDescent="0.25">
      <c r="A17" s="31">
        <v>9</v>
      </c>
      <c r="B17" s="37" t="s">
        <v>26</v>
      </c>
      <c r="C17" s="38">
        <f t="shared" si="0"/>
        <v>5265.5</v>
      </c>
      <c r="D17" s="38">
        <v>1145.2</v>
      </c>
      <c r="E17" s="38">
        <v>4120.3</v>
      </c>
      <c r="F17" s="38">
        <v>0</v>
      </c>
      <c r="G17" s="38">
        <v>0</v>
      </c>
      <c r="H17" s="38">
        <f t="shared" si="1"/>
        <v>5709.5</v>
      </c>
      <c r="I17" s="39">
        <v>1145.2</v>
      </c>
      <c r="J17" s="39">
        <v>4513.3</v>
      </c>
      <c r="K17" s="39">
        <v>0</v>
      </c>
      <c r="L17" s="39">
        <v>51</v>
      </c>
      <c r="M17" s="38">
        <f t="shared" si="8"/>
        <v>5709.5</v>
      </c>
      <c r="N17" s="39">
        <v>1145.2</v>
      </c>
      <c r="O17" s="39">
        <v>4513.3</v>
      </c>
      <c r="P17" s="39">
        <v>0</v>
      </c>
      <c r="Q17" s="40">
        <v>51</v>
      </c>
      <c r="R17" s="40">
        <f t="shared" si="9"/>
        <v>0</v>
      </c>
      <c r="S17" s="40">
        <f t="shared" si="9"/>
        <v>0</v>
      </c>
      <c r="T17" s="40">
        <f t="shared" si="9"/>
        <v>0</v>
      </c>
      <c r="U17" s="40">
        <f t="shared" si="9"/>
        <v>0</v>
      </c>
      <c r="V17" s="40">
        <f t="shared" si="9"/>
        <v>0</v>
      </c>
      <c r="W17" s="40">
        <f t="shared" si="3"/>
        <v>100</v>
      </c>
      <c r="X17" s="40">
        <f t="shared" si="4"/>
        <v>100</v>
      </c>
      <c r="Y17" s="41">
        <f t="shared" si="5"/>
        <v>100</v>
      </c>
      <c r="Z17" s="41">
        <f t="shared" si="6"/>
        <v>0</v>
      </c>
      <c r="AA17" s="41">
        <f t="shared" si="7"/>
        <v>100</v>
      </c>
    </row>
    <row r="18" spans="1:27" ht="12.95" customHeight="1" x14ac:dyDescent="0.25">
      <c r="A18" s="31">
        <v>10</v>
      </c>
      <c r="B18" s="37" t="s">
        <v>27</v>
      </c>
      <c r="C18" s="38">
        <f t="shared" si="0"/>
        <v>2968.6</v>
      </c>
      <c r="D18" s="38">
        <v>788.4</v>
      </c>
      <c r="E18" s="38">
        <v>1902.6</v>
      </c>
      <c r="F18" s="38">
        <v>277.60000000000002</v>
      </c>
      <c r="G18" s="38">
        <v>0</v>
      </c>
      <c r="H18" s="38">
        <f t="shared" si="1"/>
        <v>3147.5</v>
      </c>
      <c r="I18" s="39">
        <v>788.4</v>
      </c>
      <c r="J18" s="39">
        <v>2036.5</v>
      </c>
      <c r="K18" s="39">
        <v>277.60000000000002</v>
      </c>
      <c r="L18" s="39">
        <v>45</v>
      </c>
      <c r="M18" s="38">
        <f t="shared" si="8"/>
        <v>3147.5</v>
      </c>
      <c r="N18" s="39">
        <v>788.4</v>
      </c>
      <c r="O18" s="39">
        <v>2036.5</v>
      </c>
      <c r="P18" s="39">
        <v>277.60000000000002</v>
      </c>
      <c r="Q18" s="40">
        <v>45</v>
      </c>
      <c r="R18" s="40">
        <f t="shared" si="9"/>
        <v>0</v>
      </c>
      <c r="S18" s="40">
        <f t="shared" si="9"/>
        <v>0</v>
      </c>
      <c r="T18" s="40">
        <f t="shared" si="9"/>
        <v>0</v>
      </c>
      <c r="U18" s="40">
        <f t="shared" si="9"/>
        <v>0</v>
      </c>
      <c r="V18" s="40">
        <f t="shared" si="9"/>
        <v>0</v>
      </c>
      <c r="W18" s="40">
        <f t="shared" si="3"/>
        <v>100</v>
      </c>
      <c r="X18" s="40">
        <f t="shared" si="4"/>
        <v>100</v>
      </c>
      <c r="Y18" s="41">
        <f t="shared" si="5"/>
        <v>100</v>
      </c>
      <c r="Z18" s="41">
        <f t="shared" si="6"/>
        <v>100</v>
      </c>
      <c r="AA18" s="41">
        <f t="shared" si="7"/>
        <v>100</v>
      </c>
    </row>
    <row r="19" spans="1:27" ht="12.95" customHeight="1" x14ac:dyDescent="0.25">
      <c r="A19" s="31">
        <v>11</v>
      </c>
      <c r="B19" s="37"/>
      <c r="C19" s="38"/>
      <c r="D19" s="38"/>
      <c r="E19" s="38"/>
      <c r="F19" s="38"/>
      <c r="G19" s="38"/>
      <c r="H19" s="38"/>
      <c r="I19" s="39"/>
      <c r="J19" s="39"/>
      <c r="K19" s="39"/>
      <c r="L19" s="39"/>
      <c r="M19" s="39"/>
      <c r="N19" s="39"/>
      <c r="O19" s="39"/>
      <c r="P19" s="39"/>
      <c r="Q19" s="40"/>
      <c r="R19" s="40"/>
      <c r="S19" s="40"/>
      <c r="T19" s="40"/>
      <c r="U19" s="40"/>
      <c r="V19" s="40"/>
      <c r="W19" s="35"/>
      <c r="X19" s="35"/>
      <c r="Y19" s="36"/>
      <c r="Z19" s="36"/>
      <c r="AA19" s="36"/>
    </row>
    <row r="20" spans="1:27" ht="12.95" customHeight="1" x14ac:dyDescent="0.25">
      <c r="A20" s="31">
        <v>12</v>
      </c>
      <c r="B20" s="32" t="s">
        <v>28</v>
      </c>
      <c r="C20" s="33">
        <f t="shared" si="0"/>
        <v>3124496.8</v>
      </c>
      <c r="D20" s="33">
        <f>D21+D22</f>
        <v>19786.600000000002</v>
      </c>
      <c r="E20" s="33">
        <f>E21+E22</f>
        <v>3104424.1999999997</v>
      </c>
      <c r="F20" s="33">
        <f>F21+F22</f>
        <v>286</v>
      </c>
      <c r="G20" s="33">
        <f>G21+G22</f>
        <v>0</v>
      </c>
      <c r="H20" s="33">
        <f t="shared" si="1"/>
        <v>3618095.1999999997</v>
      </c>
      <c r="I20" s="33">
        <f>I21+I22</f>
        <v>19786.600000000002</v>
      </c>
      <c r="J20" s="33">
        <f>J21+J22</f>
        <v>3584675.5999999996</v>
      </c>
      <c r="K20" s="33">
        <f>K21+K22</f>
        <v>286</v>
      </c>
      <c r="L20" s="33">
        <f>L21+L22</f>
        <v>13347</v>
      </c>
      <c r="M20" s="33">
        <f t="shared" ref="M20:M41" si="10">SUM(N20:Q20)</f>
        <v>3464705.6413000003</v>
      </c>
      <c r="N20" s="33">
        <f>N21+N22</f>
        <v>19617.120000000003</v>
      </c>
      <c r="O20" s="33">
        <f>O21+O22</f>
        <v>3431455.5213000001</v>
      </c>
      <c r="P20" s="33">
        <f>P21+P22</f>
        <v>286</v>
      </c>
      <c r="Q20" s="33">
        <f>Q21+Q22</f>
        <v>13347</v>
      </c>
      <c r="R20" s="35">
        <f t="shared" ref="R20:V40" si="11">M20-H20</f>
        <v>-153389.55869999947</v>
      </c>
      <c r="S20" s="35">
        <f t="shared" si="11"/>
        <v>-169.47999999999956</v>
      </c>
      <c r="T20" s="35">
        <f t="shared" si="11"/>
        <v>-153220.07869999949</v>
      </c>
      <c r="U20" s="35">
        <f t="shared" si="11"/>
        <v>0</v>
      </c>
      <c r="V20" s="35">
        <f t="shared" si="11"/>
        <v>0</v>
      </c>
      <c r="W20" s="35">
        <f t="shared" si="3"/>
        <v>95.76048859355609</v>
      </c>
      <c r="X20" s="35">
        <f t="shared" si="4"/>
        <v>99.143460725945843</v>
      </c>
      <c r="Y20" s="36">
        <f t="shared" si="5"/>
        <v>95.725691923140843</v>
      </c>
      <c r="Z20" s="36">
        <f t="shared" si="6"/>
        <v>100</v>
      </c>
      <c r="AA20" s="36">
        <f t="shared" si="7"/>
        <v>100</v>
      </c>
    </row>
    <row r="21" spans="1:27" s="9" customFormat="1" ht="12.95" customHeight="1" x14ac:dyDescent="0.2">
      <c r="A21" s="31">
        <v>13</v>
      </c>
      <c r="B21" s="32" t="s">
        <v>22</v>
      </c>
      <c r="C21" s="33">
        <f t="shared" si="0"/>
        <v>2905617.4</v>
      </c>
      <c r="D21" s="33">
        <f>D23</f>
        <v>0</v>
      </c>
      <c r="E21" s="33">
        <f>E23</f>
        <v>2905617.4</v>
      </c>
      <c r="F21" s="33">
        <f>F23</f>
        <v>0</v>
      </c>
      <c r="G21" s="33">
        <f>G23</f>
        <v>0</v>
      </c>
      <c r="H21" s="33">
        <f t="shared" si="1"/>
        <v>3376447.8</v>
      </c>
      <c r="I21" s="33">
        <f>I23</f>
        <v>0</v>
      </c>
      <c r="J21" s="33">
        <f>J23</f>
        <v>3364438.8</v>
      </c>
      <c r="K21" s="33">
        <f>K23</f>
        <v>0</v>
      </c>
      <c r="L21" s="33">
        <f>L23</f>
        <v>12009</v>
      </c>
      <c r="M21" s="33">
        <f t="shared" si="10"/>
        <v>3236625.6291</v>
      </c>
      <c r="N21" s="33">
        <f>N23</f>
        <v>0</v>
      </c>
      <c r="O21" s="33">
        <f>O23</f>
        <v>3224616.6291</v>
      </c>
      <c r="P21" s="33">
        <f>P23</f>
        <v>0</v>
      </c>
      <c r="Q21" s="33">
        <f>Q23</f>
        <v>12009</v>
      </c>
      <c r="R21" s="35">
        <f t="shared" si="11"/>
        <v>-139822.17089999979</v>
      </c>
      <c r="S21" s="35">
        <f t="shared" si="11"/>
        <v>0</v>
      </c>
      <c r="T21" s="35">
        <f t="shared" si="11"/>
        <v>-139822.17089999979</v>
      </c>
      <c r="U21" s="35">
        <f t="shared" si="11"/>
        <v>0</v>
      </c>
      <c r="V21" s="35">
        <f t="shared" si="11"/>
        <v>0</v>
      </c>
      <c r="W21" s="35">
        <f t="shared" si="3"/>
        <v>95.858897303254636</v>
      </c>
      <c r="X21" s="35">
        <f t="shared" si="4"/>
        <v>0</v>
      </c>
      <c r="Y21" s="36">
        <f t="shared" si="5"/>
        <v>95.844116085571244</v>
      </c>
      <c r="Z21" s="36">
        <f t="shared" si="6"/>
        <v>0</v>
      </c>
      <c r="AA21" s="36">
        <f t="shared" si="7"/>
        <v>100</v>
      </c>
    </row>
    <row r="22" spans="1:27" s="9" customFormat="1" ht="12.95" customHeight="1" x14ac:dyDescent="0.2">
      <c r="A22" s="31">
        <v>14</v>
      </c>
      <c r="B22" s="32" t="s">
        <v>23</v>
      </c>
      <c r="C22" s="33">
        <f t="shared" si="0"/>
        <v>218879.40000000002</v>
      </c>
      <c r="D22" s="33">
        <f>SUM(D24:D41)</f>
        <v>19786.600000000002</v>
      </c>
      <c r="E22" s="33">
        <f>SUM(E24:E41)</f>
        <v>198806.80000000002</v>
      </c>
      <c r="F22" s="33">
        <f>SUM(F24:F41)</f>
        <v>286</v>
      </c>
      <c r="G22" s="33">
        <f>SUM(G24:G41)</f>
        <v>0</v>
      </c>
      <c r="H22" s="33">
        <f t="shared" si="1"/>
        <v>241647.4</v>
      </c>
      <c r="I22" s="33">
        <f>SUM(I24:I41)</f>
        <v>19786.600000000002</v>
      </c>
      <c r="J22" s="33">
        <f>SUM(J24:J41)</f>
        <v>220236.79999999999</v>
      </c>
      <c r="K22" s="33">
        <f>SUM(K24:K41)</f>
        <v>286</v>
      </c>
      <c r="L22" s="33">
        <f>SUM(L24:L41)</f>
        <v>1338</v>
      </c>
      <c r="M22" s="33">
        <f t="shared" si="10"/>
        <v>228080.0122</v>
      </c>
      <c r="N22" s="33">
        <f>SUM(N24:N41)</f>
        <v>19617.120000000003</v>
      </c>
      <c r="O22" s="33">
        <f>SUM(O24:O41)</f>
        <v>206838.8922</v>
      </c>
      <c r="P22" s="33">
        <f>SUM(P24:P41)</f>
        <v>286</v>
      </c>
      <c r="Q22" s="33">
        <f>SUM(Q24:Q41)</f>
        <v>1338</v>
      </c>
      <c r="R22" s="35">
        <f t="shared" si="11"/>
        <v>-13567.387799999997</v>
      </c>
      <c r="S22" s="35">
        <f t="shared" si="11"/>
        <v>-169.47999999999956</v>
      </c>
      <c r="T22" s="35">
        <f t="shared" si="11"/>
        <v>-13397.907799999986</v>
      </c>
      <c r="U22" s="35">
        <f t="shared" si="11"/>
        <v>0</v>
      </c>
      <c r="V22" s="35">
        <f t="shared" si="11"/>
        <v>0</v>
      </c>
      <c r="W22" s="35">
        <f t="shared" si="3"/>
        <v>94.385460882260688</v>
      </c>
      <c r="X22" s="35">
        <f t="shared" si="4"/>
        <v>99.143460725945843</v>
      </c>
      <c r="Y22" s="36">
        <f t="shared" si="5"/>
        <v>93.916589870539354</v>
      </c>
      <c r="Z22" s="36">
        <f t="shared" si="6"/>
        <v>100</v>
      </c>
      <c r="AA22" s="36">
        <f t="shared" si="7"/>
        <v>100</v>
      </c>
    </row>
    <row r="23" spans="1:27" ht="12.95" customHeight="1" x14ac:dyDescent="0.25">
      <c r="A23" s="31">
        <v>15</v>
      </c>
      <c r="B23" s="37" t="s">
        <v>25</v>
      </c>
      <c r="C23" s="38">
        <f t="shared" si="0"/>
        <v>2905617.4</v>
      </c>
      <c r="D23" s="38">
        <v>0</v>
      </c>
      <c r="E23" s="38">
        <v>2905617.4</v>
      </c>
      <c r="F23" s="38">
        <v>0</v>
      </c>
      <c r="G23" s="38">
        <v>0</v>
      </c>
      <c r="H23" s="38">
        <f t="shared" si="1"/>
        <v>3376447.8</v>
      </c>
      <c r="I23" s="39">
        <v>0</v>
      </c>
      <c r="J23" s="39">
        <v>3364438.8</v>
      </c>
      <c r="K23" s="39">
        <v>0</v>
      </c>
      <c r="L23" s="39">
        <v>12009</v>
      </c>
      <c r="M23" s="38">
        <f t="shared" si="10"/>
        <v>3236625.6291</v>
      </c>
      <c r="N23" s="39">
        <v>0</v>
      </c>
      <c r="O23" s="39">
        <v>3224616.6291</v>
      </c>
      <c r="P23" s="39">
        <v>0</v>
      </c>
      <c r="Q23" s="40">
        <v>12009</v>
      </c>
      <c r="R23" s="40">
        <f t="shared" si="11"/>
        <v>-139822.17089999979</v>
      </c>
      <c r="S23" s="40">
        <f t="shared" si="11"/>
        <v>0</v>
      </c>
      <c r="T23" s="40">
        <f t="shared" si="11"/>
        <v>-139822.17089999979</v>
      </c>
      <c r="U23" s="40">
        <f t="shared" si="11"/>
        <v>0</v>
      </c>
      <c r="V23" s="40">
        <f t="shared" si="11"/>
        <v>0</v>
      </c>
      <c r="W23" s="40">
        <f t="shared" si="3"/>
        <v>95.858897303254636</v>
      </c>
      <c r="X23" s="40">
        <f t="shared" si="4"/>
        <v>0</v>
      </c>
      <c r="Y23" s="41">
        <f t="shared" si="5"/>
        <v>95.844116085571244</v>
      </c>
      <c r="Z23" s="41">
        <f t="shared" si="6"/>
        <v>0</v>
      </c>
      <c r="AA23" s="41">
        <f t="shared" si="7"/>
        <v>100</v>
      </c>
    </row>
    <row r="24" spans="1:27" ht="12.95" customHeight="1" x14ac:dyDescent="0.25">
      <c r="A24" s="31">
        <v>16</v>
      </c>
      <c r="B24" s="37" t="s">
        <v>29</v>
      </c>
      <c r="C24" s="38">
        <f t="shared" si="0"/>
        <v>18439.800000000003</v>
      </c>
      <c r="D24" s="38">
        <v>1388.4</v>
      </c>
      <c r="E24" s="38">
        <v>17051.400000000001</v>
      </c>
      <c r="F24" s="38">
        <v>0</v>
      </c>
      <c r="G24" s="38">
        <v>0</v>
      </c>
      <c r="H24" s="38">
        <f t="shared" si="1"/>
        <v>21088</v>
      </c>
      <c r="I24" s="39">
        <v>1388.4</v>
      </c>
      <c r="J24" s="39">
        <v>19588.599999999999</v>
      </c>
      <c r="K24" s="39">
        <v>0</v>
      </c>
      <c r="L24" s="39">
        <v>111</v>
      </c>
      <c r="M24" s="38">
        <f t="shared" si="10"/>
        <v>19885.989100000003</v>
      </c>
      <c r="N24" s="39">
        <v>1388.4</v>
      </c>
      <c r="O24" s="39">
        <v>18386.589100000001</v>
      </c>
      <c r="P24" s="39">
        <v>0</v>
      </c>
      <c r="Q24" s="40">
        <v>111</v>
      </c>
      <c r="R24" s="40">
        <f t="shared" si="11"/>
        <v>-1202.0108999999975</v>
      </c>
      <c r="S24" s="40">
        <f t="shared" si="11"/>
        <v>0</v>
      </c>
      <c r="T24" s="40">
        <f t="shared" si="11"/>
        <v>-1202.0108999999975</v>
      </c>
      <c r="U24" s="40">
        <f t="shared" si="11"/>
        <v>0</v>
      </c>
      <c r="V24" s="40">
        <f t="shared" si="11"/>
        <v>0</v>
      </c>
      <c r="W24" s="40">
        <f t="shared" si="3"/>
        <v>94.300024184370272</v>
      </c>
      <c r="X24" s="40">
        <f t="shared" si="4"/>
        <v>100</v>
      </c>
      <c r="Y24" s="41">
        <f t="shared" si="5"/>
        <v>93.863722267032884</v>
      </c>
      <c r="Z24" s="41">
        <f t="shared" si="6"/>
        <v>0</v>
      </c>
      <c r="AA24" s="41">
        <f t="shared" si="7"/>
        <v>100</v>
      </c>
    </row>
    <row r="25" spans="1:27" ht="12.95" customHeight="1" x14ac:dyDescent="0.25">
      <c r="A25" s="31">
        <v>17</v>
      </c>
      <c r="B25" s="37" t="s">
        <v>30</v>
      </c>
      <c r="C25" s="38">
        <f t="shared" si="0"/>
        <v>11253.400000000001</v>
      </c>
      <c r="D25" s="38">
        <v>1324.7</v>
      </c>
      <c r="E25" s="38">
        <v>9928.7000000000007</v>
      </c>
      <c r="F25" s="38">
        <v>0</v>
      </c>
      <c r="G25" s="38">
        <v>0</v>
      </c>
      <c r="H25" s="38">
        <f t="shared" si="1"/>
        <v>12528.6</v>
      </c>
      <c r="I25" s="39">
        <v>1324.7</v>
      </c>
      <c r="J25" s="39">
        <v>11146.9</v>
      </c>
      <c r="K25" s="39">
        <v>0</v>
      </c>
      <c r="L25" s="39">
        <v>57</v>
      </c>
      <c r="M25" s="38">
        <f t="shared" si="10"/>
        <v>12528.6</v>
      </c>
      <c r="N25" s="39">
        <v>1324.7</v>
      </c>
      <c r="O25" s="39">
        <v>11146.9</v>
      </c>
      <c r="P25" s="39">
        <v>0</v>
      </c>
      <c r="Q25" s="40">
        <v>57</v>
      </c>
      <c r="R25" s="40">
        <f t="shared" si="11"/>
        <v>0</v>
      </c>
      <c r="S25" s="40">
        <f t="shared" si="11"/>
        <v>0</v>
      </c>
      <c r="T25" s="40">
        <f t="shared" si="11"/>
        <v>0</v>
      </c>
      <c r="U25" s="40">
        <f t="shared" si="11"/>
        <v>0</v>
      </c>
      <c r="V25" s="40">
        <f t="shared" si="11"/>
        <v>0</v>
      </c>
      <c r="W25" s="40">
        <f t="shared" si="3"/>
        <v>100</v>
      </c>
      <c r="X25" s="40">
        <f t="shared" si="4"/>
        <v>100</v>
      </c>
      <c r="Y25" s="41">
        <f t="shared" si="5"/>
        <v>100</v>
      </c>
      <c r="Z25" s="41">
        <f t="shared" si="6"/>
        <v>0</v>
      </c>
      <c r="AA25" s="41">
        <f t="shared" si="7"/>
        <v>100</v>
      </c>
    </row>
    <row r="26" spans="1:27" ht="12.95" customHeight="1" x14ac:dyDescent="0.25">
      <c r="A26" s="31">
        <v>18</v>
      </c>
      <c r="B26" s="37" t="s">
        <v>31</v>
      </c>
      <c r="C26" s="38">
        <f t="shared" si="0"/>
        <v>7680.7</v>
      </c>
      <c r="D26" s="38">
        <v>1132.7</v>
      </c>
      <c r="E26" s="38">
        <v>6548</v>
      </c>
      <c r="F26" s="38">
        <v>0</v>
      </c>
      <c r="G26" s="38">
        <v>0</v>
      </c>
      <c r="H26" s="38">
        <f t="shared" si="1"/>
        <v>8374.1</v>
      </c>
      <c r="I26" s="39">
        <v>1132.7</v>
      </c>
      <c r="J26" s="39">
        <v>7163.4</v>
      </c>
      <c r="K26" s="39">
        <v>0</v>
      </c>
      <c r="L26" s="39">
        <v>78</v>
      </c>
      <c r="M26" s="38">
        <f t="shared" si="10"/>
        <v>8370.917300000001</v>
      </c>
      <c r="N26" s="39">
        <v>1132.7</v>
      </c>
      <c r="O26" s="39">
        <v>7160.2173000000003</v>
      </c>
      <c r="P26" s="39">
        <v>0</v>
      </c>
      <c r="Q26" s="40">
        <v>78</v>
      </c>
      <c r="R26" s="40">
        <f t="shared" si="11"/>
        <v>-3.1826999999993859</v>
      </c>
      <c r="S26" s="40">
        <f t="shared" si="11"/>
        <v>0</v>
      </c>
      <c r="T26" s="40">
        <f t="shared" si="11"/>
        <v>-3.1826999999993859</v>
      </c>
      <c r="U26" s="40">
        <f t="shared" si="11"/>
        <v>0</v>
      </c>
      <c r="V26" s="40">
        <f t="shared" si="11"/>
        <v>0</v>
      </c>
      <c r="W26" s="40">
        <f t="shared" si="3"/>
        <v>99.961993527662685</v>
      </c>
      <c r="X26" s="40">
        <f t="shared" si="4"/>
        <v>100</v>
      </c>
      <c r="Y26" s="41">
        <f t="shared" si="5"/>
        <v>99.955569980735419</v>
      </c>
      <c r="Z26" s="41">
        <f t="shared" si="6"/>
        <v>0</v>
      </c>
      <c r="AA26" s="41">
        <f t="shared" si="7"/>
        <v>100</v>
      </c>
    </row>
    <row r="27" spans="1:27" ht="12.95" customHeight="1" x14ac:dyDescent="0.25">
      <c r="A27" s="31">
        <v>19</v>
      </c>
      <c r="B27" s="37" t="s">
        <v>32</v>
      </c>
      <c r="C27" s="38">
        <f t="shared" si="0"/>
        <v>13582.800000000001</v>
      </c>
      <c r="D27" s="38">
        <v>765.6</v>
      </c>
      <c r="E27" s="38">
        <v>12817.2</v>
      </c>
      <c r="F27" s="38">
        <v>0</v>
      </c>
      <c r="G27" s="38">
        <v>0</v>
      </c>
      <c r="H27" s="38">
        <f t="shared" si="1"/>
        <v>15223.1</v>
      </c>
      <c r="I27" s="39">
        <v>765.6</v>
      </c>
      <c r="J27" s="39">
        <v>14394.5</v>
      </c>
      <c r="K27" s="39">
        <v>0</v>
      </c>
      <c r="L27" s="39">
        <v>63</v>
      </c>
      <c r="M27" s="38">
        <f t="shared" si="10"/>
        <v>15217.3693</v>
      </c>
      <c r="N27" s="39">
        <v>765.6</v>
      </c>
      <c r="O27" s="39">
        <v>14388.7693</v>
      </c>
      <c r="P27" s="39">
        <v>0</v>
      </c>
      <c r="Q27" s="40">
        <v>63</v>
      </c>
      <c r="R27" s="40">
        <f t="shared" si="11"/>
        <v>-5.7307000000000698</v>
      </c>
      <c r="S27" s="40">
        <f t="shared" si="11"/>
        <v>0</v>
      </c>
      <c r="T27" s="40">
        <f t="shared" si="11"/>
        <v>-5.7307000000000698</v>
      </c>
      <c r="U27" s="40">
        <f t="shared" si="11"/>
        <v>0</v>
      </c>
      <c r="V27" s="40">
        <f t="shared" si="11"/>
        <v>0</v>
      </c>
      <c r="W27" s="40">
        <f t="shared" si="3"/>
        <v>99.962355236449866</v>
      </c>
      <c r="X27" s="40">
        <f t="shared" si="4"/>
        <v>100</v>
      </c>
      <c r="Y27" s="41">
        <f t="shared" si="5"/>
        <v>99.960188266351736</v>
      </c>
      <c r="Z27" s="41">
        <f t="shared" si="6"/>
        <v>0</v>
      </c>
      <c r="AA27" s="41">
        <f t="shared" si="7"/>
        <v>100</v>
      </c>
    </row>
    <row r="28" spans="1:27" ht="12.95" customHeight="1" x14ac:dyDescent="0.25">
      <c r="A28" s="31">
        <v>20</v>
      </c>
      <c r="B28" s="37" t="s">
        <v>33</v>
      </c>
      <c r="C28" s="38">
        <f t="shared" si="0"/>
        <v>15490</v>
      </c>
      <c r="D28" s="38">
        <v>1827.2</v>
      </c>
      <c r="E28" s="38">
        <v>13662.8</v>
      </c>
      <c r="F28" s="38">
        <v>0</v>
      </c>
      <c r="G28" s="38">
        <v>0</v>
      </c>
      <c r="H28" s="38">
        <f t="shared" si="1"/>
        <v>16312.300000000001</v>
      </c>
      <c r="I28" s="39">
        <v>1827.2</v>
      </c>
      <c r="J28" s="39">
        <v>14404.1</v>
      </c>
      <c r="K28" s="39">
        <v>0</v>
      </c>
      <c r="L28" s="39">
        <v>81</v>
      </c>
      <c r="M28" s="38">
        <f t="shared" si="10"/>
        <v>14525.0033</v>
      </c>
      <c r="N28" s="39">
        <v>1827.2</v>
      </c>
      <c r="O28" s="39">
        <v>12616.8033</v>
      </c>
      <c r="P28" s="39">
        <v>0</v>
      </c>
      <c r="Q28" s="40">
        <v>81</v>
      </c>
      <c r="R28" s="40">
        <f t="shared" si="11"/>
        <v>-1787.2967000000008</v>
      </c>
      <c r="S28" s="40">
        <f t="shared" si="11"/>
        <v>0</v>
      </c>
      <c r="T28" s="40">
        <f t="shared" si="11"/>
        <v>-1787.2967000000008</v>
      </c>
      <c r="U28" s="40">
        <f t="shared" si="11"/>
        <v>0</v>
      </c>
      <c r="V28" s="40">
        <f t="shared" si="11"/>
        <v>0</v>
      </c>
      <c r="W28" s="40">
        <f t="shared" si="3"/>
        <v>89.043257541854913</v>
      </c>
      <c r="X28" s="40">
        <f t="shared" si="4"/>
        <v>100</v>
      </c>
      <c r="Y28" s="41">
        <f t="shared" si="5"/>
        <v>87.591750265549379</v>
      </c>
      <c r="Z28" s="41">
        <f t="shared" si="6"/>
        <v>0</v>
      </c>
      <c r="AA28" s="41">
        <f t="shared" si="7"/>
        <v>100</v>
      </c>
    </row>
    <row r="29" spans="1:27" ht="12.95" customHeight="1" x14ac:dyDescent="0.25">
      <c r="A29" s="31">
        <v>21</v>
      </c>
      <c r="B29" s="37" t="s">
        <v>34</v>
      </c>
      <c r="C29" s="38">
        <f t="shared" si="0"/>
        <v>10866.6</v>
      </c>
      <c r="D29" s="38">
        <v>851.9</v>
      </c>
      <c r="E29" s="38">
        <v>10014.700000000001</v>
      </c>
      <c r="F29" s="38">
        <v>0</v>
      </c>
      <c r="G29" s="38">
        <v>0</v>
      </c>
      <c r="H29" s="38">
        <f t="shared" si="1"/>
        <v>12344.8</v>
      </c>
      <c r="I29" s="39">
        <v>851.9</v>
      </c>
      <c r="J29" s="39">
        <v>11441.9</v>
      </c>
      <c r="K29" s="39">
        <v>0</v>
      </c>
      <c r="L29" s="39">
        <v>51</v>
      </c>
      <c r="M29" s="38">
        <f t="shared" si="10"/>
        <v>12230.3645</v>
      </c>
      <c r="N29" s="39">
        <v>738.31330000000003</v>
      </c>
      <c r="O29" s="39">
        <v>11441.0512</v>
      </c>
      <c r="P29" s="39">
        <v>0</v>
      </c>
      <c r="Q29" s="40">
        <v>51</v>
      </c>
      <c r="R29" s="40">
        <f t="shared" si="11"/>
        <v>-114.43549999999959</v>
      </c>
      <c r="S29" s="40">
        <f t="shared" si="11"/>
        <v>-113.58669999999995</v>
      </c>
      <c r="T29" s="40">
        <f t="shared" si="11"/>
        <v>-0.84879999999975553</v>
      </c>
      <c r="U29" s="40">
        <f t="shared" si="11"/>
        <v>0</v>
      </c>
      <c r="V29" s="40">
        <f t="shared" si="11"/>
        <v>0</v>
      </c>
      <c r="W29" s="40">
        <f t="shared" si="3"/>
        <v>99.073006448059104</v>
      </c>
      <c r="X29" s="40">
        <f t="shared" si="4"/>
        <v>86.666662753844349</v>
      </c>
      <c r="Y29" s="41">
        <f t="shared" si="5"/>
        <v>99.992581651648777</v>
      </c>
      <c r="Z29" s="41">
        <f t="shared" si="6"/>
        <v>0</v>
      </c>
      <c r="AA29" s="41">
        <f t="shared" si="7"/>
        <v>100</v>
      </c>
    </row>
    <row r="30" spans="1:27" ht="12.95" customHeight="1" x14ac:dyDescent="0.25">
      <c r="A30" s="31">
        <v>22</v>
      </c>
      <c r="B30" s="37" t="s">
        <v>35</v>
      </c>
      <c r="C30" s="38">
        <f t="shared" si="0"/>
        <v>1012.1</v>
      </c>
      <c r="D30" s="38">
        <v>682</v>
      </c>
      <c r="E30" s="38">
        <v>174.1</v>
      </c>
      <c r="F30" s="38">
        <v>156</v>
      </c>
      <c r="G30" s="38">
        <v>0</v>
      </c>
      <c r="H30" s="38">
        <f t="shared" si="1"/>
        <v>1030.0999999999999</v>
      </c>
      <c r="I30" s="39">
        <v>682</v>
      </c>
      <c r="J30" s="39">
        <v>174.1</v>
      </c>
      <c r="K30" s="39">
        <v>156</v>
      </c>
      <c r="L30" s="39">
        <v>18</v>
      </c>
      <c r="M30" s="38">
        <f t="shared" si="10"/>
        <v>1030.0098</v>
      </c>
      <c r="N30" s="39">
        <v>682</v>
      </c>
      <c r="O30" s="39">
        <v>174.00980000000001</v>
      </c>
      <c r="P30" s="39">
        <v>156</v>
      </c>
      <c r="Q30" s="40">
        <v>18</v>
      </c>
      <c r="R30" s="40">
        <f t="shared" si="11"/>
        <v>-9.0199999999867941E-2</v>
      </c>
      <c r="S30" s="40">
        <f t="shared" si="11"/>
        <v>0</v>
      </c>
      <c r="T30" s="40">
        <f t="shared" si="11"/>
        <v>-9.0199999999981628E-2</v>
      </c>
      <c r="U30" s="40">
        <f t="shared" si="11"/>
        <v>0</v>
      </c>
      <c r="V30" s="40">
        <f t="shared" si="11"/>
        <v>0</v>
      </c>
      <c r="W30" s="40">
        <f t="shared" si="3"/>
        <v>99.991243568585588</v>
      </c>
      <c r="X30" s="40">
        <f t="shared" si="4"/>
        <v>100</v>
      </c>
      <c r="Y30" s="41">
        <f t="shared" si="5"/>
        <v>99.948190695002879</v>
      </c>
      <c r="Z30" s="41">
        <f t="shared" si="6"/>
        <v>100</v>
      </c>
      <c r="AA30" s="41">
        <f t="shared" si="7"/>
        <v>100</v>
      </c>
    </row>
    <row r="31" spans="1:27" ht="12.95" customHeight="1" x14ac:dyDescent="0.25">
      <c r="A31" s="31">
        <v>23</v>
      </c>
      <c r="B31" s="37" t="s">
        <v>36</v>
      </c>
      <c r="C31" s="38">
        <f t="shared" si="0"/>
        <v>15969.2</v>
      </c>
      <c r="D31" s="38">
        <v>1165.2</v>
      </c>
      <c r="E31" s="38">
        <v>14804</v>
      </c>
      <c r="F31" s="38">
        <v>0</v>
      </c>
      <c r="G31" s="38">
        <v>0</v>
      </c>
      <c r="H31" s="38">
        <f t="shared" si="1"/>
        <v>17141.3</v>
      </c>
      <c r="I31" s="39">
        <v>1165.2</v>
      </c>
      <c r="J31" s="39">
        <v>15877.1</v>
      </c>
      <c r="K31" s="39">
        <v>0</v>
      </c>
      <c r="L31" s="39">
        <v>99</v>
      </c>
      <c r="M31" s="38">
        <f t="shared" si="10"/>
        <v>16189.772500000001</v>
      </c>
      <c r="N31" s="39">
        <v>1165.2</v>
      </c>
      <c r="O31" s="39">
        <v>14925.5725</v>
      </c>
      <c r="P31" s="39">
        <v>0</v>
      </c>
      <c r="Q31" s="40">
        <v>99</v>
      </c>
      <c r="R31" s="40">
        <f t="shared" si="11"/>
        <v>-951.52749999999833</v>
      </c>
      <c r="S31" s="40">
        <f t="shared" si="11"/>
        <v>0</v>
      </c>
      <c r="T31" s="40">
        <f t="shared" si="11"/>
        <v>-951.52750000000015</v>
      </c>
      <c r="U31" s="40">
        <f t="shared" si="11"/>
        <v>0</v>
      </c>
      <c r="V31" s="40">
        <f t="shared" si="11"/>
        <v>0</v>
      </c>
      <c r="W31" s="40">
        <f t="shared" si="3"/>
        <v>94.448918693448007</v>
      </c>
      <c r="X31" s="40">
        <f t="shared" si="4"/>
        <v>100</v>
      </c>
      <c r="Y31" s="41">
        <f t="shared" si="5"/>
        <v>94.006918769800535</v>
      </c>
      <c r="Z31" s="41">
        <f t="shared" si="6"/>
        <v>0</v>
      </c>
      <c r="AA31" s="41">
        <f t="shared" si="7"/>
        <v>100</v>
      </c>
    </row>
    <row r="32" spans="1:27" ht="12.95" customHeight="1" x14ac:dyDescent="0.25">
      <c r="A32" s="31">
        <v>24</v>
      </c>
      <c r="B32" s="37" t="s">
        <v>37</v>
      </c>
      <c r="C32" s="38">
        <f t="shared" si="0"/>
        <v>1325.6</v>
      </c>
      <c r="D32" s="38">
        <v>841.1</v>
      </c>
      <c r="E32" s="38">
        <v>484.5</v>
      </c>
      <c r="F32" s="38">
        <v>0</v>
      </c>
      <c r="G32" s="38">
        <v>0</v>
      </c>
      <c r="H32" s="38">
        <f t="shared" si="1"/>
        <v>1361.6</v>
      </c>
      <c r="I32" s="39">
        <v>841.1</v>
      </c>
      <c r="J32" s="39">
        <v>484.5</v>
      </c>
      <c r="K32" s="39">
        <v>0</v>
      </c>
      <c r="L32" s="39">
        <v>36</v>
      </c>
      <c r="M32" s="38">
        <f t="shared" si="10"/>
        <v>1361.6</v>
      </c>
      <c r="N32" s="39">
        <v>841.1</v>
      </c>
      <c r="O32" s="39">
        <v>484.5</v>
      </c>
      <c r="P32" s="39">
        <v>0</v>
      </c>
      <c r="Q32" s="40">
        <v>36</v>
      </c>
      <c r="R32" s="40">
        <f t="shared" si="11"/>
        <v>0</v>
      </c>
      <c r="S32" s="40">
        <f t="shared" si="11"/>
        <v>0</v>
      </c>
      <c r="T32" s="40">
        <f t="shared" si="11"/>
        <v>0</v>
      </c>
      <c r="U32" s="40">
        <f t="shared" si="11"/>
        <v>0</v>
      </c>
      <c r="V32" s="40">
        <f t="shared" si="11"/>
        <v>0</v>
      </c>
      <c r="W32" s="40">
        <f t="shared" si="3"/>
        <v>100</v>
      </c>
      <c r="X32" s="40">
        <f t="shared" si="4"/>
        <v>100</v>
      </c>
      <c r="Y32" s="41">
        <f t="shared" si="5"/>
        <v>100</v>
      </c>
      <c r="Z32" s="41">
        <f t="shared" si="6"/>
        <v>0</v>
      </c>
      <c r="AA32" s="41">
        <f t="shared" si="7"/>
        <v>100</v>
      </c>
    </row>
    <row r="33" spans="1:27" ht="12.95" customHeight="1" x14ac:dyDescent="0.25">
      <c r="A33" s="31">
        <v>25</v>
      </c>
      <c r="B33" s="37" t="s">
        <v>38</v>
      </c>
      <c r="C33" s="38">
        <f t="shared" si="0"/>
        <v>27937</v>
      </c>
      <c r="D33" s="38">
        <v>2193.6999999999998</v>
      </c>
      <c r="E33" s="38">
        <v>25743.3</v>
      </c>
      <c r="F33" s="38">
        <v>0</v>
      </c>
      <c r="G33" s="38">
        <v>0</v>
      </c>
      <c r="H33" s="38">
        <f t="shared" si="1"/>
        <v>30691.9</v>
      </c>
      <c r="I33" s="39">
        <v>2193.6999999999998</v>
      </c>
      <c r="J33" s="39">
        <v>28396.2</v>
      </c>
      <c r="K33" s="39">
        <v>0</v>
      </c>
      <c r="L33" s="39">
        <v>102</v>
      </c>
      <c r="M33" s="38">
        <f t="shared" si="10"/>
        <v>30691.9</v>
      </c>
      <c r="N33" s="39">
        <v>2193.6999999999998</v>
      </c>
      <c r="O33" s="39">
        <v>28396.2</v>
      </c>
      <c r="P33" s="39">
        <v>0</v>
      </c>
      <c r="Q33" s="40">
        <v>102</v>
      </c>
      <c r="R33" s="40">
        <f t="shared" si="11"/>
        <v>0</v>
      </c>
      <c r="S33" s="40">
        <f t="shared" si="11"/>
        <v>0</v>
      </c>
      <c r="T33" s="40">
        <f t="shared" si="11"/>
        <v>0</v>
      </c>
      <c r="U33" s="40">
        <f t="shared" si="11"/>
        <v>0</v>
      </c>
      <c r="V33" s="40">
        <f t="shared" si="11"/>
        <v>0</v>
      </c>
      <c r="W33" s="40">
        <f t="shared" si="3"/>
        <v>100</v>
      </c>
      <c r="X33" s="40">
        <f t="shared" si="4"/>
        <v>100</v>
      </c>
      <c r="Y33" s="41">
        <f t="shared" si="5"/>
        <v>100</v>
      </c>
      <c r="Z33" s="41">
        <f t="shared" si="6"/>
        <v>0</v>
      </c>
      <c r="AA33" s="41">
        <f t="shared" si="7"/>
        <v>100</v>
      </c>
    </row>
    <row r="34" spans="1:27" ht="12.95" customHeight="1" x14ac:dyDescent="0.25">
      <c r="A34" s="31">
        <v>26</v>
      </c>
      <c r="B34" s="37" t="s">
        <v>39</v>
      </c>
      <c r="C34" s="38">
        <f t="shared" si="0"/>
        <v>10028.9</v>
      </c>
      <c r="D34" s="38">
        <v>992.5</v>
      </c>
      <c r="E34" s="38">
        <v>9036.4</v>
      </c>
      <c r="F34" s="38">
        <v>0</v>
      </c>
      <c r="G34" s="38">
        <v>0</v>
      </c>
      <c r="H34" s="38">
        <f t="shared" si="1"/>
        <v>11417.1</v>
      </c>
      <c r="I34" s="39">
        <v>992.5</v>
      </c>
      <c r="J34" s="39">
        <v>10343.6</v>
      </c>
      <c r="K34" s="39">
        <v>0</v>
      </c>
      <c r="L34" s="39">
        <v>81</v>
      </c>
      <c r="M34" s="38">
        <f t="shared" si="10"/>
        <v>9908.2201000000005</v>
      </c>
      <c r="N34" s="39">
        <v>992.5</v>
      </c>
      <c r="O34" s="39">
        <v>8834.7201000000005</v>
      </c>
      <c r="P34" s="39">
        <v>0</v>
      </c>
      <c r="Q34" s="40">
        <v>81</v>
      </c>
      <c r="R34" s="40">
        <f t="shared" si="11"/>
        <v>-1508.8798999999999</v>
      </c>
      <c r="S34" s="40">
        <f t="shared" si="11"/>
        <v>0</v>
      </c>
      <c r="T34" s="40">
        <f t="shared" si="11"/>
        <v>-1508.8798999999999</v>
      </c>
      <c r="U34" s="40">
        <f t="shared" si="11"/>
        <v>0</v>
      </c>
      <c r="V34" s="40">
        <f t="shared" si="11"/>
        <v>0</v>
      </c>
      <c r="W34" s="40">
        <f t="shared" si="3"/>
        <v>86.784035350483052</v>
      </c>
      <c r="X34" s="40">
        <f t="shared" si="4"/>
        <v>100</v>
      </c>
      <c r="Y34" s="41">
        <f t="shared" si="5"/>
        <v>85.412429908349125</v>
      </c>
      <c r="Z34" s="41">
        <f t="shared" si="6"/>
        <v>0</v>
      </c>
      <c r="AA34" s="41">
        <f t="shared" si="7"/>
        <v>100</v>
      </c>
    </row>
    <row r="35" spans="1:27" ht="12.95" customHeight="1" x14ac:dyDescent="0.25">
      <c r="A35" s="31">
        <v>27</v>
      </c>
      <c r="B35" s="37" t="s">
        <v>40</v>
      </c>
      <c r="C35" s="38">
        <f t="shared" si="0"/>
        <v>11993.4</v>
      </c>
      <c r="D35" s="38">
        <v>906.8</v>
      </c>
      <c r="E35" s="38">
        <v>11086.6</v>
      </c>
      <c r="F35" s="38">
        <v>0</v>
      </c>
      <c r="G35" s="38">
        <v>0</v>
      </c>
      <c r="H35" s="38">
        <f t="shared" si="1"/>
        <v>13265.699999999999</v>
      </c>
      <c r="I35" s="39">
        <v>906.8</v>
      </c>
      <c r="J35" s="39">
        <v>12307.9</v>
      </c>
      <c r="K35" s="39">
        <v>0</v>
      </c>
      <c r="L35" s="39">
        <v>51</v>
      </c>
      <c r="M35" s="38">
        <f t="shared" si="10"/>
        <v>13265.399399999998</v>
      </c>
      <c r="N35" s="39">
        <v>906.8</v>
      </c>
      <c r="O35" s="39">
        <v>12307.599399999999</v>
      </c>
      <c r="P35" s="39">
        <v>0</v>
      </c>
      <c r="Q35" s="40">
        <v>51</v>
      </c>
      <c r="R35" s="40">
        <f t="shared" si="11"/>
        <v>-0.30060000000048603</v>
      </c>
      <c r="S35" s="40">
        <f t="shared" si="11"/>
        <v>0</v>
      </c>
      <c r="T35" s="40">
        <f t="shared" si="11"/>
        <v>-0.30060000000048603</v>
      </c>
      <c r="U35" s="40">
        <f t="shared" si="11"/>
        <v>0</v>
      </c>
      <c r="V35" s="40">
        <f t="shared" si="11"/>
        <v>0</v>
      </c>
      <c r="W35" s="40">
        <f t="shared" si="3"/>
        <v>99.997734005744135</v>
      </c>
      <c r="X35" s="40">
        <f t="shared" si="4"/>
        <v>100</v>
      </c>
      <c r="Y35" s="41">
        <f t="shared" si="5"/>
        <v>99.997557666214377</v>
      </c>
      <c r="Z35" s="41">
        <f t="shared" si="6"/>
        <v>0</v>
      </c>
      <c r="AA35" s="41">
        <f t="shared" si="7"/>
        <v>100</v>
      </c>
    </row>
    <row r="36" spans="1:27" ht="12.95" customHeight="1" x14ac:dyDescent="0.25">
      <c r="A36" s="31">
        <v>28</v>
      </c>
      <c r="B36" s="37" t="s">
        <v>41</v>
      </c>
      <c r="C36" s="38">
        <f t="shared" si="0"/>
        <v>15374.5</v>
      </c>
      <c r="D36" s="38">
        <v>1710.7</v>
      </c>
      <c r="E36" s="38">
        <v>13663.8</v>
      </c>
      <c r="F36" s="38">
        <v>0</v>
      </c>
      <c r="G36" s="38">
        <v>0</v>
      </c>
      <c r="H36" s="38">
        <f t="shared" si="1"/>
        <v>17589</v>
      </c>
      <c r="I36" s="39">
        <v>1710.7</v>
      </c>
      <c r="J36" s="39">
        <v>15767.3</v>
      </c>
      <c r="K36" s="39">
        <v>0</v>
      </c>
      <c r="L36" s="39">
        <v>111</v>
      </c>
      <c r="M36" s="38">
        <f t="shared" si="10"/>
        <v>15514.575000000001</v>
      </c>
      <c r="N36" s="39">
        <v>1710.7</v>
      </c>
      <c r="O36" s="39">
        <v>13692.875</v>
      </c>
      <c r="P36" s="39">
        <v>0</v>
      </c>
      <c r="Q36" s="40">
        <v>111</v>
      </c>
      <c r="R36" s="40">
        <f t="shared" si="11"/>
        <v>-2074.4249999999993</v>
      </c>
      <c r="S36" s="40">
        <f t="shared" si="11"/>
        <v>0</v>
      </c>
      <c r="T36" s="40">
        <f t="shared" si="11"/>
        <v>-2074.4249999999993</v>
      </c>
      <c r="U36" s="40">
        <f t="shared" si="11"/>
        <v>0</v>
      </c>
      <c r="V36" s="40">
        <f t="shared" si="11"/>
        <v>0</v>
      </c>
      <c r="W36" s="40">
        <f t="shared" si="3"/>
        <v>88.206123145147544</v>
      </c>
      <c r="X36" s="40">
        <f t="shared" si="4"/>
        <v>100</v>
      </c>
      <c r="Y36" s="41">
        <f t="shared" si="5"/>
        <v>86.843498886936885</v>
      </c>
      <c r="Z36" s="41">
        <f t="shared" si="6"/>
        <v>0</v>
      </c>
      <c r="AA36" s="41">
        <f t="shared" si="7"/>
        <v>100</v>
      </c>
    </row>
    <row r="37" spans="1:27" ht="12.95" customHeight="1" x14ac:dyDescent="0.25">
      <c r="A37" s="31">
        <v>29</v>
      </c>
      <c r="B37" s="37" t="s">
        <v>42</v>
      </c>
      <c r="C37" s="38">
        <f t="shared" si="0"/>
        <v>20651</v>
      </c>
      <c r="D37" s="38">
        <v>1061.2</v>
      </c>
      <c r="E37" s="38">
        <v>19589.8</v>
      </c>
      <c r="F37" s="38">
        <v>0</v>
      </c>
      <c r="G37" s="38">
        <v>0</v>
      </c>
      <c r="H37" s="38">
        <f t="shared" si="1"/>
        <v>21664.600000000002</v>
      </c>
      <c r="I37" s="39">
        <v>1061.2</v>
      </c>
      <c r="J37" s="39">
        <v>20519.400000000001</v>
      </c>
      <c r="K37" s="39">
        <v>0</v>
      </c>
      <c r="L37" s="39">
        <v>84</v>
      </c>
      <c r="M37" s="38">
        <f t="shared" si="10"/>
        <v>20362.576400000002</v>
      </c>
      <c r="N37" s="39">
        <v>1061.2</v>
      </c>
      <c r="O37" s="39">
        <v>19217.376400000001</v>
      </c>
      <c r="P37" s="39">
        <v>0</v>
      </c>
      <c r="Q37" s="40">
        <v>84</v>
      </c>
      <c r="R37" s="40">
        <f t="shared" si="11"/>
        <v>-1302.0236000000004</v>
      </c>
      <c r="S37" s="40">
        <f t="shared" si="11"/>
        <v>0</v>
      </c>
      <c r="T37" s="40">
        <f t="shared" si="11"/>
        <v>-1302.0236000000004</v>
      </c>
      <c r="U37" s="40">
        <f t="shared" si="11"/>
        <v>0</v>
      </c>
      <c r="V37" s="40">
        <f t="shared" si="11"/>
        <v>0</v>
      </c>
      <c r="W37" s="40">
        <f t="shared" si="3"/>
        <v>93.990087054457504</v>
      </c>
      <c r="X37" s="40">
        <f t="shared" si="4"/>
        <v>100</v>
      </c>
      <c r="Y37" s="41">
        <f t="shared" si="5"/>
        <v>93.654670214528693</v>
      </c>
      <c r="Z37" s="41">
        <f t="shared" si="6"/>
        <v>0</v>
      </c>
      <c r="AA37" s="41">
        <f t="shared" si="7"/>
        <v>100</v>
      </c>
    </row>
    <row r="38" spans="1:27" ht="12.95" customHeight="1" x14ac:dyDescent="0.25">
      <c r="A38" s="31">
        <v>30</v>
      </c>
      <c r="B38" s="37" t="s">
        <v>43</v>
      </c>
      <c r="C38" s="38">
        <f t="shared" si="0"/>
        <v>5245.5</v>
      </c>
      <c r="D38" s="38">
        <v>654.4</v>
      </c>
      <c r="E38" s="38">
        <v>4461.1000000000004</v>
      </c>
      <c r="F38" s="38">
        <v>130</v>
      </c>
      <c r="G38" s="38">
        <v>0</v>
      </c>
      <c r="H38" s="38">
        <f t="shared" si="1"/>
        <v>5663.5999999999995</v>
      </c>
      <c r="I38" s="39">
        <v>654.4</v>
      </c>
      <c r="J38" s="39">
        <v>4819.2</v>
      </c>
      <c r="K38" s="39">
        <v>130</v>
      </c>
      <c r="L38" s="39">
        <v>60</v>
      </c>
      <c r="M38" s="38">
        <f t="shared" si="10"/>
        <v>5662.5272999999997</v>
      </c>
      <c r="N38" s="39">
        <v>654.4</v>
      </c>
      <c r="O38" s="39">
        <v>4818.1273000000001</v>
      </c>
      <c r="P38" s="39">
        <v>130</v>
      </c>
      <c r="Q38" s="40">
        <v>60</v>
      </c>
      <c r="R38" s="40">
        <f t="shared" si="11"/>
        <v>-1.0726999999997133</v>
      </c>
      <c r="S38" s="40">
        <f t="shared" si="11"/>
        <v>0</v>
      </c>
      <c r="T38" s="40">
        <f t="shared" si="11"/>
        <v>-1.0726999999997133</v>
      </c>
      <c r="U38" s="40">
        <f t="shared" si="11"/>
        <v>0</v>
      </c>
      <c r="V38" s="40">
        <f t="shared" si="11"/>
        <v>0</v>
      </c>
      <c r="W38" s="40">
        <f t="shared" si="3"/>
        <v>99.98105974998235</v>
      </c>
      <c r="X38" s="40">
        <f t="shared" si="4"/>
        <v>100</v>
      </c>
      <c r="Y38" s="41">
        <f t="shared" si="5"/>
        <v>99.977741118857907</v>
      </c>
      <c r="Z38" s="41">
        <f t="shared" si="6"/>
        <v>100</v>
      </c>
      <c r="AA38" s="41">
        <f t="shared" si="7"/>
        <v>100</v>
      </c>
    </row>
    <row r="39" spans="1:27" ht="12.95" customHeight="1" x14ac:dyDescent="0.25">
      <c r="A39" s="31">
        <v>31</v>
      </c>
      <c r="B39" s="37" t="s">
        <v>44</v>
      </c>
      <c r="C39" s="38">
        <f t="shared" si="0"/>
        <v>14352.300000000001</v>
      </c>
      <c r="D39" s="38">
        <v>1253.2</v>
      </c>
      <c r="E39" s="38">
        <v>13099.1</v>
      </c>
      <c r="F39" s="38">
        <v>0</v>
      </c>
      <c r="G39" s="38">
        <v>0</v>
      </c>
      <c r="H39" s="38">
        <f t="shared" si="1"/>
        <v>16197.400000000001</v>
      </c>
      <c r="I39" s="39">
        <v>1253.2</v>
      </c>
      <c r="J39" s="39">
        <v>14833.2</v>
      </c>
      <c r="K39" s="39">
        <v>0</v>
      </c>
      <c r="L39" s="39">
        <v>111</v>
      </c>
      <c r="M39" s="38">
        <f t="shared" si="10"/>
        <v>12238.045400000001</v>
      </c>
      <c r="N39" s="39">
        <v>1253.2</v>
      </c>
      <c r="O39" s="39">
        <v>10873.8454</v>
      </c>
      <c r="P39" s="39">
        <v>0</v>
      </c>
      <c r="Q39" s="40">
        <v>111</v>
      </c>
      <c r="R39" s="40">
        <f t="shared" si="11"/>
        <v>-3959.3546000000006</v>
      </c>
      <c r="S39" s="40">
        <f t="shared" si="11"/>
        <v>0</v>
      </c>
      <c r="T39" s="40">
        <f t="shared" si="11"/>
        <v>-3959.3546000000006</v>
      </c>
      <c r="U39" s="40">
        <f t="shared" si="11"/>
        <v>0</v>
      </c>
      <c r="V39" s="40">
        <f t="shared" si="11"/>
        <v>0</v>
      </c>
      <c r="W39" s="40">
        <f t="shared" si="3"/>
        <v>75.555616333485617</v>
      </c>
      <c r="X39" s="40">
        <f t="shared" si="4"/>
        <v>100</v>
      </c>
      <c r="Y39" s="41">
        <f t="shared" si="5"/>
        <v>73.307481865005528</v>
      </c>
      <c r="Z39" s="41">
        <f t="shared" si="6"/>
        <v>0</v>
      </c>
      <c r="AA39" s="41">
        <f t="shared" si="7"/>
        <v>100</v>
      </c>
    </row>
    <row r="40" spans="1:27" ht="12.95" customHeight="1" x14ac:dyDescent="0.25">
      <c r="A40" s="31">
        <v>32</v>
      </c>
      <c r="B40" s="37" t="s">
        <v>45</v>
      </c>
      <c r="C40" s="38">
        <f t="shared" si="0"/>
        <v>11569.800000000001</v>
      </c>
      <c r="D40" s="38">
        <v>616.1</v>
      </c>
      <c r="E40" s="38">
        <v>10953.7</v>
      </c>
      <c r="F40" s="38">
        <v>0</v>
      </c>
      <c r="G40" s="38">
        <v>0</v>
      </c>
      <c r="H40" s="38">
        <f t="shared" si="1"/>
        <v>12695.9</v>
      </c>
      <c r="I40" s="39">
        <v>616.1</v>
      </c>
      <c r="J40" s="39">
        <v>11995.8</v>
      </c>
      <c r="K40" s="39">
        <v>0</v>
      </c>
      <c r="L40" s="39">
        <v>84</v>
      </c>
      <c r="M40" s="38">
        <f t="shared" si="10"/>
        <v>12094.7361</v>
      </c>
      <c r="N40" s="39">
        <v>616.1</v>
      </c>
      <c r="O40" s="39">
        <v>11394.6361</v>
      </c>
      <c r="P40" s="39">
        <v>0</v>
      </c>
      <c r="Q40" s="40">
        <v>84</v>
      </c>
      <c r="R40" s="40">
        <f t="shared" si="11"/>
        <v>-601.16389999999956</v>
      </c>
      <c r="S40" s="40">
        <f t="shared" si="11"/>
        <v>0</v>
      </c>
      <c r="T40" s="40">
        <f t="shared" si="11"/>
        <v>-601.16389999999956</v>
      </c>
      <c r="U40" s="40">
        <f t="shared" si="11"/>
        <v>0</v>
      </c>
      <c r="V40" s="40">
        <f t="shared" si="11"/>
        <v>0</v>
      </c>
      <c r="W40" s="40">
        <f t="shared" si="3"/>
        <v>95.264897329058996</v>
      </c>
      <c r="X40" s="40">
        <f t="shared" si="4"/>
        <v>100</v>
      </c>
      <c r="Y40" s="41">
        <f t="shared" si="5"/>
        <v>94.988546824721993</v>
      </c>
      <c r="Z40" s="41">
        <f t="shared" si="6"/>
        <v>0</v>
      </c>
      <c r="AA40" s="41">
        <f t="shared" si="7"/>
        <v>100</v>
      </c>
    </row>
    <row r="41" spans="1:27" ht="12.95" customHeight="1" x14ac:dyDescent="0.25">
      <c r="A41" s="31">
        <v>33</v>
      </c>
      <c r="B41" s="37" t="s">
        <v>46</v>
      </c>
      <c r="C41" s="38">
        <f t="shared" si="0"/>
        <v>6106.8</v>
      </c>
      <c r="D41" s="38">
        <v>419.2</v>
      </c>
      <c r="E41" s="38">
        <v>5687.6</v>
      </c>
      <c r="F41" s="38">
        <v>0</v>
      </c>
      <c r="G41" s="38">
        <v>0</v>
      </c>
      <c r="H41" s="38">
        <f t="shared" si="1"/>
        <v>7058.3</v>
      </c>
      <c r="I41" s="39">
        <v>419.2</v>
      </c>
      <c r="J41" s="39">
        <v>6579.1</v>
      </c>
      <c r="K41" s="39">
        <v>0</v>
      </c>
      <c r="L41" s="39">
        <v>60</v>
      </c>
      <c r="M41" s="38">
        <f t="shared" si="10"/>
        <v>7002.4067000000005</v>
      </c>
      <c r="N41" s="39">
        <v>363.30669999999998</v>
      </c>
      <c r="O41" s="39">
        <v>6579.1</v>
      </c>
      <c r="P41" s="39">
        <v>0</v>
      </c>
      <c r="Q41" s="40">
        <v>60</v>
      </c>
      <c r="R41" s="40">
        <f>M41-H41</f>
        <v>-55.893299999999726</v>
      </c>
      <c r="S41" s="40">
        <f>N41-I41</f>
        <v>-55.893300000000011</v>
      </c>
      <c r="T41" s="40">
        <f>O41-J41</f>
        <v>0</v>
      </c>
      <c r="U41" s="40">
        <f>P41-K41</f>
        <v>0</v>
      </c>
      <c r="V41" s="40">
        <f>Q41-L41</f>
        <v>0</v>
      </c>
      <c r="W41" s="40">
        <f t="shared" si="3"/>
        <v>99.208119518864322</v>
      </c>
      <c r="X41" s="40">
        <f t="shared" si="4"/>
        <v>86.666674618320599</v>
      </c>
      <c r="Y41" s="41">
        <f t="shared" si="5"/>
        <v>100</v>
      </c>
      <c r="Z41" s="41">
        <f t="shared" si="6"/>
        <v>0</v>
      </c>
      <c r="AA41" s="41">
        <f t="shared" si="7"/>
        <v>100</v>
      </c>
    </row>
    <row r="42" spans="1:27" ht="12.95" customHeight="1" x14ac:dyDescent="0.25">
      <c r="A42" s="31">
        <v>34</v>
      </c>
      <c r="B42" s="37"/>
      <c r="C42" s="38"/>
      <c r="D42" s="38"/>
      <c r="E42" s="38"/>
      <c r="F42" s="38"/>
      <c r="G42" s="38"/>
      <c r="H42" s="38"/>
      <c r="I42" s="39"/>
      <c r="J42" s="39"/>
      <c r="K42" s="39"/>
      <c r="L42" s="39"/>
      <c r="M42" s="39"/>
      <c r="N42" s="39"/>
      <c r="O42" s="39"/>
      <c r="P42" s="39"/>
      <c r="Q42" s="40"/>
      <c r="R42" s="40"/>
      <c r="S42" s="40"/>
      <c r="T42" s="40"/>
      <c r="U42" s="40"/>
      <c r="V42" s="40"/>
      <c r="W42" s="40"/>
      <c r="X42" s="40"/>
      <c r="Y42" s="41"/>
      <c r="Z42" s="41"/>
      <c r="AA42" s="41"/>
    </row>
    <row r="43" spans="1:27" ht="12.95" customHeight="1" x14ac:dyDescent="0.25">
      <c r="A43" s="31">
        <v>35</v>
      </c>
      <c r="B43" s="32" t="s">
        <v>47</v>
      </c>
      <c r="C43" s="33">
        <f t="shared" si="0"/>
        <v>382866.49999999994</v>
      </c>
      <c r="D43" s="33">
        <f>D44+D45</f>
        <v>56058.8</v>
      </c>
      <c r="E43" s="33">
        <f>E44+E45</f>
        <v>317387.09999999998</v>
      </c>
      <c r="F43" s="33">
        <f>F44+F45</f>
        <v>9420.5999999999985</v>
      </c>
      <c r="G43" s="33">
        <f>G44+G45</f>
        <v>0</v>
      </c>
      <c r="H43" s="33">
        <f t="shared" si="1"/>
        <v>448968.16599999997</v>
      </c>
      <c r="I43" s="33">
        <f>I44+I45</f>
        <v>56058.8</v>
      </c>
      <c r="J43" s="33">
        <f>J44+J45</f>
        <v>380806.766</v>
      </c>
      <c r="K43" s="33">
        <f>K44+K45</f>
        <v>9420.5999999999985</v>
      </c>
      <c r="L43" s="33">
        <f>L44+L45</f>
        <v>2682</v>
      </c>
      <c r="M43" s="33">
        <f t="shared" ref="M43:M72" si="12">SUM(N43:Q43)</f>
        <v>424956.02729999996</v>
      </c>
      <c r="N43" s="33">
        <f>N44+N45</f>
        <v>56058.8</v>
      </c>
      <c r="O43" s="33">
        <f>O44+O45</f>
        <v>356794.62729999999</v>
      </c>
      <c r="P43" s="33">
        <f>P44+P45</f>
        <v>9420.5999999999985</v>
      </c>
      <c r="Q43" s="33">
        <f>Q44+Q45</f>
        <v>2682</v>
      </c>
      <c r="R43" s="35">
        <f t="shared" ref="R43:V72" si="13">M43-H43</f>
        <v>-24012.13870000001</v>
      </c>
      <c r="S43" s="35">
        <f t="shared" si="13"/>
        <v>0</v>
      </c>
      <c r="T43" s="35">
        <f t="shared" si="13"/>
        <v>-24012.13870000001</v>
      </c>
      <c r="U43" s="35">
        <f t="shared" si="13"/>
        <v>0</v>
      </c>
      <c r="V43" s="35">
        <f t="shared" si="13"/>
        <v>0</v>
      </c>
      <c r="W43" s="35">
        <f t="shared" si="3"/>
        <v>94.651705729176356</v>
      </c>
      <c r="X43" s="35">
        <f t="shared" si="4"/>
        <v>100</v>
      </c>
      <c r="Y43" s="36">
        <f t="shared" si="5"/>
        <v>93.694403344713677</v>
      </c>
      <c r="Z43" s="36">
        <f t="shared" si="6"/>
        <v>100</v>
      </c>
      <c r="AA43" s="36">
        <f t="shared" si="7"/>
        <v>100</v>
      </c>
    </row>
    <row r="44" spans="1:27" s="9" customFormat="1" ht="12.95" customHeight="1" x14ac:dyDescent="0.2">
      <c r="A44" s="31">
        <v>36</v>
      </c>
      <c r="B44" s="32" t="s">
        <v>22</v>
      </c>
      <c r="C44" s="33">
        <f t="shared" si="0"/>
        <v>247283.49999999997</v>
      </c>
      <c r="D44" s="33">
        <f>D46</f>
        <v>35266.800000000003</v>
      </c>
      <c r="E44" s="33">
        <f>E46</f>
        <v>203722.8</v>
      </c>
      <c r="F44" s="33">
        <f>F46</f>
        <v>8293.9</v>
      </c>
      <c r="G44" s="33">
        <f>G46</f>
        <v>0</v>
      </c>
      <c r="H44" s="33">
        <f t="shared" si="1"/>
        <v>301170.06600000005</v>
      </c>
      <c r="I44" s="33">
        <f>I46</f>
        <v>35266.800000000003</v>
      </c>
      <c r="J44" s="33">
        <f>J46</f>
        <v>256283.36600000001</v>
      </c>
      <c r="K44" s="33">
        <f>K46</f>
        <v>8293.9</v>
      </c>
      <c r="L44" s="33">
        <f>L46</f>
        <v>1326</v>
      </c>
      <c r="M44" s="33">
        <f t="shared" si="12"/>
        <v>279971.87910000002</v>
      </c>
      <c r="N44" s="33">
        <f>N46</f>
        <v>35266.800000000003</v>
      </c>
      <c r="O44" s="33">
        <f>O46</f>
        <v>235085.17910000001</v>
      </c>
      <c r="P44" s="33">
        <f>P46</f>
        <v>8293.9</v>
      </c>
      <c r="Q44" s="33">
        <f>Q46</f>
        <v>1326</v>
      </c>
      <c r="R44" s="35">
        <f t="shared" si="13"/>
        <v>-21198.18690000003</v>
      </c>
      <c r="S44" s="35">
        <f t="shared" si="13"/>
        <v>0</v>
      </c>
      <c r="T44" s="35">
        <f t="shared" si="13"/>
        <v>-21198.186900000001</v>
      </c>
      <c r="U44" s="35">
        <f t="shared" si="13"/>
        <v>0</v>
      </c>
      <c r="V44" s="35">
        <f t="shared" si="13"/>
        <v>0</v>
      </c>
      <c r="W44" s="35">
        <f t="shared" si="3"/>
        <v>92.961389828164386</v>
      </c>
      <c r="X44" s="35">
        <f t="shared" si="4"/>
        <v>100</v>
      </c>
      <c r="Y44" s="36">
        <f t="shared" si="5"/>
        <v>91.728613826618783</v>
      </c>
      <c r="Z44" s="36">
        <f t="shared" si="6"/>
        <v>100</v>
      </c>
      <c r="AA44" s="36">
        <f t="shared" si="7"/>
        <v>100</v>
      </c>
    </row>
    <row r="45" spans="1:27" s="9" customFormat="1" ht="12.95" customHeight="1" x14ac:dyDescent="0.2">
      <c r="A45" s="31">
        <v>37</v>
      </c>
      <c r="B45" s="32" t="s">
        <v>23</v>
      </c>
      <c r="C45" s="33">
        <f t="shared" si="0"/>
        <v>135583.00000000003</v>
      </c>
      <c r="D45" s="33">
        <f>SUBTOTAL(9,D47:D72)</f>
        <v>20792</v>
      </c>
      <c r="E45" s="33">
        <f>SUBTOTAL(9,E47:E72)</f>
        <v>113664.30000000002</v>
      </c>
      <c r="F45" s="33">
        <f>SUBTOTAL(9,F47:F72)</f>
        <v>1126.6999999999998</v>
      </c>
      <c r="G45" s="33">
        <f>SUBTOTAL(9,G47:G72)</f>
        <v>0</v>
      </c>
      <c r="H45" s="33">
        <f t="shared" si="1"/>
        <v>147798.10000000003</v>
      </c>
      <c r="I45" s="33">
        <f>SUBTOTAL(9,I47:I72)</f>
        <v>20792</v>
      </c>
      <c r="J45" s="33">
        <f>SUBTOTAL(9,J47:J72)</f>
        <v>124523.40000000001</v>
      </c>
      <c r="K45" s="33">
        <f>SUBTOTAL(9,K47:K72)</f>
        <v>1126.6999999999998</v>
      </c>
      <c r="L45" s="33">
        <f>SUBTOTAL(9,L47:L72)</f>
        <v>1356</v>
      </c>
      <c r="M45" s="33">
        <f t="shared" si="12"/>
        <v>144984.1482</v>
      </c>
      <c r="N45" s="33">
        <f>SUBTOTAL(9,N47:N72)</f>
        <v>20792</v>
      </c>
      <c r="O45" s="33">
        <f>SUBTOTAL(9,O47:O72)</f>
        <v>121709.44819999998</v>
      </c>
      <c r="P45" s="33">
        <f>SUBTOTAL(9,P47:P72)</f>
        <v>1126.6999999999998</v>
      </c>
      <c r="Q45" s="33">
        <f>SUBTOTAL(9,Q47:Q72)</f>
        <v>1356</v>
      </c>
      <c r="R45" s="35">
        <f t="shared" si="13"/>
        <v>-2813.9518000000389</v>
      </c>
      <c r="S45" s="35">
        <f t="shared" si="13"/>
        <v>0</v>
      </c>
      <c r="T45" s="35">
        <f t="shared" si="13"/>
        <v>-2813.9518000000244</v>
      </c>
      <c r="U45" s="35">
        <f t="shared" si="13"/>
        <v>0</v>
      </c>
      <c r="V45" s="35">
        <f t="shared" si="13"/>
        <v>0</v>
      </c>
      <c r="W45" s="35">
        <f t="shared" si="3"/>
        <v>98.096083914475201</v>
      </c>
      <c r="X45" s="35">
        <f t="shared" si="4"/>
        <v>100</v>
      </c>
      <c r="Y45" s="36">
        <f t="shared" si="5"/>
        <v>97.740222480272763</v>
      </c>
      <c r="Z45" s="36">
        <f t="shared" si="6"/>
        <v>100</v>
      </c>
      <c r="AA45" s="36">
        <f t="shared" si="7"/>
        <v>100</v>
      </c>
    </row>
    <row r="46" spans="1:27" ht="12.95" customHeight="1" x14ac:dyDescent="0.25">
      <c r="A46" s="31">
        <v>38</v>
      </c>
      <c r="B46" s="37" t="s">
        <v>48</v>
      </c>
      <c r="C46" s="38">
        <f t="shared" si="0"/>
        <v>247283.49999999997</v>
      </c>
      <c r="D46" s="38">
        <v>35266.800000000003</v>
      </c>
      <c r="E46" s="38">
        <v>203722.8</v>
      </c>
      <c r="F46" s="38">
        <v>8293.9</v>
      </c>
      <c r="G46" s="38">
        <v>0</v>
      </c>
      <c r="H46" s="38">
        <f t="shared" si="1"/>
        <v>301170.06600000005</v>
      </c>
      <c r="I46" s="39">
        <v>35266.800000000003</v>
      </c>
      <c r="J46" s="39">
        <v>256283.36600000001</v>
      </c>
      <c r="K46" s="39">
        <v>8293.9</v>
      </c>
      <c r="L46" s="39">
        <v>1326</v>
      </c>
      <c r="M46" s="38">
        <f t="shared" si="12"/>
        <v>279971.87910000002</v>
      </c>
      <c r="N46" s="39">
        <v>35266.800000000003</v>
      </c>
      <c r="O46" s="39">
        <v>235085.17910000001</v>
      </c>
      <c r="P46" s="39">
        <v>8293.9</v>
      </c>
      <c r="Q46" s="40">
        <v>1326</v>
      </c>
      <c r="R46" s="40">
        <f t="shared" si="13"/>
        <v>-21198.18690000003</v>
      </c>
      <c r="S46" s="40">
        <f t="shared" si="13"/>
        <v>0</v>
      </c>
      <c r="T46" s="40">
        <f t="shared" si="13"/>
        <v>-21198.186900000001</v>
      </c>
      <c r="U46" s="40">
        <f t="shared" si="13"/>
        <v>0</v>
      </c>
      <c r="V46" s="40">
        <f t="shared" si="13"/>
        <v>0</v>
      </c>
      <c r="W46" s="40">
        <f t="shared" si="3"/>
        <v>92.961389828164386</v>
      </c>
      <c r="X46" s="40">
        <f t="shared" si="4"/>
        <v>100</v>
      </c>
      <c r="Y46" s="41">
        <f t="shared" si="5"/>
        <v>91.728613826618783</v>
      </c>
      <c r="Z46" s="41">
        <f t="shared" si="6"/>
        <v>100</v>
      </c>
      <c r="AA46" s="41">
        <f t="shared" si="7"/>
        <v>100</v>
      </c>
    </row>
    <row r="47" spans="1:27" ht="12.95" customHeight="1" x14ac:dyDescent="0.25">
      <c r="A47" s="31">
        <v>39</v>
      </c>
      <c r="B47" s="37" t="s">
        <v>47</v>
      </c>
      <c r="C47" s="38">
        <f t="shared" si="0"/>
        <v>19512.599999999999</v>
      </c>
      <c r="D47" s="38">
        <v>1347.8</v>
      </c>
      <c r="E47" s="38">
        <v>18164.8</v>
      </c>
      <c r="F47" s="38">
        <v>0</v>
      </c>
      <c r="G47" s="38">
        <v>0</v>
      </c>
      <c r="H47" s="38">
        <f t="shared" si="1"/>
        <v>21329.599999999999</v>
      </c>
      <c r="I47" s="39">
        <v>1347.8</v>
      </c>
      <c r="J47" s="39">
        <v>19900.8</v>
      </c>
      <c r="K47" s="39">
        <v>0</v>
      </c>
      <c r="L47" s="39">
        <v>81</v>
      </c>
      <c r="M47" s="38">
        <f t="shared" si="12"/>
        <v>21292.234</v>
      </c>
      <c r="N47" s="39">
        <v>1347.8</v>
      </c>
      <c r="O47" s="39">
        <v>19863.434000000001</v>
      </c>
      <c r="P47" s="39">
        <v>0</v>
      </c>
      <c r="Q47" s="40">
        <v>81</v>
      </c>
      <c r="R47" s="40">
        <f t="shared" si="13"/>
        <v>-37.365999999998166</v>
      </c>
      <c r="S47" s="40">
        <f t="shared" si="13"/>
        <v>0</v>
      </c>
      <c r="T47" s="40">
        <f t="shared" si="13"/>
        <v>-37.365999999998166</v>
      </c>
      <c r="U47" s="40">
        <f t="shared" si="13"/>
        <v>0</v>
      </c>
      <c r="V47" s="40">
        <f t="shared" si="13"/>
        <v>0</v>
      </c>
      <c r="W47" s="40">
        <f t="shared" si="3"/>
        <v>99.824816217838134</v>
      </c>
      <c r="X47" s="40">
        <f t="shared" si="4"/>
        <v>100</v>
      </c>
      <c r="Y47" s="41">
        <f t="shared" si="5"/>
        <v>99.812238703971715</v>
      </c>
      <c r="Z47" s="41">
        <f t="shared" si="6"/>
        <v>0</v>
      </c>
      <c r="AA47" s="41">
        <f t="shared" si="7"/>
        <v>100</v>
      </c>
    </row>
    <row r="48" spans="1:27" ht="12.95" customHeight="1" x14ac:dyDescent="0.25">
      <c r="A48" s="31">
        <v>40</v>
      </c>
      <c r="B48" s="37" t="s">
        <v>49</v>
      </c>
      <c r="C48" s="38">
        <f t="shared" si="0"/>
        <v>2460.5</v>
      </c>
      <c r="D48" s="38">
        <v>312.10000000000002</v>
      </c>
      <c r="E48" s="38">
        <v>2148.4</v>
      </c>
      <c r="F48" s="38">
        <v>0</v>
      </c>
      <c r="G48" s="38">
        <v>0</v>
      </c>
      <c r="H48" s="38">
        <f t="shared" si="1"/>
        <v>2672.7</v>
      </c>
      <c r="I48" s="39">
        <v>312.10000000000002</v>
      </c>
      <c r="J48" s="39">
        <v>2324.6</v>
      </c>
      <c r="K48" s="39">
        <v>0</v>
      </c>
      <c r="L48" s="39">
        <v>36</v>
      </c>
      <c r="M48" s="38">
        <f t="shared" si="12"/>
        <v>2672.2599</v>
      </c>
      <c r="N48" s="39">
        <v>312.10000000000002</v>
      </c>
      <c r="O48" s="39">
        <v>2324.1599000000001</v>
      </c>
      <c r="P48" s="39">
        <v>0</v>
      </c>
      <c r="Q48" s="40">
        <v>36</v>
      </c>
      <c r="R48" s="40">
        <f t="shared" si="13"/>
        <v>-0.44009999999980209</v>
      </c>
      <c r="S48" s="40">
        <f t="shared" si="13"/>
        <v>0</v>
      </c>
      <c r="T48" s="40">
        <f t="shared" si="13"/>
        <v>-0.44009999999980209</v>
      </c>
      <c r="U48" s="40">
        <f t="shared" si="13"/>
        <v>0</v>
      </c>
      <c r="V48" s="40">
        <f t="shared" si="13"/>
        <v>0</v>
      </c>
      <c r="W48" s="40">
        <f t="shared" si="3"/>
        <v>99.983533505443944</v>
      </c>
      <c r="X48" s="40">
        <f t="shared" si="4"/>
        <v>100</v>
      </c>
      <c r="Y48" s="41">
        <f t="shared" si="5"/>
        <v>99.981067710573868</v>
      </c>
      <c r="Z48" s="41">
        <f t="shared" si="6"/>
        <v>0</v>
      </c>
      <c r="AA48" s="41">
        <f t="shared" si="7"/>
        <v>100</v>
      </c>
    </row>
    <row r="49" spans="1:27" ht="12.95" customHeight="1" x14ac:dyDescent="0.25">
      <c r="A49" s="31">
        <v>41</v>
      </c>
      <c r="B49" s="37" t="s">
        <v>50</v>
      </c>
      <c r="C49" s="38">
        <f t="shared" si="0"/>
        <v>7421.3</v>
      </c>
      <c r="D49" s="38">
        <v>920.7</v>
      </c>
      <c r="E49" s="38">
        <v>6500.6</v>
      </c>
      <c r="F49" s="38">
        <v>0</v>
      </c>
      <c r="G49" s="38">
        <v>0</v>
      </c>
      <c r="H49" s="38">
        <f t="shared" si="1"/>
        <v>8356</v>
      </c>
      <c r="I49" s="39">
        <v>920.7</v>
      </c>
      <c r="J49" s="39">
        <v>7399.3</v>
      </c>
      <c r="K49" s="39">
        <v>0</v>
      </c>
      <c r="L49" s="39">
        <v>36</v>
      </c>
      <c r="M49" s="38">
        <f t="shared" si="12"/>
        <v>8348.5190999999995</v>
      </c>
      <c r="N49" s="39">
        <v>920.7</v>
      </c>
      <c r="O49" s="39">
        <v>7391.8190999999997</v>
      </c>
      <c r="P49" s="39">
        <v>0</v>
      </c>
      <c r="Q49" s="40">
        <v>36</v>
      </c>
      <c r="R49" s="40">
        <f t="shared" si="13"/>
        <v>-7.4809000000004744</v>
      </c>
      <c r="S49" s="40">
        <f t="shared" si="13"/>
        <v>0</v>
      </c>
      <c r="T49" s="40">
        <f t="shared" si="13"/>
        <v>-7.4809000000004744</v>
      </c>
      <c r="U49" s="40">
        <f t="shared" si="13"/>
        <v>0</v>
      </c>
      <c r="V49" s="40">
        <f t="shared" si="13"/>
        <v>0</v>
      </c>
      <c r="W49" s="40">
        <f t="shared" si="3"/>
        <v>99.91047271421732</v>
      </c>
      <c r="X49" s="40">
        <f t="shared" si="4"/>
        <v>100</v>
      </c>
      <c r="Y49" s="41">
        <f t="shared" si="5"/>
        <v>99.898897192977714</v>
      </c>
      <c r="Z49" s="41">
        <f t="shared" si="6"/>
        <v>0</v>
      </c>
      <c r="AA49" s="41">
        <f t="shared" si="7"/>
        <v>100</v>
      </c>
    </row>
    <row r="50" spans="1:27" ht="12.95" customHeight="1" x14ac:dyDescent="0.25">
      <c r="A50" s="31">
        <v>42</v>
      </c>
      <c r="B50" s="37" t="s">
        <v>51</v>
      </c>
      <c r="C50" s="38">
        <f t="shared" si="0"/>
        <v>3643.1</v>
      </c>
      <c r="D50" s="38">
        <v>891.8</v>
      </c>
      <c r="E50" s="38">
        <v>2290.1999999999998</v>
      </c>
      <c r="F50" s="38">
        <v>461.1</v>
      </c>
      <c r="G50" s="38">
        <v>0</v>
      </c>
      <c r="H50" s="38">
        <f t="shared" si="1"/>
        <v>3958.7000000000003</v>
      </c>
      <c r="I50" s="39">
        <v>891.8</v>
      </c>
      <c r="J50" s="39">
        <v>2542.8000000000002</v>
      </c>
      <c r="K50" s="39">
        <v>461.1</v>
      </c>
      <c r="L50" s="39">
        <v>63</v>
      </c>
      <c r="M50" s="38">
        <f t="shared" si="12"/>
        <v>3940.1106999999997</v>
      </c>
      <c r="N50" s="39">
        <v>891.8</v>
      </c>
      <c r="O50" s="39">
        <v>2524.2107000000001</v>
      </c>
      <c r="P50" s="39">
        <v>461.1</v>
      </c>
      <c r="Q50" s="40">
        <v>63</v>
      </c>
      <c r="R50" s="40">
        <f t="shared" si="13"/>
        <v>-18.589300000000549</v>
      </c>
      <c r="S50" s="40">
        <f t="shared" si="13"/>
        <v>0</v>
      </c>
      <c r="T50" s="40">
        <f t="shared" si="13"/>
        <v>-18.589300000000094</v>
      </c>
      <c r="U50" s="40">
        <f t="shared" si="13"/>
        <v>0</v>
      </c>
      <c r="V50" s="40">
        <f t="shared" si="13"/>
        <v>0</v>
      </c>
      <c r="W50" s="40">
        <f t="shared" si="3"/>
        <v>99.530419076969707</v>
      </c>
      <c r="X50" s="40">
        <f t="shared" si="4"/>
        <v>100</v>
      </c>
      <c r="Y50" s="41">
        <f t="shared" si="5"/>
        <v>99.268943684127734</v>
      </c>
      <c r="Z50" s="41">
        <f t="shared" si="6"/>
        <v>100</v>
      </c>
      <c r="AA50" s="41">
        <f t="shared" si="7"/>
        <v>100</v>
      </c>
    </row>
    <row r="51" spans="1:27" ht="12.95" customHeight="1" x14ac:dyDescent="0.25">
      <c r="A51" s="31">
        <v>43</v>
      </c>
      <c r="B51" s="37" t="s">
        <v>52</v>
      </c>
      <c r="C51" s="38">
        <f t="shared" si="0"/>
        <v>6467.3</v>
      </c>
      <c r="D51" s="38">
        <v>810.8</v>
      </c>
      <c r="E51" s="38">
        <v>5656.5</v>
      </c>
      <c r="F51" s="38">
        <v>0</v>
      </c>
      <c r="G51" s="38">
        <v>0</v>
      </c>
      <c r="H51" s="38">
        <f t="shared" si="1"/>
        <v>7304.3</v>
      </c>
      <c r="I51" s="39">
        <v>810.8</v>
      </c>
      <c r="J51" s="39">
        <v>6451.5</v>
      </c>
      <c r="K51" s="39">
        <v>0</v>
      </c>
      <c r="L51" s="39">
        <v>42</v>
      </c>
      <c r="M51" s="38">
        <f t="shared" si="12"/>
        <v>7120.3059000000003</v>
      </c>
      <c r="N51" s="39">
        <v>810.8</v>
      </c>
      <c r="O51" s="39">
        <v>6267.5059000000001</v>
      </c>
      <c r="P51" s="39">
        <v>0</v>
      </c>
      <c r="Q51" s="40">
        <v>42</v>
      </c>
      <c r="R51" s="40">
        <f t="shared" si="13"/>
        <v>-183.99409999999989</v>
      </c>
      <c r="S51" s="40">
        <f t="shared" si="13"/>
        <v>0</v>
      </c>
      <c r="T51" s="40">
        <f t="shared" si="13"/>
        <v>-183.99409999999989</v>
      </c>
      <c r="U51" s="40">
        <f t="shared" si="13"/>
        <v>0</v>
      </c>
      <c r="V51" s="40">
        <f t="shared" si="13"/>
        <v>0</v>
      </c>
      <c r="W51" s="40">
        <f t="shared" si="3"/>
        <v>97.481016661418622</v>
      </c>
      <c r="X51" s="40">
        <f t="shared" si="4"/>
        <v>100</v>
      </c>
      <c r="Y51" s="41">
        <f t="shared" si="5"/>
        <v>97.148041540726965</v>
      </c>
      <c r="Z51" s="41">
        <f t="shared" si="6"/>
        <v>0</v>
      </c>
      <c r="AA51" s="41">
        <f t="shared" si="7"/>
        <v>100</v>
      </c>
    </row>
    <row r="52" spans="1:27" ht="12.95" customHeight="1" x14ac:dyDescent="0.25">
      <c r="A52" s="31">
        <v>44</v>
      </c>
      <c r="B52" s="37" t="s">
        <v>53</v>
      </c>
      <c r="C52" s="38">
        <f t="shared" si="0"/>
        <v>2508.1999999999998</v>
      </c>
      <c r="D52" s="38">
        <v>419.2</v>
      </c>
      <c r="E52" s="38">
        <v>2089</v>
      </c>
      <c r="F52" s="38">
        <v>0</v>
      </c>
      <c r="G52" s="38">
        <v>0</v>
      </c>
      <c r="H52" s="38">
        <f t="shared" si="1"/>
        <v>2797.1</v>
      </c>
      <c r="I52" s="39">
        <v>419.2</v>
      </c>
      <c r="J52" s="39">
        <v>2338.9</v>
      </c>
      <c r="K52" s="39">
        <v>0</v>
      </c>
      <c r="L52" s="39">
        <v>39</v>
      </c>
      <c r="M52" s="38">
        <f t="shared" si="12"/>
        <v>2667.6702999999998</v>
      </c>
      <c r="N52" s="39">
        <v>419.2</v>
      </c>
      <c r="O52" s="39">
        <v>2209.4703</v>
      </c>
      <c r="P52" s="39">
        <v>0</v>
      </c>
      <c r="Q52" s="40">
        <v>39</v>
      </c>
      <c r="R52" s="40">
        <f t="shared" si="13"/>
        <v>-129.42970000000014</v>
      </c>
      <c r="S52" s="40">
        <f t="shared" si="13"/>
        <v>0</v>
      </c>
      <c r="T52" s="40">
        <f t="shared" si="13"/>
        <v>-129.42970000000014</v>
      </c>
      <c r="U52" s="40">
        <f t="shared" si="13"/>
        <v>0</v>
      </c>
      <c r="V52" s="40">
        <f t="shared" si="13"/>
        <v>0</v>
      </c>
      <c r="W52" s="40">
        <f t="shared" si="3"/>
        <v>95.372718172392837</v>
      </c>
      <c r="X52" s="40">
        <f t="shared" si="4"/>
        <v>100</v>
      </c>
      <c r="Y52" s="41">
        <f t="shared" si="5"/>
        <v>94.4662148873402</v>
      </c>
      <c r="Z52" s="41">
        <f t="shared" si="6"/>
        <v>0</v>
      </c>
      <c r="AA52" s="41">
        <f t="shared" si="7"/>
        <v>100</v>
      </c>
    </row>
    <row r="53" spans="1:27" ht="12.95" customHeight="1" x14ac:dyDescent="0.25">
      <c r="A53" s="31">
        <v>45</v>
      </c>
      <c r="B53" s="37" t="s">
        <v>54</v>
      </c>
      <c r="C53" s="38">
        <f t="shared" si="0"/>
        <v>3955.8999999999996</v>
      </c>
      <c r="D53" s="38">
        <v>925.7</v>
      </c>
      <c r="E53" s="38">
        <v>2707.2</v>
      </c>
      <c r="F53" s="38">
        <v>323</v>
      </c>
      <c r="G53" s="38">
        <v>0</v>
      </c>
      <c r="H53" s="38">
        <f t="shared" si="1"/>
        <v>4394.3999999999996</v>
      </c>
      <c r="I53" s="39">
        <v>925.7</v>
      </c>
      <c r="J53" s="39">
        <v>3100.7</v>
      </c>
      <c r="K53" s="39">
        <v>323</v>
      </c>
      <c r="L53" s="39">
        <v>45</v>
      </c>
      <c r="M53" s="38">
        <f t="shared" si="12"/>
        <v>4310.1467000000002</v>
      </c>
      <c r="N53" s="39">
        <v>925.7</v>
      </c>
      <c r="O53" s="39">
        <v>3016.4467</v>
      </c>
      <c r="P53" s="39">
        <v>323</v>
      </c>
      <c r="Q53" s="40">
        <v>45</v>
      </c>
      <c r="R53" s="40">
        <f t="shared" si="13"/>
        <v>-84.253299999999399</v>
      </c>
      <c r="S53" s="40">
        <f t="shared" si="13"/>
        <v>0</v>
      </c>
      <c r="T53" s="40">
        <f t="shared" si="13"/>
        <v>-84.253299999999854</v>
      </c>
      <c r="U53" s="40">
        <f t="shared" si="13"/>
        <v>0</v>
      </c>
      <c r="V53" s="40">
        <f t="shared" si="13"/>
        <v>0</v>
      </c>
      <c r="W53" s="40">
        <f t="shared" si="3"/>
        <v>98.08271208811216</v>
      </c>
      <c r="X53" s="40">
        <f t="shared" si="4"/>
        <v>100</v>
      </c>
      <c r="Y53" s="41">
        <f t="shared" si="5"/>
        <v>97.28276518205567</v>
      </c>
      <c r="Z53" s="41">
        <f t="shared" si="6"/>
        <v>100</v>
      </c>
      <c r="AA53" s="41">
        <f t="shared" si="7"/>
        <v>100</v>
      </c>
    </row>
    <row r="54" spans="1:27" ht="12.95" customHeight="1" x14ac:dyDescent="0.25">
      <c r="A54" s="31">
        <v>46</v>
      </c>
      <c r="B54" s="37" t="s">
        <v>55</v>
      </c>
      <c r="C54" s="38">
        <f t="shared" si="0"/>
        <v>3769.2</v>
      </c>
      <c r="D54" s="38">
        <v>861</v>
      </c>
      <c r="E54" s="38">
        <v>2908.2</v>
      </c>
      <c r="F54" s="38">
        <v>0</v>
      </c>
      <c r="G54" s="38">
        <v>0</v>
      </c>
      <c r="H54" s="38">
        <f t="shared" si="1"/>
        <v>4178.7</v>
      </c>
      <c r="I54" s="39">
        <v>861</v>
      </c>
      <c r="J54" s="39">
        <v>3284.7</v>
      </c>
      <c r="K54" s="39">
        <v>0</v>
      </c>
      <c r="L54" s="39">
        <v>33</v>
      </c>
      <c r="M54" s="38">
        <f t="shared" si="12"/>
        <v>4165.0079000000005</v>
      </c>
      <c r="N54" s="39">
        <v>861</v>
      </c>
      <c r="O54" s="39">
        <v>3271.0079000000001</v>
      </c>
      <c r="P54" s="39">
        <v>0</v>
      </c>
      <c r="Q54" s="40">
        <v>33</v>
      </c>
      <c r="R54" s="40">
        <f t="shared" si="13"/>
        <v>-13.6920999999993</v>
      </c>
      <c r="S54" s="40">
        <f t="shared" si="13"/>
        <v>0</v>
      </c>
      <c r="T54" s="40">
        <f t="shared" si="13"/>
        <v>-13.692099999999755</v>
      </c>
      <c r="U54" s="40">
        <f t="shared" si="13"/>
        <v>0</v>
      </c>
      <c r="V54" s="40">
        <f t="shared" si="13"/>
        <v>0</v>
      </c>
      <c r="W54" s="40">
        <f t="shared" si="3"/>
        <v>99.672335893938325</v>
      </c>
      <c r="X54" s="40">
        <f t="shared" si="4"/>
        <v>100</v>
      </c>
      <c r="Y54" s="41">
        <f t="shared" si="5"/>
        <v>99.58315523487687</v>
      </c>
      <c r="Z54" s="41">
        <f t="shared" si="6"/>
        <v>0</v>
      </c>
      <c r="AA54" s="41">
        <f t="shared" si="7"/>
        <v>100</v>
      </c>
    </row>
    <row r="55" spans="1:27" ht="12.95" customHeight="1" x14ac:dyDescent="0.25">
      <c r="A55" s="31">
        <v>47</v>
      </c>
      <c r="B55" s="37" t="s">
        <v>56</v>
      </c>
      <c r="C55" s="38">
        <f t="shared" si="0"/>
        <v>4610.3</v>
      </c>
      <c r="D55" s="38">
        <v>1065.5</v>
      </c>
      <c r="E55" s="38">
        <v>3544.8</v>
      </c>
      <c r="F55" s="38">
        <v>0</v>
      </c>
      <c r="G55" s="38">
        <v>0</v>
      </c>
      <c r="H55" s="38">
        <f t="shared" si="1"/>
        <v>4902.7</v>
      </c>
      <c r="I55" s="39">
        <v>1065.5</v>
      </c>
      <c r="J55" s="39">
        <v>3801.2</v>
      </c>
      <c r="K55" s="39">
        <v>0</v>
      </c>
      <c r="L55" s="39">
        <v>36</v>
      </c>
      <c r="M55" s="38">
        <f t="shared" si="12"/>
        <v>4901.82</v>
      </c>
      <c r="N55" s="39">
        <v>1065.5</v>
      </c>
      <c r="O55" s="39">
        <v>3800.32</v>
      </c>
      <c r="P55" s="39">
        <v>0</v>
      </c>
      <c r="Q55" s="40">
        <v>36</v>
      </c>
      <c r="R55" s="40">
        <f t="shared" si="13"/>
        <v>-0.88000000000010914</v>
      </c>
      <c r="S55" s="40">
        <f t="shared" si="13"/>
        <v>0</v>
      </c>
      <c r="T55" s="40">
        <f t="shared" si="13"/>
        <v>-0.87999999999965439</v>
      </c>
      <c r="U55" s="40">
        <f t="shared" si="13"/>
        <v>0</v>
      </c>
      <c r="V55" s="40">
        <f t="shared" si="13"/>
        <v>0</v>
      </c>
      <c r="W55" s="40">
        <f t="shared" si="3"/>
        <v>99.982050706753427</v>
      </c>
      <c r="X55" s="40">
        <f t="shared" si="4"/>
        <v>100</v>
      </c>
      <c r="Y55" s="41">
        <f t="shared" si="5"/>
        <v>99.976849415973916</v>
      </c>
      <c r="Z55" s="41">
        <f t="shared" si="6"/>
        <v>0</v>
      </c>
      <c r="AA55" s="41">
        <f t="shared" si="7"/>
        <v>100</v>
      </c>
    </row>
    <row r="56" spans="1:27" ht="12.95" customHeight="1" x14ac:dyDescent="0.25">
      <c r="A56" s="31">
        <v>48</v>
      </c>
      <c r="B56" s="37" t="s">
        <v>57</v>
      </c>
      <c r="C56" s="38">
        <f t="shared" si="0"/>
        <v>1558.3</v>
      </c>
      <c r="D56" s="38">
        <v>1011</v>
      </c>
      <c r="E56" s="38">
        <v>540</v>
      </c>
      <c r="F56" s="38">
        <v>7.3</v>
      </c>
      <c r="G56" s="38">
        <v>0</v>
      </c>
      <c r="H56" s="38">
        <f t="shared" si="1"/>
        <v>1591.3</v>
      </c>
      <c r="I56" s="39">
        <v>1011</v>
      </c>
      <c r="J56" s="39">
        <v>540</v>
      </c>
      <c r="K56" s="39">
        <v>7.3</v>
      </c>
      <c r="L56" s="39">
        <v>33</v>
      </c>
      <c r="M56" s="38">
        <f t="shared" si="12"/>
        <v>1591.3</v>
      </c>
      <c r="N56" s="39">
        <v>1011</v>
      </c>
      <c r="O56" s="39">
        <v>540</v>
      </c>
      <c r="P56" s="39">
        <v>7.3</v>
      </c>
      <c r="Q56" s="40">
        <v>33</v>
      </c>
      <c r="R56" s="40">
        <f t="shared" si="13"/>
        <v>0</v>
      </c>
      <c r="S56" s="40">
        <f t="shared" si="13"/>
        <v>0</v>
      </c>
      <c r="T56" s="40">
        <f t="shared" si="13"/>
        <v>0</v>
      </c>
      <c r="U56" s="40">
        <f t="shared" si="13"/>
        <v>0</v>
      </c>
      <c r="V56" s="40">
        <f t="shared" si="13"/>
        <v>0</v>
      </c>
      <c r="W56" s="40">
        <f t="shared" si="3"/>
        <v>100</v>
      </c>
      <c r="X56" s="40">
        <f t="shared" si="4"/>
        <v>100</v>
      </c>
      <c r="Y56" s="41">
        <f t="shared" si="5"/>
        <v>100</v>
      </c>
      <c r="Z56" s="41">
        <f t="shared" si="6"/>
        <v>100</v>
      </c>
      <c r="AA56" s="41">
        <f t="shared" si="7"/>
        <v>100</v>
      </c>
    </row>
    <row r="57" spans="1:27" ht="12.95" customHeight="1" x14ac:dyDescent="0.25">
      <c r="A57" s="31">
        <v>49</v>
      </c>
      <c r="B57" s="37" t="s">
        <v>58</v>
      </c>
      <c r="C57" s="38">
        <f t="shared" si="0"/>
        <v>6623.3</v>
      </c>
      <c r="D57" s="38">
        <v>456.8</v>
      </c>
      <c r="E57" s="38">
        <v>6166.5</v>
      </c>
      <c r="F57" s="38">
        <v>0</v>
      </c>
      <c r="G57" s="38">
        <v>0</v>
      </c>
      <c r="H57" s="38">
        <f t="shared" si="1"/>
        <v>7425.5</v>
      </c>
      <c r="I57" s="39">
        <v>456.8</v>
      </c>
      <c r="J57" s="39">
        <v>6926.7</v>
      </c>
      <c r="K57" s="39">
        <v>0</v>
      </c>
      <c r="L57" s="39">
        <v>42</v>
      </c>
      <c r="M57" s="38">
        <f t="shared" si="12"/>
        <v>7413.3413</v>
      </c>
      <c r="N57" s="39">
        <v>456.8</v>
      </c>
      <c r="O57" s="39">
        <v>6914.5412999999999</v>
      </c>
      <c r="P57" s="39">
        <v>0</v>
      </c>
      <c r="Q57" s="40">
        <v>42</v>
      </c>
      <c r="R57" s="40">
        <f t="shared" si="13"/>
        <v>-12.158699999999953</v>
      </c>
      <c r="S57" s="40">
        <f t="shared" si="13"/>
        <v>0</v>
      </c>
      <c r="T57" s="40">
        <f t="shared" si="13"/>
        <v>-12.158699999999953</v>
      </c>
      <c r="U57" s="40">
        <f t="shared" si="13"/>
        <v>0</v>
      </c>
      <c r="V57" s="40">
        <f t="shared" si="13"/>
        <v>0</v>
      </c>
      <c r="W57" s="40">
        <f t="shared" si="3"/>
        <v>99.836257491078044</v>
      </c>
      <c r="X57" s="40">
        <f t="shared" si="4"/>
        <v>100</v>
      </c>
      <c r="Y57" s="41">
        <f t="shared" si="5"/>
        <v>99.82446619602409</v>
      </c>
      <c r="Z57" s="41">
        <f t="shared" si="6"/>
        <v>0</v>
      </c>
      <c r="AA57" s="41">
        <f t="shared" si="7"/>
        <v>100</v>
      </c>
    </row>
    <row r="58" spans="1:27" ht="12.95" customHeight="1" x14ac:dyDescent="0.25">
      <c r="A58" s="31">
        <v>50</v>
      </c>
      <c r="B58" s="37" t="s">
        <v>59</v>
      </c>
      <c r="C58" s="38">
        <f t="shared" si="0"/>
        <v>11033.699999999999</v>
      </c>
      <c r="D58" s="38">
        <v>1187.4000000000001</v>
      </c>
      <c r="E58" s="38">
        <v>9778</v>
      </c>
      <c r="F58" s="38">
        <v>68.3</v>
      </c>
      <c r="G58" s="38">
        <v>0</v>
      </c>
      <c r="H58" s="38">
        <f t="shared" si="1"/>
        <v>11583.4</v>
      </c>
      <c r="I58" s="39">
        <v>1187.4000000000001</v>
      </c>
      <c r="J58" s="39">
        <v>10246.700000000001</v>
      </c>
      <c r="K58" s="39">
        <v>68.3</v>
      </c>
      <c r="L58" s="39">
        <v>81</v>
      </c>
      <c r="M58" s="38">
        <f t="shared" si="12"/>
        <v>10675.015299999999</v>
      </c>
      <c r="N58" s="39">
        <v>1187.4000000000001</v>
      </c>
      <c r="O58" s="39">
        <v>9338.3153000000002</v>
      </c>
      <c r="P58" s="39">
        <v>68.3</v>
      </c>
      <c r="Q58" s="40">
        <v>81</v>
      </c>
      <c r="R58" s="40">
        <f t="shared" si="13"/>
        <v>-908.38470000000052</v>
      </c>
      <c r="S58" s="40">
        <f t="shared" si="13"/>
        <v>0</v>
      </c>
      <c r="T58" s="40">
        <f t="shared" si="13"/>
        <v>-908.38470000000052</v>
      </c>
      <c r="U58" s="40">
        <f t="shared" si="13"/>
        <v>0</v>
      </c>
      <c r="V58" s="40">
        <f t="shared" si="13"/>
        <v>0</v>
      </c>
      <c r="W58" s="40">
        <f t="shared" si="3"/>
        <v>92.157875062589568</v>
      </c>
      <c r="X58" s="40">
        <f t="shared" si="4"/>
        <v>100</v>
      </c>
      <c r="Y58" s="41">
        <f t="shared" si="5"/>
        <v>91.134856100012684</v>
      </c>
      <c r="Z58" s="41">
        <f t="shared" si="6"/>
        <v>100</v>
      </c>
      <c r="AA58" s="41">
        <f t="shared" si="7"/>
        <v>100</v>
      </c>
    </row>
    <row r="59" spans="1:27" ht="12.95" customHeight="1" x14ac:dyDescent="0.25">
      <c r="A59" s="31">
        <v>51</v>
      </c>
      <c r="B59" s="37" t="s">
        <v>60</v>
      </c>
      <c r="C59" s="38">
        <f t="shared" si="0"/>
        <v>4965.3999999999996</v>
      </c>
      <c r="D59" s="38">
        <v>970.2</v>
      </c>
      <c r="E59" s="38">
        <v>3995.2</v>
      </c>
      <c r="F59" s="38">
        <v>0</v>
      </c>
      <c r="G59" s="38">
        <v>0</v>
      </c>
      <c r="H59" s="38">
        <f t="shared" si="1"/>
        <v>5284</v>
      </c>
      <c r="I59" s="39">
        <v>970.2</v>
      </c>
      <c r="J59" s="39">
        <v>4256.8</v>
      </c>
      <c r="K59" s="39">
        <v>0</v>
      </c>
      <c r="L59" s="39">
        <v>57</v>
      </c>
      <c r="M59" s="38">
        <f t="shared" si="12"/>
        <v>5059.2596000000003</v>
      </c>
      <c r="N59" s="39">
        <v>970.2</v>
      </c>
      <c r="O59" s="39">
        <v>4032.0596</v>
      </c>
      <c r="P59" s="39">
        <v>0</v>
      </c>
      <c r="Q59" s="40">
        <v>57</v>
      </c>
      <c r="R59" s="40">
        <f t="shared" si="13"/>
        <v>-224.74039999999968</v>
      </c>
      <c r="S59" s="40">
        <f t="shared" si="13"/>
        <v>0</v>
      </c>
      <c r="T59" s="40">
        <f t="shared" si="13"/>
        <v>-224.74040000000014</v>
      </c>
      <c r="U59" s="40">
        <f t="shared" si="13"/>
        <v>0</v>
      </c>
      <c r="V59" s="40">
        <f t="shared" si="13"/>
        <v>0</v>
      </c>
      <c r="W59" s="40">
        <f t="shared" si="3"/>
        <v>95.74677517032552</v>
      </c>
      <c r="X59" s="40">
        <f t="shared" si="4"/>
        <v>100</v>
      </c>
      <c r="Y59" s="41">
        <f t="shared" si="5"/>
        <v>94.720437887615105</v>
      </c>
      <c r="Z59" s="41">
        <f t="shared" si="6"/>
        <v>0</v>
      </c>
      <c r="AA59" s="41">
        <f t="shared" si="7"/>
        <v>100</v>
      </c>
    </row>
    <row r="60" spans="1:27" ht="12.95" customHeight="1" x14ac:dyDescent="0.25">
      <c r="A60" s="31">
        <v>52</v>
      </c>
      <c r="B60" s="37" t="s">
        <v>61</v>
      </c>
      <c r="C60" s="38">
        <f t="shared" si="0"/>
        <v>8474.1</v>
      </c>
      <c r="D60" s="38">
        <v>1131.2</v>
      </c>
      <c r="E60" s="38">
        <v>7342.9</v>
      </c>
      <c r="F60" s="38">
        <v>0</v>
      </c>
      <c r="G60" s="38">
        <v>0</v>
      </c>
      <c r="H60" s="38">
        <f t="shared" si="1"/>
        <v>9201.2000000000007</v>
      </c>
      <c r="I60" s="39">
        <v>1131.2</v>
      </c>
      <c r="J60" s="39">
        <v>7971</v>
      </c>
      <c r="K60" s="39">
        <v>0</v>
      </c>
      <c r="L60" s="39">
        <v>99</v>
      </c>
      <c r="M60" s="38">
        <f t="shared" si="12"/>
        <v>9165.9760000000006</v>
      </c>
      <c r="N60" s="39">
        <v>1131.2</v>
      </c>
      <c r="O60" s="39">
        <v>7935.7759999999998</v>
      </c>
      <c r="P60" s="39">
        <v>0</v>
      </c>
      <c r="Q60" s="40">
        <v>99</v>
      </c>
      <c r="R60" s="40">
        <f t="shared" si="13"/>
        <v>-35.22400000000016</v>
      </c>
      <c r="S60" s="40">
        <f t="shared" si="13"/>
        <v>0</v>
      </c>
      <c r="T60" s="40">
        <f t="shared" si="13"/>
        <v>-35.22400000000016</v>
      </c>
      <c r="U60" s="40">
        <f t="shared" si="13"/>
        <v>0</v>
      </c>
      <c r="V60" s="40">
        <f t="shared" si="13"/>
        <v>0</v>
      </c>
      <c r="W60" s="40">
        <f t="shared" si="3"/>
        <v>99.617180367778118</v>
      </c>
      <c r="X60" s="40">
        <f t="shared" si="4"/>
        <v>100</v>
      </c>
      <c r="Y60" s="41">
        <f t="shared" si="5"/>
        <v>99.558098105632922</v>
      </c>
      <c r="Z60" s="41">
        <f t="shared" si="6"/>
        <v>0</v>
      </c>
      <c r="AA60" s="41">
        <f t="shared" si="7"/>
        <v>100</v>
      </c>
    </row>
    <row r="61" spans="1:27" ht="12.95" customHeight="1" x14ac:dyDescent="0.25">
      <c r="A61" s="31">
        <v>53</v>
      </c>
      <c r="B61" s="37" t="s">
        <v>62</v>
      </c>
      <c r="C61" s="38">
        <f t="shared" si="0"/>
        <v>3370</v>
      </c>
      <c r="D61" s="38">
        <v>308.7</v>
      </c>
      <c r="E61" s="38">
        <v>3061.3</v>
      </c>
      <c r="F61" s="38">
        <v>0</v>
      </c>
      <c r="G61" s="38">
        <v>0</v>
      </c>
      <c r="H61" s="38">
        <f t="shared" si="1"/>
        <v>3790.2</v>
      </c>
      <c r="I61" s="39">
        <v>308.7</v>
      </c>
      <c r="J61" s="39">
        <v>3436.5</v>
      </c>
      <c r="K61" s="39">
        <v>0</v>
      </c>
      <c r="L61" s="39">
        <v>45</v>
      </c>
      <c r="M61" s="38">
        <f t="shared" si="12"/>
        <v>3196.1897999999997</v>
      </c>
      <c r="N61" s="39">
        <v>308.7</v>
      </c>
      <c r="O61" s="39">
        <v>2842.4897999999998</v>
      </c>
      <c r="P61" s="39">
        <v>0</v>
      </c>
      <c r="Q61" s="40">
        <v>45</v>
      </c>
      <c r="R61" s="40">
        <f t="shared" si="13"/>
        <v>-594.01020000000017</v>
      </c>
      <c r="S61" s="40">
        <f t="shared" si="13"/>
        <v>0</v>
      </c>
      <c r="T61" s="40">
        <f t="shared" si="13"/>
        <v>-594.01020000000017</v>
      </c>
      <c r="U61" s="40">
        <f t="shared" si="13"/>
        <v>0</v>
      </c>
      <c r="V61" s="40">
        <f t="shared" si="13"/>
        <v>0</v>
      </c>
      <c r="W61" s="40">
        <f t="shared" si="3"/>
        <v>84.327734684185529</v>
      </c>
      <c r="X61" s="40">
        <f t="shared" si="4"/>
        <v>100</v>
      </c>
      <c r="Y61" s="41">
        <f t="shared" si="5"/>
        <v>82.714674814491488</v>
      </c>
      <c r="Z61" s="41">
        <f t="shared" si="6"/>
        <v>0</v>
      </c>
      <c r="AA61" s="41">
        <f t="shared" si="7"/>
        <v>100</v>
      </c>
    </row>
    <row r="62" spans="1:27" ht="12.95" customHeight="1" x14ac:dyDescent="0.25">
      <c r="A62" s="31">
        <v>54</v>
      </c>
      <c r="B62" s="37" t="s">
        <v>63</v>
      </c>
      <c r="C62" s="38">
        <f t="shared" si="0"/>
        <v>9045.1999999999989</v>
      </c>
      <c r="D62" s="38">
        <v>825.9</v>
      </c>
      <c r="E62" s="38">
        <v>8219.2999999999993</v>
      </c>
      <c r="F62" s="38">
        <v>0</v>
      </c>
      <c r="G62" s="38">
        <v>0</v>
      </c>
      <c r="H62" s="38">
        <f t="shared" si="1"/>
        <v>9916.6</v>
      </c>
      <c r="I62" s="39">
        <v>825.9</v>
      </c>
      <c r="J62" s="39">
        <v>9000.7000000000007</v>
      </c>
      <c r="K62" s="39">
        <v>0</v>
      </c>
      <c r="L62" s="39">
        <v>90</v>
      </c>
      <c r="M62" s="38">
        <f t="shared" si="12"/>
        <v>9629.8557000000001</v>
      </c>
      <c r="N62" s="39">
        <v>825.9</v>
      </c>
      <c r="O62" s="39">
        <v>8713.9557000000004</v>
      </c>
      <c r="P62" s="39">
        <v>0</v>
      </c>
      <c r="Q62" s="40">
        <v>90</v>
      </c>
      <c r="R62" s="40">
        <f t="shared" si="13"/>
        <v>-286.74430000000029</v>
      </c>
      <c r="S62" s="40">
        <f t="shared" si="13"/>
        <v>0</v>
      </c>
      <c r="T62" s="40">
        <f t="shared" si="13"/>
        <v>-286.74430000000029</v>
      </c>
      <c r="U62" s="40">
        <f t="shared" si="13"/>
        <v>0</v>
      </c>
      <c r="V62" s="40">
        <f t="shared" si="13"/>
        <v>0</v>
      </c>
      <c r="W62" s="40">
        <f t="shared" si="3"/>
        <v>97.108441401286726</v>
      </c>
      <c r="X62" s="40">
        <f t="shared" si="4"/>
        <v>100</v>
      </c>
      <c r="Y62" s="41">
        <f t="shared" si="5"/>
        <v>96.814200006666141</v>
      </c>
      <c r="Z62" s="41">
        <f t="shared" si="6"/>
        <v>0</v>
      </c>
      <c r="AA62" s="41">
        <f t="shared" si="7"/>
        <v>100</v>
      </c>
    </row>
    <row r="63" spans="1:27" ht="12.95" customHeight="1" x14ac:dyDescent="0.25">
      <c r="A63" s="31">
        <v>55</v>
      </c>
      <c r="B63" s="37" t="s">
        <v>64</v>
      </c>
      <c r="C63" s="38">
        <f t="shared" si="0"/>
        <v>689.40000000000009</v>
      </c>
      <c r="D63" s="38">
        <v>296.8</v>
      </c>
      <c r="E63" s="38">
        <v>392.6</v>
      </c>
      <c r="F63" s="38">
        <v>0</v>
      </c>
      <c r="G63" s="38">
        <v>0</v>
      </c>
      <c r="H63" s="38">
        <f t="shared" si="1"/>
        <v>719.40000000000009</v>
      </c>
      <c r="I63" s="39">
        <v>296.8</v>
      </c>
      <c r="J63" s="39">
        <v>392.6</v>
      </c>
      <c r="K63" s="39">
        <v>0</v>
      </c>
      <c r="L63" s="39">
        <v>30</v>
      </c>
      <c r="M63" s="38">
        <f t="shared" si="12"/>
        <v>719.40000000000009</v>
      </c>
      <c r="N63" s="39">
        <v>296.8</v>
      </c>
      <c r="O63" s="39">
        <v>392.6</v>
      </c>
      <c r="P63" s="39">
        <v>0</v>
      </c>
      <c r="Q63" s="40">
        <v>30</v>
      </c>
      <c r="R63" s="40">
        <f t="shared" si="13"/>
        <v>0</v>
      </c>
      <c r="S63" s="40">
        <f t="shared" si="13"/>
        <v>0</v>
      </c>
      <c r="T63" s="40">
        <f t="shared" si="13"/>
        <v>0</v>
      </c>
      <c r="U63" s="40">
        <f t="shared" si="13"/>
        <v>0</v>
      </c>
      <c r="V63" s="40">
        <f t="shared" si="13"/>
        <v>0</v>
      </c>
      <c r="W63" s="40">
        <f t="shared" si="3"/>
        <v>100</v>
      </c>
      <c r="X63" s="40">
        <f t="shared" si="4"/>
        <v>100</v>
      </c>
      <c r="Y63" s="41">
        <f t="shared" si="5"/>
        <v>100</v>
      </c>
      <c r="Z63" s="41">
        <f t="shared" si="6"/>
        <v>0</v>
      </c>
      <c r="AA63" s="41">
        <f t="shared" si="7"/>
        <v>100</v>
      </c>
    </row>
    <row r="64" spans="1:27" ht="12.95" customHeight="1" x14ac:dyDescent="0.25">
      <c r="A64" s="31">
        <v>56</v>
      </c>
      <c r="B64" s="37" t="s">
        <v>65</v>
      </c>
      <c r="C64" s="38">
        <f t="shared" si="0"/>
        <v>934.19999999999993</v>
      </c>
      <c r="D64" s="38">
        <v>831.1</v>
      </c>
      <c r="E64" s="38">
        <v>90.3</v>
      </c>
      <c r="F64" s="38">
        <v>12.8</v>
      </c>
      <c r="G64" s="38">
        <v>0</v>
      </c>
      <c r="H64" s="38">
        <f t="shared" si="1"/>
        <v>967.19999999999993</v>
      </c>
      <c r="I64" s="39">
        <v>831.1</v>
      </c>
      <c r="J64" s="39">
        <v>90.3</v>
      </c>
      <c r="K64" s="39">
        <v>12.8</v>
      </c>
      <c r="L64" s="39">
        <v>33</v>
      </c>
      <c r="M64" s="38">
        <f t="shared" si="12"/>
        <v>967.19999999999993</v>
      </c>
      <c r="N64" s="39">
        <v>831.1</v>
      </c>
      <c r="O64" s="39">
        <v>90.3</v>
      </c>
      <c r="P64" s="39">
        <v>12.8</v>
      </c>
      <c r="Q64" s="40">
        <v>33</v>
      </c>
      <c r="R64" s="40">
        <f t="shared" si="13"/>
        <v>0</v>
      </c>
      <c r="S64" s="40">
        <f t="shared" si="13"/>
        <v>0</v>
      </c>
      <c r="T64" s="40">
        <f t="shared" si="13"/>
        <v>0</v>
      </c>
      <c r="U64" s="40">
        <f t="shared" si="13"/>
        <v>0</v>
      </c>
      <c r="V64" s="40">
        <f t="shared" si="13"/>
        <v>0</v>
      </c>
      <c r="W64" s="40">
        <f t="shared" si="3"/>
        <v>100</v>
      </c>
      <c r="X64" s="40">
        <f t="shared" si="4"/>
        <v>100</v>
      </c>
      <c r="Y64" s="41">
        <f t="shared" si="5"/>
        <v>100</v>
      </c>
      <c r="Z64" s="41">
        <f t="shared" si="6"/>
        <v>100</v>
      </c>
      <c r="AA64" s="41">
        <f t="shared" si="7"/>
        <v>100</v>
      </c>
    </row>
    <row r="65" spans="1:27" ht="12.95" customHeight="1" x14ac:dyDescent="0.25">
      <c r="A65" s="31">
        <v>57</v>
      </c>
      <c r="B65" s="37" t="s">
        <v>66</v>
      </c>
      <c r="C65" s="38">
        <f t="shared" si="0"/>
        <v>5616.9000000000005</v>
      </c>
      <c r="D65" s="38">
        <v>1051.3</v>
      </c>
      <c r="E65" s="38">
        <v>4565.6000000000004</v>
      </c>
      <c r="F65" s="38">
        <v>0</v>
      </c>
      <c r="G65" s="38">
        <v>0</v>
      </c>
      <c r="H65" s="38">
        <f t="shared" si="1"/>
        <v>6012</v>
      </c>
      <c r="I65" s="39">
        <v>1051.3</v>
      </c>
      <c r="J65" s="39">
        <v>4915.7</v>
      </c>
      <c r="K65" s="39">
        <v>0</v>
      </c>
      <c r="L65" s="39">
        <v>45</v>
      </c>
      <c r="M65" s="38">
        <f t="shared" si="12"/>
        <v>6012</v>
      </c>
      <c r="N65" s="39">
        <v>1051.3</v>
      </c>
      <c r="O65" s="39">
        <v>4915.7</v>
      </c>
      <c r="P65" s="39">
        <v>0</v>
      </c>
      <c r="Q65" s="40">
        <v>45</v>
      </c>
      <c r="R65" s="40">
        <f t="shared" si="13"/>
        <v>0</v>
      </c>
      <c r="S65" s="40">
        <f t="shared" si="13"/>
        <v>0</v>
      </c>
      <c r="T65" s="40">
        <f t="shared" si="13"/>
        <v>0</v>
      </c>
      <c r="U65" s="40">
        <f t="shared" si="13"/>
        <v>0</v>
      </c>
      <c r="V65" s="40">
        <f t="shared" si="13"/>
        <v>0</v>
      </c>
      <c r="W65" s="40">
        <f t="shared" si="3"/>
        <v>100</v>
      </c>
      <c r="X65" s="40">
        <f t="shared" si="4"/>
        <v>100</v>
      </c>
      <c r="Y65" s="41">
        <f t="shared" si="5"/>
        <v>100</v>
      </c>
      <c r="Z65" s="41">
        <f t="shared" si="6"/>
        <v>0</v>
      </c>
      <c r="AA65" s="41">
        <f t="shared" si="7"/>
        <v>100</v>
      </c>
    </row>
    <row r="66" spans="1:27" ht="12.95" customHeight="1" x14ac:dyDescent="0.25">
      <c r="A66" s="31">
        <v>58</v>
      </c>
      <c r="B66" s="37" t="s">
        <v>67</v>
      </c>
      <c r="C66" s="38">
        <f t="shared" si="0"/>
        <v>3914.2</v>
      </c>
      <c r="D66" s="38">
        <v>321</v>
      </c>
      <c r="E66" s="38">
        <v>3593.2</v>
      </c>
      <c r="F66" s="38">
        <v>0</v>
      </c>
      <c r="G66" s="38">
        <v>0</v>
      </c>
      <c r="H66" s="38">
        <f t="shared" si="1"/>
        <v>4494</v>
      </c>
      <c r="I66" s="39">
        <v>321</v>
      </c>
      <c r="J66" s="39">
        <v>4125</v>
      </c>
      <c r="K66" s="39">
        <v>0</v>
      </c>
      <c r="L66" s="39">
        <v>48</v>
      </c>
      <c r="M66" s="38">
        <f t="shared" si="12"/>
        <v>4483.5093999999999</v>
      </c>
      <c r="N66" s="39">
        <v>321</v>
      </c>
      <c r="O66" s="39">
        <v>4114.5093999999999</v>
      </c>
      <c r="P66" s="39">
        <v>0</v>
      </c>
      <c r="Q66" s="40">
        <v>48</v>
      </c>
      <c r="R66" s="40">
        <f t="shared" si="13"/>
        <v>-10.490600000000086</v>
      </c>
      <c r="S66" s="40">
        <f t="shared" si="13"/>
        <v>0</v>
      </c>
      <c r="T66" s="40">
        <f t="shared" si="13"/>
        <v>-10.490600000000086</v>
      </c>
      <c r="U66" s="40">
        <f t="shared" si="13"/>
        <v>0</v>
      </c>
      <c r="V66" s="40">
        <f t="shared" si="13"/>
        <v>0</v>
      </c>
      <c r="W66" s="40">
        <f t="shared" si="3"/>
        <v>99.766564307966178</v>
      </c>
      <c r="X66" s="40">
        <f t="shared" si="4"/>
        <v>100</v>
      </c>
      <c r="Y66" s="41">
        <f t="shared" si="5"/>
        <v>99.745682424242418</v>
      </c>
      <c r="Z66" s="41">
        <f t="shared" si="6"/>
        <v>0</v>
      </c>
      <c r="AA66" s="41">
        <f t="shared" si="7"/>
        <v>100</v>
      </c>
    </row>
    <row r="67" spans="1:27" ht="12.95" customHeight="1" x14ac:dyDescent="0.25">
      <c r="A67" s="31">
        <v>59</v>
      </c>
      <c r="B67" s="37" t="s">
        <v>68</v>
      </c>
      <c r="C67" s="38">
        <f t="shared" si="0"/>
        <v>4404.5</v>
      </c>
      <c r="D67" s="38">
        <v>946.7</v>
      </c>
      <c r="E67" s="38">
        <v>3457.8</v>
      </c>
      <c r="F67" s="38">
        <v>0</v>
      </c>
      <c r="G67" s="38">
        <v>0</v>
      </c>
      <c r="H67" s="38">
        <f t="shared" si="1"/>
        <v>4705.3</v>
      </c>
      <c r="I67" s="39">
        <v>946.7</v>
      </c>
      <c r="J67" s="39">
        <v>3689.6</v>
      </c>
      <c r="K67" s="39">
        <v>0</v>
      </c>
      <c r="L67" s="39">
        <v>69</v>
      </c>
      <c r="M67" s="38">
        <f t="shared" si="12"/>
        <v>4705.2997999999998</v>
      </c>
      <c r="N67" s="39">
        <v>946.7</v>
      </c>
      <c r="O67" s="39">
        <v>3689.5998</v>
      </c>
      <c r="P67" s="39">
        <v>0</v>
      </c>
      <c r="Q67" s="40">
        <v>69</v>
      </c>
      <c r="R67" s="40">
        <f t="shared" si="13"/>
        <v>-2.0000000040454324E-4</v>
      </c>
      <c r="S67" s="40">
        <f t="shared" si="13"/>
        <v>0</v>
      </c>
      <c r="T67" s="40">
        <f t="shared" si="13"/>
        <v>-1.9999999994979589E-4</v>
      </c>
      <c r="U67" s="40">
        <f t="shared" si="13"/>
        <v>0</v>
      </c>
      <c r="V67" s="40">
        <f t="shared" si="13"/>
        <v>0</v>
      </c>
      <c r="W67" s="40">
        <f t="shared" si="3"/>
        <v>99.999995749473996</v>
      </c>
      <c r="X67" s="40">
        <f t="shared" si="4"/>
        <v>100</v>
      </c>
      <c r="Y67" s="41">
        <f t="shared" si="5"/>
        <v>99.999994579358201</v>
      </c>
      <c r="Z67" s="41">
        <f t="shared" si="6"/>
        <v>0</v>
      </c>
      <c r="AA67" s="41">
        <f t="shared" si="7"/>
        <v>100</v>
      </c>
    </row>
    <row r="68" spans="1:27" ht="12.95" customHeight="1" x14ac:dyDescent="0.25">
      <c r="A68" s="31">
        <v>60</v>
      </c>
      <c r="B68" s="37" t="s">
        <v>69</v>
      </c>
      <c r="C68" s="38">
        <f t="shared" si="0"/>
        <v>4780.8999999999996</v>
      </c>
      <c r="D68" s="38">
        <v>1243.2</v>
      </c>
      <c r="E68" s="38">
        <v>3512.2</v>
      </c>
      <c r="F68" s="38">
        <v>25.5</v>
      </c>
      <c r="G68" s="38">
        <v>0</v>
      </c>
      <c r="H68" s="38">
        <f t="shared" si="1"/>
        <v>5039</v>
      </c>
      <c r="I68" s="39">
        <v>1243.2</v>
      </c>
      <c r="J68" s="39">
        <v>3713.3</v>
      </c>
      <c r="K68" s="39">
        <v>25.5</v>
      </c>
      <c r="L68" s="39">
        <v>57</v>
      </c>
      <c r="M68" s="38">
        <f t="shared" si="12"/>
        <v>4932.3820999999998</v>
      </c>
      <c r="N68" s="39">
        <v>1243.2</v>
      </c>
      <c r="O68" s="39">
        <v>3606.6821</v>
      </c>
      <c r="P68" s="39">
        <v>25.5</v>
      </c>
      <c r="Q68" s="40">
        <v>57</v>
      </c>
      <c r="R68" s="40">
        <f t="shared" si="13"/>
        <v>-106.61790000000019</v>
      </c>
      <c r="S68" s="40">
        <f t="shared" si="13"/>
        <v>0</v>
      </c>
      <c r="T68" s="40">
        <f t="shared" si="13"/>
        <v>-106.61790000000019</v>
      </c>
      <c r="U68" s="40">
        <f t="shared" si="13"/>
        <v>0</v>
      </c>
      <c r="V68" s="40">
        <f t="shared" si="13"/>
        <v>0</v>
      </c>
      <c r="W68" s="40">
        <f t="shared" si="3"/>
        <v>97.884145663822181</v>
      </c>
      <c r="X68" s="40">
        <f t="shared" si="4"/>
        <v>100</v>
      </c>
      <c r="Y68" s="41">
        <f t="shared" si="5"/>
        <v>97.12875609296313</v>
      </c>
      <c r="Z68" s="41">
        <f t="shared" si="6"/>
        <v>100</v>
      </c>
      <c r="AA68" s="41">
        <f t="shared" si="7"/>
        <v>100</v>
      </c>
    </row>
    <row r="69" spans="1:27" ht="12.95" customHeight="1" x14ac:dyDescent="0.25">
      <c r="A69" s="31">
        <v>61</v>
      </c>
      <c r="B69" s="37" t="s">
        <v>70</v>
      </c>
      <c r="C69" s="38">
        <f t="shared" si="0"/>
        <v>1086.8999999999999</v>
      </c>
      <c r="D69" s="38">
        <v>789.8</v>
      </c>
      <c r="E69" s="38">
        <v>292.8</v>
      </c>
      <c r="F69" s="38">
        <v>4.3</v>
      </c>
      <c r="G69" s="38">
        <v>0</v>
      </c>
      <c r="H69" s="38">
        <f t="shared" si="1"/>
        <v>1125.8999999999999</v>
      </c>
      <c r="I69" s="39">
        <v>789.8</v>
      </c>
      <c r="J69" s="39">
        <v>292.8</v>
      </c>
      <c r="K69" s="39">
        <v>4.3</v>
      </c>
      <c r="L69" s="39">
        <v>39</v>
      </c>
      <c r="M69" s="38">
        <f t="shared" si="12"/>
        <v>1125.8999999999999</v>
      </c>
      <c r="N69" s="39">
        <v>789.8</v>
      </c>
      <c r="O69" s="39">
        <v>292.8</v>
      </c>
      <c r="P69" s="39">
        <v>4.3</v>
      </c>
      <c r="Q69" s="40">
        <v>39</v>
      </c>
      <c r="R69" s="40">
        <f t="shared" si="13"/>
        <v>0</v>
      </c>
      <c r="S69" s="40">
        <f t="shared" si="13"/>
        <v>0</v>
      </c>
      <c r="T69" s="40">
        <f t="shared" si="13"/>
        <v>0</v>
      </c>
      <c r="U69" s="40">
        <f t="shared" si="13"/>
        <v>0</v>
      </c>
      <c r="V69" s="40">
        <f t="shared" si="13"/>
        <v>0</v>
      </c>
      <c r="W69" s="40">
        <f t="shared" si="3"/>
        <v>100</v>
      </c>
      <c r="X69" s="40">
        <f t="shared" si="4"/>
        <v>100</v>
      </c>
      <c r="Y69" s="41">
        <f t="shared" si="5"/>
        <v>100</v>
      </c>
      <c r="Z69" s="41">
        <f t="shared" si="6"/>
        <v>100</v>
      </c>
      <c r="AA69" s="41">
        <f t="shared" si="7"/>
        <v>100</v>
      </c>
    </row>
    <row r="70" spans="1:27" ht="12.95" customHeight="1" x14ac:dyDescent="0.25">
      <c r="A70" s="31">
        <v>62</v>
      </c>
      <c r="B70" s="37" t="s">
        <v>71</v>
      </c>
      <c r="C70" s="38">
        <f t="shared" si="0"/>
        <v>5180.7000000000007</v>
      </c>
      <c r="D70" s="38">
        <v>621.1</v>
      </c>
      <c r="E70" s="38">
        <v>4559.6000000000004</v>
      </c>
      <c r="F70" s="38">
        <v>0</v>
      </c>
      <c r="G70" s="38">
        <v>0</v>
      </c>
      <c r="H70" s="38">
        <f t="shared" si="1"/>
        <v>5835.5</v>
      </c>
      <c r="I70" s="39">
        <v>621.1</v>
      </c>
      <c r="J70" s="39">
        <v>5172.3999999999996</v>
      </c>
      <c r="K70" s="39">
        <v>0</v>
      </c>
      <c r="L70" s="39">
        <v>42</v>
      </c>
      <c r="M70" s="38">
        <f t="shared" si="12"/>
        <v>5682.1750000000002</v>
      </c>
      <c r="N70" s="39">
        <v>621.1</v>
      </c>
      <c r="O70" s="39">
        <v>5019.0749999999998</v>
      </c>
      <c r="P70" s="39">
        <v>0</v>
      </c>
      <c r="Q70" s="40">
        <v>42</v>
      </c>
      <c r="R70" s="40">
        <f t="shared" si="13"/>
        <v>-153.32499999999982</v>
      </c>
      <c r="S70" s="40">
        <f t="shared" si="13"/>
        <v>0</v>
      </c>
      <c r="T70" s="40">
        <f t="shared" si="13"/>
        <v>-153.32499999999982</v>
      </c>
      <c r="U70" s="40">
        <f t="shared" si="13"/>
        <v>0</v>
      </c>
      <c r="V70" s="40">
        <f t="shared" si="13"/>
        <v>0</v>
      </c>
      <c r="W70" s="40">
        <f t="shared" si="3"/>
        <v>97.372547339559588</v>
      </c>
      <c r="X70" s="40">
        <f t="shared" si="4"/>
        <v>100</v>
      </c>
      <c r="Y70" s="41">
        <f t="shared" si="5"/>
        <v>97.035708761890035</v>
      </c>
      <c r="Z70" s="41">
        <f t="shared" si="6"/>
        <v>0</v>
      </c>
      <c r="AA70" s="41">
        <f t="shared" si="7"/>
        <v>100</v>
      </c>
    </row>
    <row r="71" spans="1:27" ht="12.95" customHeight="1" x14ac:dyDescent="0.25">
      <c r="A71" s="31">
        <v>63</v>
      </c>
      <c r="B71" s="37" t="s">
        <v>72</v>
      </c>
      <c r="C71" s="38">
        <f t="shared" si="0"/>
        <v>1533.7</v>
      </c>
      <c r="D71" s="38">
        <v>444.8</v>
      </c>
      <c r="E71" s="38">
        <v>864.5</v>
      </c>
      <c r="F71" s="38">
        <v>224.4</v>
      </c>
      <c r="G71" s="38">
        <v>0</v>
      </c>
      <c r="H71" s="38">
        <f t="shared" si="1"/>
        <v>1642</v>
      </c>
      <c r="I71" s="39">
        <v>444.8</v>
      </c>
      <c r="J71" s="39">
        <v>939.8</v>
      </c>
      <c r="K71" s="39">
        <v>224.4</v>
      </c>
      <c r="L71" s="39">
        <v>33</v>
      </c>
      <c r="M71" s="38">
        <f t="shared" si="12"/>
        <v>1637.6917000000001</v>
      </c>
      <c r="N71" s="39">
        <v>444.8</v>
      </c>
      <c r="O71" s="39">
        <v>935.49170000000004</v>
      </c>
      <c r="P71" s="39">
        <v>224.4</v>
      </c>
      <c r="Q71" s="40">
        <v>33</v>
      </c>
      <c r="R71" s="40">
        <f t="shared" si="13"/>
        <v>-4.3082999999999174</v>
      </c>
      <c r="S71" s="40">
        <f t="shared" si="13"/>
        <v>0</v>
      </c>
      <c r="T71" s="40">
        <f t="shared" si="13"/>
        <v>-4.3082999999999174</v>
      </c>
      <c r="U71" s="40">
        <f t="shared" si="13"/>
        <v>0</v>
      </c>
      <c r="V71" s="40">
        <f t="shared" si="13"/>
        <v>0</v>
      </c>
      <c r="W71" s="40">
        <f t="shared" si="3"/>
        <v>99.737618757612665</v>
      </c>
      <c r="X71" s="40">
        <f t="shared" si="4"/>
        <v>100</v>
      </c>
      <c r="Y71" s="41">
        <f t="shared" si="5"/>
        <v>99.541572675037244</v>
      </c>
      <c r="Z71" s="41">
        <f t="shared" si="6"/>
        <v>100</v>
      </c>
      <c r="AA71" s="41">
        <f t="shared" si="7"/>
        <v>100</v>
      </c>
    </row>
    <row r="72" spans="1:27" ht="12.95" customHeight="1" x14ac:dyDescent="0.25">
      <c r="A72" s="31">
        <v>64</v>
      </c>
      <c r="B72" s="37" t="s">
        <v>73</v>
      </c>
      <c r="C72" s="38">
        <f t="shared" si="0"/>
        <v>8023.2</v>
      </c>
      <c r="D72" s="38">
        <v>800.4</v>
      </c>
      <c r="E72" s="38">
        <v>7222.8</v>
      </c>
      <c r="F72" s="38">
        <v>0</v>
      </c>
      <c r="G72" s="38">
        <v>0</v>
      </c>
      <c r="H72" s="38">
        <f t="shared" si="1"/>
        <v>8571.4</v>
      </c>
      <c r="I72" s="39">
        <v>800.4</v>
      </c>
      <c r="J72" s="39">
        <v>7669</v>
      </c>
      <c r="K72" s="39">
        <v>0</v>
      </c>
      <c r="L72" s="39">
        <v>102</v>
      </c>
      <c r="M72" s="38">
        <f t="shared" si="12"/>
        <v>8569.5779999999995</v>
      </c>
      <c r="N72" s="39">
        <v>800.4</v>
      </c>
      <c r="O72" s="39">
        <v>7667.1779999999999</v>
      </c>
      <c r="P72" s="39">
        <v>0</v>
      </c>
      <c r="Q72" s="40">
        <v>102</v>
      </c>
      <c r="R72" s="40">
        <f t="shared" si="13"/>
        <v>-1.8220000000001164</v>
      </c>
      <c r="S72" s="40">
        <f t="shared" si="13"/>
        <v>0</v>
      </c>
      <c r="T72" s="40">
        <f t="shared" si="13"/>
        <v>-1.8220000000001164</v>
      </c>
      <c r="U72" s="40">
        <f t="shared" si="13"/>
        <v>0</v>
      </c>
      <c r="V72" s="40">
        <f t="shared" si="13"/>
        <v>0</v>
      </c>
      <c r="W72" s="40">
        <f t="shared" si="3"/>
        <v>99.978743262477536</v>
      </c>
      <c r="X72" s="40">
        <f t="shared" si="4"/>
        <v>100</v>
      </c>
      <c r="Y72" s="41">
        <f t="shared" si="5"/>
        <v>99.976242013300293</v>
      </c>
      <c r="Z72" s="41">
        <f t="shared" si="6"/>
        <v>0</v>
      </c>
      <c r="AA72" s="41">
        <f t="shared" si="7"/>
        <v>100</v>
      </c>
    </row>
    <row r="73" spans="1:27" ht="12.95" customHeight="1" x14ac:dyDescent="0.25">
      <c r="A73" s="31">
        <v>65</v>
      </c>
      <c r="B73" s="37"/>
      <c r="C73" s="38"/>
      <c r="D73" s="38"/>
      <c r="E73" s="38"/>
      <c r="F73" s="38"/>
      <c r="G73" s="38"/>
      <c r="H73" s="38"/>
      <c r="I73" s="39"/>
      <c r="J73" s="39"/>
      <c r="K73" s="39"/>
      <c r="L73" s="39"/>
      <c r="M73" s="39"/>
      <c r="N73" s="39"/>
      <c r="O73" s="39"/>
      <c r="P73" s="39"/>
      <c r="Q73" s="40"/>
      <c r="R73" s="40"/>
      <c r="S73" s="40"/>
      <c r="T73" s="40"/>
      <c r="U73" s="40"/>
      <c r="V73" s="40"/>
      <c r="W73" s="40"/>
      <c r="X73" s="40"/>
      <c r="Y73" s="41"/>
      <c r="Z73" s="41"/>
      <c r="AA73" s="41"/>
    </row>
    <row r="74" spans="1:27" ht="12.95" customHeight="1" x14ac:dyDescent="0.25">
      <c r="A74" s="31">
        <v>66</v>
      </c>
      <c r="B74" s="32" t="s">
        <v>74</v>
      </c>
      <c r="C74" s="33">
        <f t="shared" si="0"/>
        <v>112448.90000000001</v>
      </c>
      <c r="D74" s="33">
        <f>D75+D76</f>
        <v>19482.699999999997</v>
      </c>
      <c r="E74" s="33">
        <f>E75+E76</f>
        <v>90030.200000000012</v>
      </c>
      <c r="F74" s="33">
        <f>F75+F76</f>
        <v>2936</v>
      </c>
      <c r="G74" s="33">
        <f>G75+G76</f>
        <v>0</v>
      </c>
      <c r="H74" s="33">
        <f t="shared" si="1"/>
        <v>123797.09999999999</v>
      </c>
      <c r="I74" s="33">
        <f>I75+I76</f>
        <v>19482.699999999997</v>
      </c>
      <c r="J74" s="33">
        <f>J75+J76</f>
        <v>100376.4</v>
      </c>
      <c r="K74" s="33">
        <f>K75+K76</f>
        <v>2936</v>
      </c>
      <c r="L74" s="33">
        <f>L75+L76</f>
        <v>1002</v>
      </c>
      <c r="M74" s="33">
        <f t="shared" ref="M74:M84" si="14">SUM(N74:Q74)</f>
        <v>121095.18809999998</v>
      </c>
      <c r="N74" s="33">
        <f>N75+N76</f>
        <v>19482.699999999997</v>
      </c>
      <c r="O74" s="33">
        <f>O75+O76</f>
        <v>97674.488099999988</v>
      </c>
      <c r="P74" s="33">
        <f>P75+P76</f>
        <v>2936</v>
      </c>
      <c r="Q74" s="33">
        <f>Q75+Q76</f>
        <v>1002</v>
      </c>
      <c r="R74" s="35">
        <f t="shared" ref="R74:V84" si="15">M74-H74</f>
        <v>-2701.9119000000064</v>
      </c>
      <c r="S74" s="35">
        <f t="shared" si="15"/>
        <v>0</v>
      </c>
      <c r="T74" s="35">
        <f t="shared" si="15"/>
        <v>-2701.9119000000064</v>
      </c>
      <c r="U74" s="35">
        <f t="shared" si="15"/>
        <v>0</v>
      </c>
      <c r="V74" s="35">
        <f t="shared" si="15"/>
        <v>0</v>
      </c>
      <c r="W74" s="35">
        <f t="shared" ref="W74:W137" si="16">IF(H74=0,0,M74/H74*100)</f>
        <v>97.81746753356903</v>
      </c>
      <c r="X74" s="35">
        <f t="shared" ref="X74:X137" si="17">IF(I74=0,0,N74/I74*100)</f>
        <v>100</v>
      </c>
      <c r="Y74" s="36">
        <f t="shared" ref="Y74:Y137" si="18">IF(J74=0,0,O74/J74*100)</f>
        <v>97.308219960070289</v>
      </c>
      <c r="Z74" s="36">
        <f t="shared" ref="Z74:Z137" si="19">IF(K74=0,0,P74/K74*100)</f>
        <v>100</v>
      </c>
      <c r="AA74" s="36">
        <f t="shared" ref="AA74:AA137" si="20">IF(L74=0,0,Q74/L74*100)</f>
        <v>100</v>
      </c>
    </row>
    <row r="75" spans="1:27" s="9" customFormat="1" ht="12.95" customHeight="1" x14ac:dyDescent="0.2">
      <c r="A75" s="31">
        <v>67</v>
      </c>
      <c r="B75" s="32" t="s">
        <v>22</v>
      </c>
      <c r="C75" s="33">
        <f t="shared" ref="C75:C84" si="21">SUM(D75:G75)</f>
        <v>67543.299999999988</v>
      </c>
      <c r="D75" s="33">
        <f>D77</f>
        <v>11674.4</v>
      </c>
      <c r="E75" s="33">
        <f>E77</f>
        <v>53898.5</v>
      </c>
      <c r="F75" s="33">
        <f>F77</f>
        <v>1970.4</v>
      </c>
      <c r="G75" s="33">
        <f>G77</f>
        <v>0</v>
      </c>
      <c r="H75" s="33">
        <f t="shared" ref="H75:H84" si="22">SUM(I75:L75)</f>
        <v>74453.299999999988</v>
      </c>
      <c r="I75" s="33">
        <f>I77</f>
        <v>11674.4</v>
      </c>
      <c r="J75" s="33">
        <f>J77</f>
        <v>60283.5</v>
      </c>
      <c r="K75" s="33">
        <f>K77</f>
        <v>1970.4</v>
      </c>
      <c r="L75" s="33">
        <f>L77</f>
        <v>525</v>
      </c>
      <c r="M75" s="33">
        <f t="shared" si="14"/>
        <v>73233.338999999993</v>
      </c>
      <c r="N75" s="33">
        <f>N77</f>
        <v>11674.4</v>
      </c>
      <c r="O75" s="33">
        <f>O77</f>
        <v>59063.538999999997</v>
      </c>
      <c r="P75" s="33">
        <f>P77</f>
        <v>1970.4</v>
      </c>
      <c r="Q75" s="33">
        <f>Q77</f>
        <v>525</v>
      </c>
      <c r="R75" s="35">
        <f t="shared" si="15"/>
        <v>-1219.9609999999957</v>
      </c>
      <c r="S75" s="35">
        <f t="shared" si="15"/>
        <v>0</v>
      </c>
      <c r="T75" s="35">
        <f t="shared" si="15"/>
        <v>-1219.961000000003</v>
      </c>
      <c r="U75" s="35">
        <f t="shared" si="15"/>
        <v>0</v>
      </c>
      <c r="V75" s="35">
        <f t="shared" si="15"/>
        <v>0</v>
      </c>
      <c r="W75" s="35">
        <f t="shared" si="16"/>
        <v>98.361441333023521</v>
      </c>
      <c r="X75" s="35">
        <f t="shared" si="17"/>
        <v>100</v>
      </c>
      <c r="Y75" s="36">
        <f t="shared" si="18"/>
        <v>97.976293679033233</v>
      </c>
      <c r="Z75" s="36">
        <f t="shared" si="19"/>
        <v>100</v>
      </c>
      <c r="AA75" s="36">
        <f t="shared" si="20"/>
        <v>100</v>
      </c>
    </row>
    <row r="76" spans="1:27" s="9" customFormat="1" ht="12.95" customHeight="1" x14ac:dyDescent="0.2">
      <c r="A76" s="31">
        <v>68</v>
      </c>
      <c r="B76" s="32" t="s">
        <v>23</v>
      </c>
      <c r="C76" s="33">
        <f t="shared" si="21"/>
        <v>44905.599999999999</v>
      </c>
      <c r="D76" s="33">
        <f>SUBTOTAL(9,D78:D84)</f>
        <v>7808.2999999999993</v>
      </c>
      <c r="E76" s="33">
        <f>SUBTOTAL(9,E78:E84)</f>
        <v>36131.700000000004</v>
      </c>
      <c r="F76" s="33">
        <f>SUBTOTAL(9,F78:F84)</f>
        <v>965.59999999999991</v>
      </c>
      <c r="G76" s="33">
        <f>SUBTOTAL(9,G78:G84)</f>
        <v>0</v>
      </c>
      <c r="H76" s="33">
        <f t="shared" si="22"/>
        <v>49343.799999999996</v>
      </c>
      <c r="I76" s="33">
        <f>SUBTOTAL(9,I78:I84)</f>
        <v>7808.2999999999993</v>
      </c>
      <c r="J76" s="33">
        <f>SUBTOTAL(9,J78:J84)</f>
        <v>40092.9</v>
      </c>
      <c r="K76" s="33">
        <f>SUBTOTAL(9,K78:K84)</f>
        <v>965.59999999999991</v>
      </c>
      <c r="L76" s="33">
        <f>SUBTOTAL(9,L78:L84)</f>
        <v>477</v>
      </c>
      <c r="M76" s="33">
        <f t="shared" si="14"/>
        <v>47861.849099999999</v>
      </c>
      <c r="N76" s="33">
        <f>SUBTOTAL(9,N78:N84)</f>
        <v>7808.2999999999993</v>
      </c>
      <c r="O76" s="33">
        <f>SUBTOTAL(9,O78:O84)</f>
        <v>38610.949099999998</v>
      </c>
      <c r="P76" s="33">
        <f>SUBTOTAL(9,P78:P84)</f>
        <v>965.59999999999991</v>
      </c>
      <c r="Q76" s="33">
        <f>SUBTOTAL(9,Q78:Q84)</f>
        <v>477</v>
      </c>
      <c r="R76" s="35">
        <f t="shared" si="15"/>
        <v>-1481.9508999999962</v>
      </c>
      <c r="S76" s="35">
        <f t="shared" si="15"/>
        <v>0</v>
      </c>
      <c r="T76" s="35">
        <f t="shared" si="15"/>
        <v>-1481.9509000000035</v>
      </c>
      <c r="U76" s="35">
        <f t="shared" si="15"/>
        <v>0</v>
      </c>
      <c r="V76" s="35">
        <f t="shared" si="15"/>
        <v>0</v>
      </c>
      <c r="W76" s="35">
        <f t="shared" si="16"/>
        <v>96.996682663272807</v>
      </c>
      <c r="X76" s="35">
        <f t="shared" si="17"/>
        <v>100</v>
      </c>
      <c r="Y76" s="36">
        <f t="shared" si="18"/>
        <v>96.303707389587672</v>
      </c>
      <c r="Z76" s="36">
        <f t="shared" si="19"/>
        <v>100</v>
      </c>
      <c r="AA76" s="36">
        <f t="shared" si="20"/>
        <v>100</v>
      </c>
    </row>
    <row r="77" spans="1:27" ht="12.95" customHeight="1" x14ac:dyDescent="0.25">
      <c r="A77" s="31">
        <v>69</v>
      </c>
      <c r="B77" s="37" t="s">
        <v>48</v>
      </c>
      <c r="C77" s="38">
        <f t="shared" si="21"/>
        <v>67543.299999999988</v>
      </c>
      <c r="D77" s="38">
        <v>11674.4</v>
      </c>
      <c r="E77" s="38">
        <v>53898.5</v>
      </c>
      <c r="F77" s="38">
        <v>1970.4</v>
      </c>
      <c r="G77" s="38">
        <v>0</v>
      </c>
      <c r="H77" s="38">
        <f t="shared" si="22"/>
        <v>74453.299999999988</v>
      </c>
      <c r="I77" s="39">
        <v>11674.4</v>
      </c>
      <c r="J77" s="39">
        <v>60283.5</v>
      </c>
      <c r="K77" s="39">
        <v>1970.4</v>
      </c>
      <c r="L77" s="39">
        <v>525</v>
      </c>
      <c r="M77" s="38">
        <f t="shared" si="14"/>
        <v>73233.338999999993</v>
      </c>
      <c r="N77" s="39">
        <v>11674.4</v>
      </c>
      <c r="O77" s="39">
        <v>59063.538999999997</v>
      </c>
      <c r="P77" s="39">
        <v>1970.4</v>
      </c>
      <c r="Q77" s="40">
        <v>525</v>
      </c>
      <c r="R77" s="40">
        <f t="shared" si="15"/>
        <v>-1219.9609999999957</v>
      </c>
      <c r="S77" s="40">
        <f t="shared" si="15"/>
        <v>0</v>
      </c>
      <c r="T77" s="40">
        <f t="shared" si="15"/>
        <v>-1219.961000000003</v>
      </c>
      <c r="U77" s="40">
        <f t="shared" si="15"/>
        <v>0</v>
      </c>
      <c r="V77" s="40">
        <f t="shared" si="15"/>
        <v>0</v>
      </c>
      <c r="W77" s="40">
        <f t="shared" si="16"/>
        <v>98.361441333023521</v>
      </c>
      <c r="X77" s="40">
        <f t="shared" si="17"/>
        <v>100</v>
      </c>
      <c r="Y77" s="41">
        <f t="shared" si="18"/>
        <v>97.976293679033233</v>
      </c>
      <c r="Z77" s="41">
        <f t="shared" si="19"/>
        <v>100</v>
      </c>
      <c r="AA77" s="41">
        <f t="shared" si="20"/>
        <v>100</v>
      </c>
    </row>
    <row r="78" spans="1:27" ht="12.95" customHeight="1" x14ac:dyDescent="0.25">
      <c r="A78" s="31">
        <v>70</v>
      </c>
      <c r="B78" s="37" t="s">
        <v>75</v>
      </c>
      <c r="C78" s="38">
        <f t="shared" si="21"/>
        <v>9609</v>
      </c>
      <c r="D78" s="38">
        <v>1470.5</v>
      </c>
      <c r="E78" s="38">
        <v>8138.5</v>
      </c>
      <c r="F78" s="38">
        <v>0</v>
      </c>
      <c r="G78" s="38">
        <v>0</v>
      </c>
      <c r="H78" s="38">
        <f t="shared" si="22"/>
        <v>10301.9</v>
      </c>
      <c r="I78" s="39">
        <v>1470.5</v>
      </c>
      <c r="J78" s="39">
        <v>8747.4</v>
      </c>
      <c r="K78" s="39">
        <v>0</v>
      </c>
      <c r="L78" s="39">
        <v>84</v>
      </c>
      <c r="M78" s="38">
        <f t="shared" si="14"/>
        <v>9040.0547999999999</v>
      </c>
      <c r="N78" s="39">
        <v>1470.5</v>
      </c>
      <c r="O78" s="39">
        <v>7485.5547999999999</v>
      </c>
      <c r="P78" s="39">
        <v>0</v>
      </c>
      <c r="Q78" s="40">
        <v>84</v>
      </c>
      <c r="R78" s="40">
        <f t="shared" si="15"/>
        <v>-1261.8451999999997</v>
      </c>
      <c r="S78" s="40">
        <f t="shared" si="15"/>
        <v>0</v>
      </c>
      <c r="T78" s="40">
        <f t="shared" si="15"/>
        <v>-1261.8451999999997</v>
      </c>
      <c r="U78" s="40">
        <f t="shared" si="15"/>
        <v>0</v>
      </c>
      <c r="V78" s="40">
        <f t="shared" si="15"/>
        <v>0</v>
      </c>
      <c r="W78" s="40">
        <f t="shared" si="16"/>
        <v>87.75133519059591</v>
      </c>
      <c r="X78" s="40">
        <f t="shared" si="17"/>
        <v>100</v>
      </c>
      <c r="Y78" s="41">
        <f t="shared" si="18"/>
        <v>85.574625603036338</v>
      </c>
      <c r="Z78" s="41">
        <f t="shared" si="19"/>
        <v>0</v>
      </c>
      <c r="AA78" s="41">
        <f t="shared" si="20"/>
        <v>100</v>
      </c>
    </row>
    <row r="79" spans="1:27" ht="12.95" customHeight="1" x14ac:dyDescent="0.25">
      <c r="A79" s="31">
        <v>71</v>
      </c>
      <c r="B79" s="37" t="s">
        <v>74</v>
      </c>
      <c r="C79" s="38">
        <f t="shared" si="21"/>
        <v>15559.8</v>
      </c>
      <c r="D79" s="38">
        <v>1207.4000000000001</v>
      </c>
      <c r="E79" s="38">
        <v>14352.4</v>
      </c>
      <c r="F79" s="38">
        <v>0</v>
      </c>
      <c r="G79" s="38">
        <v>0</v>
      </c>
      <c r="H79" s="38">
        <f t="shared" si="22"/>
        <v>17159</v>
      </c>
      <c r="I79" s="39">
        <v>1207.4000000000001</v>
      </c>
      <c r="J79" s="39">
        <v>15816.6</v>
      </c>
      <c r="K79" s="39">
        <v>0</v>
      </c>
      <c r="L79" s="39">
        <v>135</v>
      </c>
      <c r="M79" s="38">
        <f t="shared" si="14"/>
        <v>17133.7363</v>
      </c>
      <c r="N79" s="39">
        <v>1207.4000000000001</v>
      </c>
      <c r="O79" s="39">
        <v>15791.336300000001</v>
      </c>
      <c r="P79" s="39">
        <v>0</v>
      </c>
      <c r="Q79" s="40">
        <v>135</v>
      </c>
      <c r="R79" s="40">
        <f t="shared" si="15"/>
        <v>-25.263699999999517</v>
      </c>
      <c r="S79" s="40">
        <f t="shared" si="15"/>
        <v>0</v>
      </c>
      <c r="T79" s="40">
        <f t="shared" si="15"/>
        <v>-25.263699999999517</v>
      </c>
      <c r="U79" s="40">
        <f t="shared" si="15"/>
        <v>0</v>
      </c>
      <c r="V79" s="40">
        <f t="shared" si="15"/>
        <v>0</v>
      </c>
      <c r="W79" s="40">
        <f t="shared" si="16"/>
        <v>99.852767061017545</v>
      </c>
      <c r="X79" s="40">
        <f t="shared" si="17"/>
        <v>100</v>
      </c>
      <c r="Y79" s="41">
        <f t="shared" si="18"/>
        <v>99.840270981121108</v>
      </c>
      <c r="Z79" s="41">
        <f t="shared" si="19"/>
        <v>0</v>
      </c>
      <c r="AA79" s="41">
        <f t="shared" si="20"/>
        <v>100</v>
      </c>
    </row>
    <row r="80" spans="1:27" ht="12.95" customHeight="1" x14ac:dyDescent="0.25">
      <c r="A80" s="31">
        <v>72</v>
      </c>
      <c r="B80" s="37" t="s">
        <v>76</v>
      </c>
      <c r="C80" s="38">
        <f t="shared" si="21"/>
        <v>5214.6000000000004</v>
      </c>
      <c r="D80" s="38">
        <v>1302.8</v>
      </c>
      <c r="E80" s="38">
        <v>3387.2</v>
      </c>
      <c r="F80" s="38">
        <v>524.6</v>
      </c>
      <c r="G80" s="38">
        <v>0</v>
      </c>
      <c r="H80" s="38">
        <f t="shared" si="22"/>
        <v>5696.2000000000007</v>
      </c>
      <c r="I80" s="39">
        <v>1302.8</v>
      </c>
      <c r="J80" s="39">
        <v>3787.8</v>
      </c>
      <c r="K80" s="39">
        <v>524.6</v>
      </c>
      <c r="L80" s="39">
        <v>81</v>
      </c>
      <c r="M80" s="38">
        <f t="shared" si="14"/>
        <v>5696.1995000000006</v>
      </c>
      <c r="N80" s="39">
        <v>1302.8</v>
      </c>
      <c r="O80" s="39">
        <v>3787.7995000000001</v>
      </c>
      <c r="P80" s="39">
        <v>524.6</v>
      </c>
      <c r="Q80" s="40">
        <v>81</v>
      </c>
      <c r="R80" s="40">
        <f t="shared" si="15"/>
        <v>-5.0000000010186341E-4</v>
      </c>
      <c r="S80" s="40">
        <f t="shared" si="15"/>
        <v>0</v>
      </c>
      <c r="T80" s="40">
        <f t="shared" si="15"/>
        <v>-5.0000000010186341E-4</v>
      </c>
      <c r="U80" s="40">
        <f t="shared" si="15"/>
        <v>0</v>
      </c>
      <c r="V80" s="40">
        <f t="shared" si="15"/>
        <v>0</v>
      </c>
      <c r="W80" s="40">
        <f t="shared" si="16"/>
        <v>99.999991222218327</v>
      </c>
      <c r="X80" s="40">
        <f t="shared" si="17"/>
        <v>100</v>
      </c>
      <c r="Y80" s="41">
        <f t="shared" si="18"/>
        <v>99.99998679972542</v>
      </c>
      <c r="Z80" s="41">
        <f t="shared" si="19"/>
        <v>100</v>
      </c>
      <c r="AA80" s="41">
        <f t="shared" si="20"/>
        <v>100</v>
      </c>
    </row>
    <row r="81" spans="1:27" ht="12.95" customHeight="1" x14ac:dyDescent="0.25">
      <c r="A81" s="31">
        <v>73</v>
      </c>
      <c r="B81" s="37" t="s">
        <v>77</v>
      </c>
      <c r="C81" s="38">
        <f t="shared" si="21"/>
        <v>3052.4</v>
      </c>
      <c r="D81" s="38">
        <v>988.9</v>
      </c>
      <c r="E81" s="38">
        <v>2047</v>
      </c>
      <c r="F81" s="38">
        <v>16.5</v>
      </c>
      <c r="G81" s="38">
        <v>0</v>
      </c>
      <c r="H81" s="38">
        <f t="shared" si="22"/>
        <v>3220.5</v>
      </c>
      <c r="I81" s="39">
        <v>988.9</v>
      </c>
      <c r="J81" s="39">
        <v>2182.1</v>
      </c>
      <c r="K81" s="39">
        <v>16.5</v>
      </c>
      <c r="L81" s="39">
        <v>33</v>
      </c>
      <c r="M81" s="38">
        <f t="shared" si="14"/>
        <v>3213.4522999999999</v>
      </c>
      <c r="N81" s="39">
        <v>988.9</v>
      </c>
      <c r="O81" s="39">
        <v>2175.0522999999998</v>
      </c>
      <c r="P81" s="39">
        <v>16.5</v>
      </c>
      <c r="Q81" s="40">
        <v>33</v>
      </c>
      <c r="R81" s="40">
        <f t="shared" si="15"/>
        <v>-7.0477000000000771</v>
      </c>
      <c r="S81" s="40">
        <f t="shared" si="15"/>
        <v>0</v>
      </c>
      <c r="T81" s="40">
        <f t="shared" si="15"/>
        <v>-7.0477000000000771</v>
      </c>
      <c r="U81" s="40">
        <f t="shared" si="15"/>
        <v>0</v>
      </c>
      <c r="V81" s="40">
        <f t="shared" si="15"/>
        <v>0</v>
      </c>
      <c r="W81" s="40">
        <f t="shared" si="16"/>
        <v>99.781161310355543</v>
      </c>
      <c r="X81" s="40">
        <f t="shared" si="17"/>
        <v>100</v>
      </c>
      <c r="Y81" s="41">
        <f t="shared" si="18"/>
        <v>99.677022134640936</v>
      </c>
      <c r="Z81" s="41">
        <f t="shared" si="19"/>
        <v>100</v>
      </c>
      <c r="AA81" s="41">
        <f t="shared" si="20"/>
        <v>100</v>
      </c>
    </row>
    <row r="82" spans="1:27" ht="12.95" customHeight="1" x14ac:dyDescent="0.25">
      <c r="A82" s="31">
        <v>74</v>
      </c>
      <c r="B82" s="37" t="s">
        <v>78</v>
      </c>
      <c r="C82" s="38">
        <f t="shared" si="21"/>
        <v>2189.6</v>
      </c>
      <c r="D82" s="38">
        <v>739.5</v>
      </c>
      <c r="E82" s="38">
        <v>1210.4000000000001</v>
      </c>
      <c r="F82" s="38">
        <v>239.7</v>
      </c>
      <c r="G82" s="38">
        <v>0</v>
      </c>
      <c r="H82" s="38">
        <f t="shared" si="22"/>
        <v>2463.6999999999998</v>
      </c>
      <c r="I82" s="39">
        <v>739.5</v>
      </c>
      <c r="J82" s="39">
        <v>1448.5</v>
      </c>
      <c r="K82" s="39">
        <v>239.7</v>
      </c>
      <c r="L82" s="39">
        <v>36</v>
      </c>
      <c r="M82" s="38">
        <f t="shared" si="14"/>
        <v>2462.5652</v>
      </c>
      <c r="N82" s="39">
        <v>739.5</v>
      </c>
      <c r="O82" s="39">
        <v>1447.3652</v>
      </c>
      <c r="P82" s="39">
        <v>239.7</v>
      </c>
      <c r="Q82" s="40">
        <v>36</v>
      </c>
      <c r="R82" s="40">
        <f t="shared" si="15"/>
        <v>-1.1347999999998137</v>
      </c>
      <c r="S82" s="40">
        <f t="shared" si="15"/>
        <v>0</v>
      </c>
      <c r="T82" s="40">
        <f t="shared" si="15"/>
        <v>-1.1348000000000411</v>
      </c>
      <c r="U82" s="40">
        <f t="shared" si="15"/>
        <v>0</v>
      </c>
      <c r="V82" s="40">
        <f t="shared" si="15"/>
        <v>0</v>
      </c>
      <c r="W82" s="40">
        <f t="shared" si="16"/>
        <v>99.953939197142518</v>
      </c>
      <c r="X82" s="40">
        <f t="shared" si="17"/>
        <v>100</v>
      </c>
      <c r="Y82" s="41">
        <f t="shared" si="18"/>
        <v>99.921656886434235</v>
      </c>
      <c r="Z82" s="41">
        <f t="shared" si="19"/>
        <v>100</v>
      </c>
      <c r="AA82" s="41">
        <f t="shared" si="20"/>
        <v>100</v>
      </c>
    </row>
    <row r="83" spans="1:27" ht="12.95" customHeight="1" x14ac:dyDescent="0.25">
      <c r="A83" s="31">
        <v>75</v>
      </c>
      <c r="B83" s="37" t="s">
        <v>79</v>
      </c>
      <c r="C83" s="38">
        <f t="shared" si="21"/>
        <v>2398.1000000000004</v>
      </c>
      <c r="D83" s="38">
        <v>898.4</v>
      </c>
      <c r="E83" s="38">
        <v>1314.9</v>
      </c>
      <c r="F83" s="38">
        <v>184.8</v>
      </c>
      <c r="G83" s="38">
        <v>0</v>
      </c>
      <c r="H83" s="38">
        <f t="shared" si="22"/>
        <v>2805.3</v>
      </c>
      <c r="I83" s="39">
        <v>898.4</v>
      </c>
      <c r="J83" s="39">
        <v>1674.1</v>
      </c>
      <c r="K83" s="39">
        <v>184.8</v>
      </c>
      <c r="L83" s="39">
        <v>48</v>
      </c>
      <c r="M83" s="38">
        <f t="shared" si="14"/>
        <v>2741.3312000000001</v>
      </c>
      <c r="N83" s="39">
        <v>898.4</v>
      </c>
      <c r="O83" s="39">
        <v>1610.1312</v>
      </c>
      <c r="P83" s="39">
        <v>184.8</v>
      </c>
      <c r="Q83" s="40">
        <v>48</v>
      </c>
      <c r="R83" s="40">
        <f t="shared" si="15"/>
        <v>-63.968800000000101</v>
      </c>
      <c r="S83" s="40">
        <f t="shared" si="15"/>
        <v>0</v>
      </c>
      <c r="T83" s="40">
        <f t="shared" si="15"/>
        <v>-63.968799999999874</v>
      </c>
      <c r="U83" s="40">
        <f t="shared" si="15"/>
        <v>0</v>
      </c>
      <c r="V83" s="40">
        <f t="shared" si="15"/>
        <v>0</v>
      </c>
      <c r="W83" s="40">
        <f t="shared" si="16"/>
        <v>97.7197162513813</v>
      </c>
      <c r="X83" s="40">
        <f t="shared" si="17"/>
        <v>100</v>
      </c>
      <c r="Y83" s="41">
        <f t="shared" si="18"/>
        <v>96.178914043366589</v>
      </c>
      <c r="Z83" s="41">
        <f t="shared" si="19"/>
        <v>100</v>
      </c>
      <c r="AA83" s="41">
        <f t="shared" si="20"/>
        <v>100</v>
      </c>
    </row>
    <row r="84" spans="1:27" ht="12.95" customHeight="1" x14ac:dyDescent="0.25">
      <c r="A84" s="31">
        <v>76</v>
      </c>
      <c r="B84" s="37" t="s">
        <v>80</v>
      </c>
      <c r="C84" s="38">
        <f t="shared" si="21"/>
        <v>6882.1</v>
      </c>
      <c r="D84" s="38">
        <v>1200.8</v>
      </c>
      <c r="E84" s="38">
        <v>5681.3</v>
      </c>
      <c r="F84" s="38">
        <v>0</v>
      </c>
      <c r="G84" s="38">
        <v>0</v>
      </c>
      <c r="H84" s="38">
        <f t="shared" si="22"/>
        <v>7697.2</v>
      </c>
      <c r="I84" s="39">
        <v>1200.8</v>
      </c>
      <c r="J84" s="39">
        <v>6436.4</v>
      </c>
      <c r="K84" s="39">
        <v>0</v>
      </c>
      <c r="L84" s="39">
        <v>60</v>
      </c>
      <c r="M84" s="38">
        <f t="shared" si="14"/>
        <v>7574.5097999999998</v>
      </c>
      <c r="N84" s="39">
        <v>1200.8</v>
      </c>
      <c r="O84" s="39">
        <v>6313.7097999999996</v>
      </c>
      <c r="P84" s="39">
        <v>0</v>
      </c>
      <c r="Q84" s="40">
        <v>60</v>
      </c>
      <c r="R84" s="40">
        <f t="shared" si="15"/>
        <v>-122.6902</v>
      </c>
      <c r="S84" s="40">
        <f t="shared" si="15"/>
        <v>0</v>
      </c>
      <c r="T84" s="40">
        <f t="shared" si="15"/>
        <v>-122.6902</v>
      </c>
      <c r="U84" s="40">
        <f t="shared" si="15"/>
        <v>0</v>
      </c>
      <c r="V84" s="40">
        <f t="shared" si="15"/>
        <v>0</v>
      </c>
      <c r="W84" s="40">
        <f t="shared" si="16"/>
        <v>98.406041157823623</v>
      </c>
      <c r="X84" s="40">
        <f t="shared" si="17"/>
        <v>100</v>
      </c>
      <c r="Y84" s="41">
        <f t="shared" si="18"/>
        <v>98.093807097135041</v>
      </c>
      <c r="Z84" s="41">
        <f t="shared" si="19"/>
        <v>0</v>
      </c>
      <c r="AA84" s="41">
        <f t="shared" si="20"/>
        <v>100</v>
      </c>
    </row>
    <row r="85" spans="1:27" ht="12.95" customHeight="1" x14ac:dyDescent="0.25">
      <c r="A85" s="31">
        <v>77</v>
      </c>
      <c r="B85" s="37"/>
      <c r="C85" s="38"/>
      <c r="D85" s="38"/>
      <c r="E85" s="38"/>
      <c r="F85" s="38"/>
      <c r="G85" s="38"/>
      <c r="H85" s="38"/>
      <c r="I85" s="39"/>
      <c r="J85" s="39"/>
      <c r="K85" s="39"/>
      <c r="L85" s="39"/>
      <c r="M85" s="39"/>
      <c r="N85" s="39"/>
      <c r="O85" s="39"/>
      <c r="P85" s="39"/>
      <c r="Q85" s="40"/>
      <c r="R85" s="40"/>
      <c r="S85" s="40"/>
      <c r="T85" s="40"/>
      <c r="U85" s="40"/>
      <c r="V85" s="40"/>
      <c r="W85" s="40"/>
      <c r="X85" s="40"/>
      <c r="Y85" s="41"/>
      <c r="Z85" s="41"/>
      <c r="AA85" s="41"/>
    </row>
    <row r="86" spans="1:27" ht="12.95" customHeight="1" x14ac:dyDescent="0.25">
      <c r="A86" s="31">
        <v>78</v>
      </c>
      <c r="B86" s="32" t="s">
        <v>81</v>
      </c>
      <c r="C86" s="33">
        <f t="shared" ref="C86:C117" si="23">SUM(D86:G86)</f>
        <v>310450.2</v>
      </c>
      <c r="D86" s="33">
        <f>D87+D88</f>
        <v>57656.400000000009</v>
      </c>
      <c r="E86" s="33">
        <f>E87+E88</f>
        <v>247568.6</v>
      </c>
      <c r="F86" s="33">
        <f>F87+F88</f>
        <v>5225.1999999999989</v>
      </c>
      <c r="G86" s="33">
        <f>G87+G88</f>
        <v>0</v>
      </c>
      <c r="H86" s="33">
        <f t="shared" ref="H86:H117" si="24">SUM(I86:L86)</f>
        <v>339091.60000000003</v>
      </c>
      <c r="I86" s="33">
        <f>I87+I88</f>
        <v>57656.400000000009</v>
      </c>
      <c r="J86" s="33">
        <f>J87+J88</f>
        <v>273816</v>
      </c>
      <c r="K86" s="33">
        <f>K87+K88</f>
        <v>5225.1999999999989</v>
      </c>
      <c r="L86" s="33">
        <f>L87+L88</f>
        <v>2394</v>
      </c>
      <c r="M86" s="33">
        <f t="shared" ref="M86:M117" si="25">SUM(N86:Q86)</f>
        <v>335433.19460000005</v>
      </c>
      <c r="N86" s="33">
        <f>N87+N88</f>
        <v>57656.400000000009</v>
      </c>
      <c r="O86" s="33">
        <f>O87+O88</f>
        <v>270259.59460000001</v>
      </c>
      <c r="P86" s="33">
        <f>P87+P88</f>
        <v>5225.1999999999989</v>
      </c>
      <c r="Q86" s="33">
        <f>Q87+Q88</f>
        <v>2292</v>
      </c>
      <c r="R86" s="35">
        <f t="shared" ref="R86:V117" si="26">M86-H86</f>
        <v>-3658.4053999999887</v>
      </c>
      <c r="S86" s="35">
        <f t="shared" si="26"/>
        <v>0</v>
      </c>
      <c r="T86" s="35">
        <f t="shared" si="26"/>
        <v>-3556.4053999999887</v>
      </c>
      <c r="U86" s="35">
        <f t="shared" si="26"/>
        <v>0</v>
      </c>
      <c r="V86" s="35">
        <f t="shared" si="26"/>
        <v>-102</v>
      </c>
      <c r="W86" s="35">
        <f t="shared" si="16"/>
        <v>98.921115887270588</v>
      </c>
      <c r="X86" s="35">
        <f t="shared" si="17"/>
        <v>100</v>
      </c>
      <c r="Y86" s="36">
        <f t="shared" si="18"/>
        <v>98.701169617553404</v>
      </c>
      <c r="Z86" s="36">
        <f t="shared" si="19"/>
        <v>100</v>
      </c>
      <c r="AA86" s="36">
        <f t="shared" si="20"/>
        <v>95.739348370927317</v>
      </c>
    </row>
    <row r="87" spans="1:27" s="9" customFormat="1" ht="12.95" customHeight="1" x14ac:dyDescent="0.2">
      <c r="A87" s="31">
        <v>79</v>
      </c>
      <c r="B87" s="32" t="s">
        <v>22</v>
      </c>
      <c r="C87" s="33">
        <f t="shared" si="23"/>
        <v>187825.30000000002</v>
      </c>
      <c r="D87" s="33">
        <f>D89</f>
        <v>31760.7</v>
      </c>
      <c r="E87" s="33">
        <f>E89</f>
        <v>153055.9</v>
      </c>
      <c r="F87" s="33">
        <f>F89</f>
        <v>3008.7</v>
      </c>
      <c r="G87" s="33">
        <f>G89</f>
        <v>0</v>
      </c>
      <c r="H87" s="33">
        <f t="shared" si="24"/>
        <v>203627.2</v>
      </c>
      <c r="I87" s="33">
        <f>I89</f>
        <v>31760.7</v>
      </c>
      <c r="J87" s="33">
        <f>J89</f>
        <v>167906.8</v>
      </c>
      <c r="K87" s="33">
        <f>K89</f>
        <v>3008.7</v>
      </c>
      <c r="L87" s="33">
        <f>L89</f>
        <v>951</v>
      </c>
      <c r="M87" s="33">
        <f t="shared" si="25"/>
        <v>202368.39390000002</v>
      </c>
      <c r="N87" s="33">
        <f>N89</f>
        <v>31760.7</v>
      </c>
      <c r="O87" s="33">
        <f>O89</f>
        <v>166746.9939</v>
      </c>
      <c r="P87" s="33">
        <f>P89</f>
        <v>3008.7</v>
      </c>
      <c r="Q87" s="33">
        <f>Q89</f>
        <v>852</v>
      </c>
      <c r="R87" s="35">
        <f t="shared" si="26"/>
        <v>-1258.8060999999871</v>
      </c>
      <c r="S87" s="35">
        <f t="shared" si="26"/>
        <v>0</v>
      </c>
      <c r="T87" s="35">
        <f t="shared" si="26"/>
        <v>-1159.8060999999871</v>
      </c>
      <c r="U87" s="35">
        <f t="shared" si="26"/>
        <v>0</v>
      </c>
      <c r="V87" s="35">
        <f t="shared" si="26"/>
        <v>-99</v>
      </c>
      <c r="W87" s="35">
        <f t="shared" si="16"/>
        <v>99.381808471559793</v>
      </c>
      <c r="X87" s="35">
        <f t="shared" si="17"/>
        <v>100</v>
      </c>
      <c r="Y87" s="36">
        <f t="shared" si="18"/>
        <v>99.309256027748745</v>
      </c>
      <c r="Z87" s="36">
        <f t="shared" si="19"/>
        <v>100</v>
      </c>
      <c r="AA87" s="36">
        <f t="shared" si="20"/>
        <v>89.589905362776022</v>
      </c>
    </row>
    <row r="88" spans="1:27" s="9" customFormat="1" ht="12.95" customHeight="1" x14ac:dyDescent="0.2">
      <c r="A88" s="31">
        <v>80</v>
      </c>
      <c r="B88" s="32" t="s">
        <v>23</v>
      </c>
      <c r="C88" s="33">
        <f t="shared" si="23"/>
        <v>122624.90000000002</v>
      </c>
      <c r="D88" s="33">
        <f>SUBTOTAL(9,D90:D117)</f>
        <v>25895.700000000004</v>
      </c>
      <c r="E88" s="33">
        <f>SUBTOTAL(9,E90:E117)</f>
        <v>94512.700000000012</v>
      </c>
      <c r="F88" s="33">
        <f>SUBTOTAL(9,F90:F117)</f>
        <v>2216.4999999999995</v>
      </c>
      <c r="G88" s="33">
        <f>SUBTOTAL(9,G90:G117)</f>
        <v>0</v>
      </c>
      <c r="H88" s="33">
        <f t="shared" si="24"/>
        <v>135464.4</v>
      </c>
      <c r="I88" s="33">
        <f>SUBTOTAL(9,I90:I117)</f>
        <v>25895.700000000004</v>
      </c>
      <c r="J88" s="33">
        <f>SUBTOTAL(9,J90:J117)</f>
        <v>105909.19999999998</v>
      </c>
      <c r="K88" s="33">
        <f>SUBTOTAL(9,K90:K117)</f>
        <v>2216.4999999999995</v>
      </c>
      <c r="L88" s="33">
        <f>SUBTOTAL(9,L90:L117)</f>
        <v>1443</v>
      </c>
      <c r="M88" s="33">
        <f t="shared" si="25"/>
        <v>133064.80069999999</v>
      </c>
      <c r="N88" s="33">
        <f>SUBTOTAL(9,N90:N117)</f>
        <v>25895.700000000004</v>
      </c>
      <c r="O88" s="33">
        <f>SUBTOTAL(9,O90:O117)</f>
        <v>103512.6007</v>
      </c>
      <c r="P88" s="33">
        <f>SUBTOTAL(9,P90:P117)</f>
        <v>2216.4999999999995</v>
      </c>
      <c r="Q88" s="33">
        <f>SUBTOTAL(9,Q90:Q117)</f>
        <v>1440</v>
      </c>
      <c r="R88" s="35">
        <f t="shared" si="26"/>
        <v>-2399.5993000000017</v>
      </c>
      <c r="S88" s="35">
        <f t="shared" si="26"/>
        <v>0</v>
      </c>
      <c r="T88" s="35">
        <f t="shared" si="26"/>
        <v>-2396.5992999999871</v>
      </c>
      <c r="U88" s="35">
        <f t="shared" si="26"/>
        <v>0</v>
      </c>
      <c r="V88" s="35">
        <f t="shared" si="26"/>
        <v>-3</v>
      </c>
      <c r="W88" s="35">
        <f t="shared" si="16"/>
        <v>98.228612609659805</v>
      </c>
      <c r="X88" s="35">
        <f t="shared" si="17"/>
        <v>100</v>
      </c>
      <c r="Y88" s="36">
        <f t="shared" si="18"/>
        <v>97.737118871637236</v>
      </c>
      <c r="Z88" s="36">
        <f t="shared" si="19"/>
        <v>100</v>
      </c>
      <c r="AA88" s="36">
        <f t="shared" si="20"/>
        <v>99.792099792099805</v>
      </c>
    </row>
    <row r="89" spans="1:27" ht="12.95" customHeight="1" x14ac:dyDescent="0.25">
      <c r="A89" s="31">
        <v>81</v>
      </c>
      <c r="B89" s="37" t="s">
        <v>48</v>
      </c>
      <c r="C89" s="38">
        <f t="shared" si="23"/>
        <v>187825.30000000002</v>
      </c>
      <c r="D89" s="38">
        <v>31760.7</v>
      </c>
      <c r="E89" s="38">
        <v>153055.9</v>
      </c>
      <c r="F89" s="38">
        <v>3008.7</v>
      </c>
      <c r="G89" s="38">
        <v>0</v>
      </c>
      <c r="H89" s="38">
        <f t="shared" si="24"/>
        <v>203627.2</v>
      </c>
      <c r="I89" s="39">
        <v>31760.7</v>
      </c>
      <c r="J89" s="39">
        <v>167906.8</v>
      </c>
      <c r="K89" s="39">
        <v>3008.7</v>
      </c>
      <c r="L89" s="39">
        <v>951</v>
      </c>
      <c r="M89" s="38">
        <f t="shared" si="25"/>
        <v>202368.39390000002</v>
      </c>
      <c r="N89" s="39">
        <v>31760.7</v>
      </c>
      <c r="O89" s="39">
        <v>166746.9939</v>
      </c>
      <c r="P89" s="39">
        <v>3008.7</v>
      </c>
      <c r="Q89" s="40">
        <v>852</v>
      </c>
      <c r="R89" s="40">
        <f t="shared" si="26"/>
        <v>-1258.8060999999871</v>
      </c>
      <c r="S89" s="40">
        <f t="shared" si="26"/>
        <v>0</v>
      </c>
      <c r="T89" s="40">
        <f t="shared" si="26"/>
        <v>-1159.8060999999871</v>
      </c>
      <c r="U89" s="40">
        <f t="shared" si="26"/>
        <v>0</v>
      </c>
      <c r="V89" s="40">
        <f t="shared" si="26"/>
        <v>-99</v>
      </c>
      <c r="W89" s="40">
        <f t="shared" si="16"/>
        <v>99.381808471559793</v>
      </c>
      <c r="X89" s="40">
        <f t="shared" si="17"/>
        <v>100</v>
      </c>
      <c r="Y89" s="41">
        <f t="shared" si="18"/>
        <v>99.309256027748745</v>
      </c>
      <c r="Z89" s="41">
        <f t="shared" si="19"/>
        <v>100</v>
      </c>
      <c r="AA89" s="41">
        <f t="shared" si="20"/>
        <v>89.589905362776022</v>
      </c>
    </row>
    <row r="90" spans="1:27" ht="12.95" customHeight="1" x14ac:dyDescent="0.25">
      <c r="A90" s="31">
        <v>82</v>
      </c>
      <c r="B90" s="37" t="s">
        <v>82</v>
      </c>
      <c r="C90" s="38">
        <f t="shared" si="23"/>
        <v>3877.4</v>
      </c>
      <c r="D90" s="38">
        <v>1034</v>
      </c>
      <c r="E90" s="38">
        <v>2744.6</v>
      </c>
      <c r="F90" s="38">
        <v>98.8</v>
      </c>
      <c r="G90" s="38">
        <v>0</v>
      </c>
      <c r="H90" s="38">
        <f t="shared" si="24"/>
        <v>4302.7</v>
      </c>
      <c r="I90" s="39">
        <v>1034</v>
      </c>
      <c r="J90" s="39">
        <v>3130.9</v>
      </c>
      <c r="K90" s="39">
        <v>98.8</v>
      </c>
      <c r="L90" s="39">
        <v>39</v>
      </c>
      <c r="M90" s="38">
        <f t="shared" si="25"/>
        <v>4050.8295000000003</v>
      </c>
      <c r="N90" s="39">
        <v>1034</v>
      </c>
      <c r="O90" s="39">
        <v>2879.0295000000001</v>
      </c>
      <c r="P90" s="39">
        <v>98.8</v>
      </c>
      <c r="Q90" s="40">
        <v>39</v>
      </c>
      <c r="R90" s="40">
        <f t="shared" si="26"/>
        <v>-251.87049999999954</v>
      </c>
      <c r="S90" s="40">
        <f t="shared" si="26"/>
        <v>0</v>
      </c>
      <c r="T90" s="40">
        <f t="shared" si="26"/>
        <v>-251.87049999999999</v>
      </c>
      <c r="U90" s="40">
        <f t="shared" si="26"/>
        <v>0</v>
      </c>
      <c r="V90" s="40">
        <f t="shared" si="26"/>
        <v>0</v>
      </c>
      <c r="W90" s="40">
        <f t="shared" si="16"/>
        <v>94.146222139586783</v>
      </c>
      <c r="X90" s="40">
        <f t="shared" si="17"/>
        <v>100</v>
      </c>
      <c r="Y90" s="41">
        <f t="shared" si="18"/>
        <v>91.955332332556139</v>
      </c>
      <c r="Z90" s="41">
        <f t="shared" si="19"/>
        <v>100</v>
      </c>
      <c r="AA90" s="41">
        <f t="shared" si="20"/>
        <v>100</v>
      </c>
    </row>
    <row r="91" spans="1:27" ht="12.95" customHeight="1" x14ac:dyDescent="0.25">
      <c r="A91" s="31">
        <v>83</v>
      </c>
      <c r="B91" s="37" t="s">
        <v>83</v>
      </c>
      <c r="C91" s="38">
        <f t="shared" si="23"/>
        <v>1536.8000000000002</v>
      </c>
      <c r="D91" s="38">
        <v>725.8</v>
      </c>
      <c r="E91" s="38">
        <v>751.1</v>
      </c>
      <c r="F91" s="38">
        <v>59.9</v>
      </c>
      <c r="G91" s="38">
        <v>0</v>
      </c>
      <c r="H91" s="38">
        <f t="shared" si="24"/>
        <v>1770.7</v>
      </c>
      <c r="I91" s="39">
        <v>725.8</v>
      </c>
      <c r="J91" s="39">
        <v>958</v>
      </c>
      <c r="K91" s="39">
        <v>59.9</v>
      </c>
      <c r="L91" s="39">
        <v>27</v>
      </c>
      <c r="M91" s="38">
        <f t="shared" si="25"/>
        <v>1768.6705000000002</v>
      </c>
      <c r="N91" s="39">
        <v>725.8</v>
      </c>
      <c r="O91" s="39">
        <v>955.97050000000002</v>
      </c>
      <c r="P91" s="39">
        <v>59.9</v>
      </c>
      <c r="Q91" s="40">
        <v>27</v>
      </c>
      <c r="R91" s="40">
        <f t="shared" si="26"/>
        <v>-2.0294999999998709</v>
      </c>
      <c r="S91" s="40">
        <f t="shared" si="26"/>
        <v>0</v>
      </c>
      <c r="T91" s="40">
        <f t="shared" si="26"/>
        <v>-2.0294999999999845</v>
      </c>
      <c r="U91" s="40">
        <f t="shared" si="26"/>
        <v>0</v>
      </c>
      <c r="V91" s="40">
        <f t="shared" si="26"/>
        <v>0</v>
      </c>
      <c r="W91" s="40">
        <f t="shared" si="16"/>
        <v>99.885384311289329</v>
      </c>
      <c r="X91" s="40">
        <f t="shared" si="17"/>
        <v>100</v>
      </c>
      <c r="Y91" s="41">
        <f t="shared" si="18"/>
        <v>99.788152400835074</v>
      </c>
      <c r="Z91" s="41">
        <f t="shared" si="19"/>
        <v>100</v>
      </c>
      <c r="AA91" s="41">
        <f t="shared" si="20"/>
        <v>100</v>
      </c>
    </row>
    <row r="92" spans="1:27" ht="12.95" customHeight="1" x14ac:dyDescent="0.25">
      <c r="A92" s="31">
        <v>84</v>
      </c>
      <c r="B92" s="37" t="s">
        <v>84</v>
      </c>
      <c r="C92" s="38">
        <f t="shared" si="23"/>
        <v>3101.2</v>
      </c>
      <c r="D92" s="38">
        <v>726.2</v>
      </c>
      <c r="E92" s="38">
        <v>2375</v>
      </c>
      <c r="F92" s="38">
        <v>0</v>
      </c>
      <c r="G92" s="38">
        <v>0</v>
      </c>
      <c r="H92" s="38">
        <f t="shared" si="24"/>
        <v>3248</v>
      </c>
      <c r="I92" s="39">
        <v>726.2</v>
      </c>
      <c r="J92" s="39">
        <v>2482.8000000000002</v>
      </c>
      <c r="K92" s="39">
        <v>0</v>
      </c>
      <c r="L92" s="39">
        <v>39</v>
      </c>
      <c r="M92" s="38">
        <f t="shared" si="25"/>
        <v>2920.4944000000005</v>
      </c>
      <c r="N92" s="39">
        <v>726.2</v>
      </c>
      <c r="O92" s="39">
        <v>2155.2944000000002</v>
      </c>
      <c r="P92" s="39">
        <v>0</v>
      </c>
      <c r="Q92" s="40">
        <v>39</v>
      </c>
      <c r="R92" s="40">
        <f t="shared" si="26"/>
        <v>-327.5055999999995</v>
      </c>
      <c r="S92" s="40">
        <f t="shared" si="26"/>
        <v>0</v>
      </c>
      <c r="T92" s="40">
        <f t="shared" si="26"/>
        <v>-327.50559999999996</v>
      </c>
      <c r="U92" s="40">
        <f t="shared" si="26"/>
        <v>0</v>
      </c>
      <c r="V92" s="40">
        <f t="shared" si="26"/>
        <v>0</v>
      </c>
      <c r="W92" s="40">
        <f t="shared" si="16"/>
        <v>89.916699507389168</v>
      </c>
      <c r="X92" s="40">
        <f t="shared" si="17"/>
        <v>100</v>
      </c>
      <c r="Y92" s="41">
        <f t="shared" si="18"/>
        <v>86.809022071854358</v>
      </c>
      <c r="Z92" s="41">
        <f t="shared" si="19"/>
        <v>0</v>
      </c>
      <c r="AA92" s="41">
        <f t="shared" si="20"/>
        <v>100</v>
      </c>
    </row>
    <row r="93" spans="1:27" ht="12.95" customHeight="1" x14ac:dyDescent="0.25">
      <c r="A93" s="31">
        <v>85</v>
      </c>
      <c r="B93" s="37" t="s">
        <v>85</v>
      </c>
      <c r="C93" s="38">
        <f t="shared" si="23"/>
        <v>2763.1</v>
      </c>
      <c r="D93" s="38">
        <v>274.10000000000002</v>
      </c>
      <c r="E93" s="38">
        <v>2489</v>
      </c>
      <c r="F93" s="38">
        <v>0</v>
      </c>
      <c r="G93" s="38">
        <v>0</v>
      </c>
      <c r="H93" s="38">
        <f t="shared" si="24"/>
        <v>3174.5</v>
      </c>
      <c r="I93" s="39">
        <v>274.10000000000002</v>
      </c>
      <c r="J93" s="39">
        <v>2858.4</v>
      </c>
      <c r="K93" s="39">
        <v>0</v>
      </c>
      <c r="L93" s="39">
        <v>42</v>
      </c>
      <c r="M93" s="38">
        <f t="shared" si="25"/>
        <v>3009.0517</v>
      </c>
      <c r="N93" s="39">
        <v>274.10000000000002</v>
      </c>
      <c r="O93" s="39">
        <v>2692.9517000000001</v>
      </c>
      <c r="P93" s="39">
        <v>0</v>
      </c>
      <c r="Q93" s="40">
        <v>42</v>
      </c>
      <c r="R93" s="40">
        <f t="shared" si="26"/>
        <v>-165.44830000000002</v>
      </c>
      <c r="S93" s="40">
        <f t="shared" si="26"/>
        <v>0</v>
      </c>
      <c r="T93" s="40">
        <f t="shared" si="26"/>
        <v>-165.44830000000002</v>
      </c>
      <c r="U93" s="40">
        <f t="shared" si="26"/>
        <v>0</v>
      </c>
      <c r="V93" s="40">
        <f t="shared" si="26"/>
        <v>0</v>
      </c>
      <c r="W93" s="40">
        <f t="shared" si="16"/>
        <v>94.788209166797927</v>
      </c>
      <c r="X93" s="40">
        <f t="shared" si="17"/>
        <v>100</v>
      </c>
      <c r="Y93" s="41">
        <f t="shared" si="18"/>
        <v>94.211856283235377</v>
      </c>
      <c r="Z93" s="41">
        <f t="shared" si="19"/>
        <v>0</v>
      </c>
      <c r="AA93" s="41">
        <f t="shared" si="20"/>
        <v>100</v>
      </c>
    </row>
    <row r="94" spans="1:27" ht="12.95" customHeight="1" x14ac:dyDescent="0.25">
      <c r="A94" s="31">
        <v>86</v>
      </c>
      <c r="B94" s="37" t="s">
        <v>86</v>
      </c>
      <c r="C94" s="38">
        <f t="shared" si="23"/>
        <v>2809.6</v>
      </c>
      <c r="D94" s="38">
        <v>773.4</v>
      </c>
      <c r="E94" s="38">
        <v>2036.2</v>
      </c>
      <c r="F94" s="38">
        <v>0</v>
      </c>
      <c r="G94" s="38">
        <v>0</v>
      </c>
      <c r="H94" s="38">
        <f t="shared" si="24"/>
        <v>3058.7000000000003</v>
      </c>
      <c r="I94" s="39">
        <v>773.4</v>
      </c>
      <c r="J94" s="39">
        <v>2252.3000000000002</v>
      </c>
      <c r="K94" s="39">
        <v>0</v>
      </c>
      <c r="L94" s="39">
        <v>33</v>
      </c>
      <c r="M94" s="38">
        <f t="shared" si="25"/>
        <v>2912.6321000000003</v>
      </c>
      <c r="N94" s="39">
        <v>773.4</v>
      </c>
      <c r="O94" s="39">
        <v>2109.2321000000002</v>
      </c>
      <c r="P94" s="39">
        <v>0</v>
      </c>
      <c r="Q94" s="40">
        <v>30</v>
      </c>
      <c r="R94" s="40">
        <f t="shared" si="26"/>
        <v>-146.06790000000001</v>
      </c>
      <c r="S94" s="40">
        <f t="shared" si="26"/>
        <v>0</v>
      </c>
      <c r="T94" s="40">
        <f t="shared" si="26"/>
        <v>-143.06790000000001</v>
      </c>
      <c r="U94" s="40">
        <f t="shared" si="26"/>
        <v>0</v>
      </c>
      <c r="V94" s="40">
        <f t="shared" si="26"/>
        <v>-3</v>
      </c>
      <c r="W94" s="40">
        <f t="shared" si="16"/>
        <v>95.224510412920523</v>
      </c>
      <c r="X94" s="40">
        <f t="shared" si="17"/>
        <v>100</v>
      </c>
      <c r="Y94" s="41">
        <f t="shared" si="18"/>
        <v>93.647919904098032</v>
      </c>
      <c r="Z94" s="41">
        <f t="shared" si="19"/>
        <v>0</v>
      </c>
      <c r="AA94" s="41">
        <f t="shared" si="20"/>
        <v>90.909090909090907</v>
      </c>
    </row>
    <row r="95" spans="1:27" ht="12.95" customHeight="1" x14ac:dyDescent="0.25">
      <c r="A95" s="31">
        <v>87</v>
      </c>
      <c r="B95" s="37" t="s">
        <v>81</v>
      </c>
      <c r="C95" s="38">
        <f t="shared" si="23"/>
        <v>19155</v>
      </c>
      <c r="D95" s="38">
        <v>888.5</v>
      </c>
      <c r="E95" s="38">
        <v>18266.5</v>
      </c>
      <c r="F95" s="38">
        <v>0</v>
      </c>
      <c r="G95" s="38">
        <v>0</v>
      </c>
      <c r="H95" s="38">
        <f t="shared" si="24"/>
        <v>21687.7</v>
      </c>
      <c r="I95" s="39">
        <v>888.5</v>
      </c>
      <c r="J95" s="39">
        <v>20685.2</v>
      </c>
      <c r="K95" s="39">
        <v>0</v>
      </c>
      <c r="L95" s="39">
        <v>114</v>
      </c>
      <c r="M95" s="38">
        <f t="shared" si="25"/>
        <v>21678.277399999999</v>
      </c>
      <c r="N95" s="39">
        <v>888.5</v>
      </c>
      <c r="O95" s="39">
        <v>20675.777399999999</v>
      </c>
      <c r="P95" s="39">
        <v>0</v>
      </c>
      <c r="Q95" s="40">
        <v>114</v>
      </c>
      <c r="R95" s="40">
        <f t="shared" si="26"/>
        <v>-9.4226000000016938</v>
      </c>
      <c r="S95" s="40">
        <f t="shared" si="26"/>
        <v>0</v>
      </c>
      <c r="T95" s="40">
        <f t="shared" si="26"/>
        <v>-9.4226000000016938</v>
      </c>
      <c r="U95" s="40">
        <f t="shared" si="26"/>
        <v>0</v>
      </c>
      <c r="V95" s="40">
        <f t="shared" si="26"/>
        <v>0</v>
      </c>
      <c r="W95" s="40">
        <f t="shared" si="16"/>
        <v>99.956553253687559</v>
      </c>
      <c r="X95" s="40">
        <f t="shared" si="17"/>
        <v>100</v>
      </c>
      <c r="Y95" s="41">
        <f t="shared" si="18"/>
        <v>99.954447624388436</v>
      </c>
      <c r="Z95" s="41">
        <f t="shared" si="19"/>
        <v>0</v>
      </c>
      <c r="AA95" s="41">
        <f t="shared" si="20"/>
        <v>100</v>
      </c>
    </row>
    <row r="96" spans="1:27" ht="12.95" customHeight="1" x14ac:dyDescent="0.25">
      <c r="A96" s="31">
        <v>88</v>
      </c>
      <c r="B96" s="37" t="s">
        <v>50</v>
      </c>
      <c r="C96" s="38">
        <f t="shared" si="23"/>
        <v>1756.1000000000001</v>
      </c>
      <c r="D96" s="38">
        <v>862.9</v>
      </c>
      <c r="E96" s="38">
        <v>797.5</v>
      </c>
      <c r="F96" s="38">
        <v>95.7</v>
      </c>
      <c r="G96" s="38">
        <v>0</v>
      </c>
      <c r="H96" s="38">
        <f t="shared" si="24"/>
        <v>1872.7</v>
      </c>
      <c r="I96" s="39">
        <v>862.9</v>
      </c>
      <c r="J96" s="39">
        <v>878.1</v>
      </c>
      <c r="K96" s="39">
        <v>95.7</v>
      </c>
      <c r="L96" s="39">
        <v>36</v>
      </c>
      <c r="M96" s="38">
        <f t="shared" si="25"/>
        <v>1868.5423000000001</v>
      </c>
      <c r="N96" s="39">
        <v>862.9</v>
      </c>
      <c r="O96" s="39">
        <v>873.94230000000005</v>
      </c>
      <c r="P96" s="39">
        <v>95.7</v>
      </c>
      <c r="Q96" s="40">
        <v>36</v>
      </c>
      <c r="R96" s="40">
        <f t="shared" si="26"/>
        <v>-4.1576999999999771</v>
      </c>
      <c r="S96" s="40">
        <f t="shared" si="26"/>
        <v>0</v>
      </c>
      <c r="T96" s="40">
        <f t="shared" si="26"/>
        <v>-4.1576999999999771</v>
      </c>
      <c r="U96" s="40">
        <f t="shared" si="26"/>
        <v>0</v>
      </c>
      <c r="V96" s="40">
        <f t="shared" si="26"/>
        <v>0</v>
      </c>
      <c r="W96" s="40">
        <f t="shared" si="16"/>
        <v>99.77798365995622</v>
      </c>
      <c r="X96" s="40">
        <f t="shared" si="17"/>
        <v>100</v>
      </c>
      <c r="Y96" s="41">
        <f t="shared" si="18"/>
        <v>99.526511786812449</v>
      </c>
      <c r="Z96" s="41">
        <f t="shared" si="19"/>
        <v>100</v>
      </c>
      <c r="AA96" s="41">
        <f t="shared" si="20"/>
        <v>100</v>
      </c>
    </row>
    <row r="97" spans="1:27" ht="12.95" customHeight="1" x14ac:dyDescent="0.25">
      <c r="A97" s="31">
        <v>89</v>
      </c>
      <c r="B97" s="37" t="s">
        <v>87</v>
      </c>
      <c r="C97" s="38">
        <f t="shared" si="23"/>
        <v>4872.5</v>
      </c>
      <c r="D97" s="38">
        <v>1354.7</v>
      </c>
      <c r="E97" s="38">
        <v>3328.2</v>
      </c>
      <c r="F97" s="38">
        <v>189.6</v>
      </c>
      <c r="G97" s="38">
        <v>0</v>
      </c>
      <c r="H97" s="38">
        <f t="shared" si="24"/>
        <v>5205.2000000000007</v>
      </c>
      <c r="I97" s="39">
        <v>1354.7</v>
      </c>
      <c r="J97" s="39">
        <v>3612.9</v>
      </c>
      <c r="K97" s="39">
        <v>189.6</v>
      </c>
      <c r="L97" s="39">
        <v>48</v>
      </c>
      <c r="M97" s="38">
        <f t="shared" si="25"/>
        <v>5205.2000000000007</v>
      </c>
      <c r="N97" s="39">
        <v>1354.7</v>
      </c>
      <c r="O97" s="39">
        <v>3612.9</v>
      </c>
      <c r="P97" s="39">
        <v>189.6</v>
      </c>
      <c r="Q97" s="40">
        <v>48</v>
      </c>
      <c r="R97" s="40">
        <f t="shared" si="26"/>
        <v>0</v>
      </c>
      <c r="S97" s="40">
        <f t="shared" si="26"/>
        <v>0</v>
      </c>
      <c r="T97" s="40">
        <f t="shared" si="26"/>
        <v>0</v>
      </c>
      <c r="U97" s="40">
        <f t="shared" si="26"/>
        <v>0</v>
      </c>
      <c r="V97" s="40">
        <f t="shared" si="26"/>
        <v>0</v>
      </c>
      <c r="W97" s="40">
        <f t="shared" si="16"/>
        <v>100</v>
      </c>
      <c r="X97" s="40">
        <f t="shared" si="17"/>
        <v>100</v>
      </c>
      <c r="Y97" s="41">
        <f t="shared" si="18"/>
        <v>100</v>
      </c>
      <c r="Z97" s="41">
        <f t="shared" si="19"/>
        <v>100</v>
      </c>
      <c r="AA97" s="41">
        <f t="shared" si="20"/>
        <v>100</v>
      </c>
    </row>
    <row r="98" spans="1:27" ht="12.95" customHeight="1" x14ac:dyDescent="0.25">
      <c r="A98" s="31">
        <v>90</v>
      </c>
      <c r="B98" s="37" t="s">
        <v>88</v>
      </c>
      <c r="C98" s="38">
        <f t="shared" si="23"/>
        <v>3295.2000000000003</v>
      </c>
      <c r="D98" s="38">
        <v>1026.8</v>
      </c>
      <c r="E98" s="38">
        <v>2238.5</v>
      </c>
      <c r="F98" s="38">
        <v>29.9</v>
      </c>
      <c r="G98" s="38">
        <v>0</v>
      </c>
      <c r="H98" s="38">
        <f t="shared" si="24"/>
        <v>3601.6</v>
      </c>
      <c r="I98" s="39">
        <v>1026.8</v>
      </c>
      <c r="J98" s="39">
        <v>2487.9</v>
      </c>
      <c r="K98" s="39">
        <v>29.9</v>
      </c>
      <c r="L98" s="39">
        <v>57</v>
      </c>
      <c r="M98" s="38">
        <f t="shared" si="25"/>
        <v>3600.7743000000005</v>
      </c>
      <c r="N98" s="39">
        <v>1026.8</v>
      </c>
      <c r="O98" s="39">
        <v>2487.0743000000002</v>
      </c>
      <c r="P98" s="39">
        <v>29.9</v>
      </c>
      <c r="Q98" s="40">
        <v>57</v>
      </c>
      <c r="R98" s="40">
        <f t="shared" si="26"/>
        <v>-0.82569999999941501</v>
      </c>
      <c r="S98" s="40">
        <f t="shared" si="26"/>
        <v>0</v>
      </c>
      <c r="T98" s="40">
        <f t="shared" si="26"/>
        <v>-0.82569999999986976</v>
      </c>
      <c r="U98" s="40">
        <f t="shared" si="26"/>
        <v>0</v>
      </c>
      <c r="V98" s="40">
        <f t="shared" si="26"/>
        <v>0</v>
      </c>
      <c r="W98" s="40">
        <f t="shared" si="16"/>
        <v>99.977074078187485</v>
      </c>
      <c r="X98" s="40">
        <f t="shared" si="17"/>
        <v>100</v>
      </c>
      <c r="Y98" s="41">
        <f t="shared" si="18"/>
        <v>99.966811367016362</v>
      </c>
      <c r="Z98" s="41">
        <f t="shared" si="19"/>
        <v>100</v>
      </c>
      <c r="AA98" s="41">
        <f t="shared" si="20"/>
        <v>100</v>
      </c>
    </row>
    <row r="99" spans="1:27" ht="12.95" customHeight="1" x14ac:dyDescent="0.25">
      <c r="A99" s="31">
        <v>91</v>
      </c>
      <c r="B99" s="37" t="s">
        <v>89</v>
      </c>
      <c r="C99" s="38">
        <f t="shared" si="23"/>
        <v>4748</v>
      </c>
      <c r="D99" s="38">
        <v>1300.5</v>
      </c>
      <c r="E99" s="38">
        <v>3447.5</v>
      </c>
      <c r="F99" s="38">
        <v>0</v>
      </c>
      <c r="G99" s="38">
        <v>0</v>
      </c>
      <c r="H99" s="38">
        <f t="shared" si="24"/>
        <v>5018.3</v>
      </c>
      <c r="I99" s="39">
        <v>1300.5</v>
      </c>
      <c r="J99" s="39">
        <v>3660.8</v>
      </c>
      <c r="K99" s="39">
        <v>0</v>
      </c>
      <c r="L99" s="39">
        <v>57</v>
      </c>
      <c r="M99" s="38">
        <f t="shared" si="25"/>
        <v>4939.0470999999998</v>
      </c>
      <c r="N99" s="39">
        <v>1300.5</v>
      </c>
      <c r="O99" s="39">
        <v>3581.5470999999998</v>
      </c>
      <c r="P99" s="39">
        <v>0</v>
      </c>
      <c r="Q99" s="40">
        <v>57</v>
      </c>
      <c r="R99" s="40">
        <f t="shared" si="26"/>
        <v>-79.252900000000409</v>
      </c>
      <c r="S99" s="40">
        <f t="shared" si="26"/>
        <v>0</v>
      </c>
      <c r="T99" s="40">
        <f t="shared" si="26"/>
        <v>-79.252900000000409</v>
      </c>
      <c r="U99" s="40">
        <f t="shared" si="26"/>
        <v>0</v>
      </c>
      <c r="V99" s="40">
        <f t="shared" si="26"/>
        <v>0</v>
      </c>
      <c r="W99" s="40">
        <f t="shared" si="16"/>
        <v>98.420722156905711</v>
      </c>
      <c r="X99" s="40">
        <f t="shared" si="17"/>
        <v>100</v>
      </c>
      <c r="Y99" s="41">
        <f t="shared" si="18"/>
        <v>97.835093422202789</v>
      </c>
      <c r="Z99" s="41">
        <f t="shared" si="19"/>
        <v>0</v>
      </c>
      <c r="AA99" s="41">
        <f t="shared" si="20"/>
        <v>100</v>
      </c>
    </row>
    <row r="100" spans="1:27" ht="12.95" customHeight="1" x14ac:dyDescent="0.25">
      <c r="A100" s="31">
        <v>92</v>
      </c>
      <c r="B100" s="37" t="s">
        <v>90</v>
      </c>
      <c r="C100" s="38">
        <f t="shared" si="23"/>
        <v>6303.7</v>
      </c>
      <c r="D100" s="38">
        <v>1008.2</v>
      </c>
      <c r="E100" s="38">
        <v>5295.5</v>
      </c>
      <c r="F100" s="38">
        <v>0</v>
      </c>
      <c r="G100" s="38">
        <v>0</v>
      </c>
      <c r="H100" s="38">
        <f t="shared" si="24"/>
        <v>7133.3</v>
      </c>
      <c r="I100" s="39">
        <v>1008.2</v>
      </c>
      <c r="J100" s="39">
        <v>6092.1</v>
      </c>
      <c r="K100" s="39">
        <v>0</v>
      </c>
      <c r="L100" s="39">
        <v>33</v>
      </c>
      <c r="M100" s="38">
        <f t="shared" si="25"/>
        <v>7010.5007999999998</v>
      </c>
      <c r="N100" s="39">
        <v>1008.2</v>
      </c>
      <c r="O100" s="39">
        <v>5969.3008</v>
      </c>
      <c r="P100" s="39">
        <v>0</v>
      </c>
      <c r="Q100" s="40">
        <v>33</v>
      </c>
      <c r="R100" s="40">
        <f t="shared" si="26"/>
        <v>-122.79920000000038</v>
      </c>
      <c r="S100" s="40">
        <f t="shared" si="26"/>
        <v>0</v>
      </c>
      <c r="T100" s="40">
        <f t="shared" si="26"/>
        <v>-122.79920000000038</v>
      </c>
      <c r="U100" s="40">
        <f t="shared" si="26"/>
        <v>0</v>
      </c>
      <c r="V100" s="40">
        <f t="shared" si="26"/>
        <v>0</v>
      </c>
      <c r="W100" s="40">
        <f t="shared" si="16"/>
        <v>98.278507843494594</v>
      </c>
      <c r="X100" s="40">
        <f t="shared" si="17"/>
        <v>100</v>
      </c>
      <c r="Y100" s="41">
        <f t="shared" si="18"/>
        <v>97.984287848196843</v>
      </c>
      <c r="Z100" s="41">
        <f t="shared" si="19"/>
        <v>0</v>
      </c>
      <c r="AA100" s="41">
        <f t="shared" si="20"/>
        <v>100</v>
      </c>
    </row>
    <row r="101" spans="1:27" ht="12.95" customHeight="1" x14ac:dyDescent="0.25">
      <c r="A101" s="31">
        <v>93</v>
      </c>
      <c r="B101" s="37" t="s">
        <v>91</v>
      </c>
      <c r="C101" s="38">
        <f t="shared" si="23"/>
        <v>6421.5</v>
      </c>
      <c r="D101" s="38">
        <v>1601</v>
      </c>
      <c r="E101" s="38">
        <v>4820.5</v>
      </c>
      <c r="F101" s="38">
        <v>0</v>
      </c>
      <c r="G101" s="38">
        <v>0</v>
      </c>
      <c r="H101" s="38">
        <f t="shared" si="24"/>
        <v>7097.6</v>
      </c>
      <c r="I101" s="39">
        <v>1601</v>
      </c>
      <c r="J101" s="39">
        <v>5448.6</v>
      </c>
      <c r="K101" s="39">
        <v>0</v>
      </c>
      <c r="L101" s="39">
        <v>48</v>
      </c>
      <c r="M101" s="38">
        <f t="shared" si="25"/>
        <v>7041.5474000000004</v>
      </c>
      <c r="N101" s="39">
        <v>1601</v>
      </c>
      <c r="O101" s="39">
        <v>5392.5474000000004</v>
      </c>
      <c r="P101" s="39">
        <v>0</v>
      </c>
      <c r="Q101" s="40">
        <v>48</v>
      </c>
      <c r="R101" s="40">
        <f t="shared" si="26"/>
        <v>-56.052599999999984</v>
      </c>
      <c r="S101" s="40">
        <f t="shared" si="26"/>
        <v>0</v>
      </c>
      <c r="T101" s="40">
        <f t="shared" si="26"/>
        <v>-56.052599999999984</v>
      </c>
      <c r="U101" s="40">
        <f t="shared" si="26"/>
        <v>0</v>
      </c>
      <c r="V101" s="40">
        <f t="shared" si="26"/>
        <v>0</v>
      </c>
      <c r="W101" s="40">
        <f t="shared" si="16"/>
        <v>99.210259806131646</v>
      </c>
      <c r="X101" s="40">
        <f t="shared" si="17"/>
        <v>100</v>
      </c>
      <c r="Y101" s="41">
        <f t="shared" si="18"/>
        <v>98.971247659949341</v>
      </c>
      <c r="Z101" s="41">
        <f t="shared" si="19"/>
        <v>0</v>
      </c>
      <c r="AA101" s="41">
        <f t="shared" si="20"/>
        <v>100</v>
      </c>
    </row>
    <row r="102" spans="1:27" ht="12.95" customHeight="1" x14ac:dyDescent="0.25">
      <c r="A102" s="31">
        <v>94</v>
      </c>
      <c r="B102" s="37" t="s">
        <v>92</v>
      </c>
      <c r="C102" s="38">
        <f t="shared" si="23"/>
        <v>1778.9</v>
      </c>
      <c r="D102" s="38">
        <v>227.7</v>
      </c>
      <c r="E102" s="38">
        <v>1551.2</v>
      </c>
      <c r="F102" s="38">
        <v>0</v>
      </c>
      <c r="G102" s="38">
        <v>0</v>
      </c>
      <c r="H102" s="38">
        <f t="shared" si="24"/>
        <v>1937.7</v>
      </c>
      <c r="I102" s="39">
        <v>227.7</v>
      </c>
      <c r="J102" s="39">
        <v>1650</v>
      </c>
      <c r="K102" s="39">
        <v>0</v>
      </c>
      <c r="L102" s="39">
        <v>60</v>
      </c>
      <c r="M102" s="38">
        <f t="shared" si="25"/>
        <v>1808.471</v>
      </c>
      <c r="N102" s="39">
        <v>227.7</v>
      </c>
      <c r="O102" s="39">
        <v>1520.771</v>
      </c>
      <c r="P102" s="39">
        <v>0</v>
      </c>
      <c r="Q102" s="40">
        <v>60</v>
      </c>
      <c r="R102" s="40">
        <f t="shared" si="26"/>
        <v>-129.22900000000004</v>
      </c>
      <c r="S102" s="40">
        <f t="shared" si="26"/>
        <v>0</v>
      </c>
      <c r="T102" s="40">
        <f t="shared" si="26"/>
        <v>-129.22900000000004</v>
      </c>
      <c r="U102" s="40">
        <f t="shared" si="26"/>
        <v>0</v>
      </c>
      <c r="V102" s="40">
        <f t="shared" si="26"/>
        <v>0</v>
      </c>
      <c r="W102" s="40">
        <f t="shared" si="16"/>
        <v>93.330804562109719</v>
      </c>
      <c r="X102" s="40">
        <f t="shared" si="17"/>
        <v>100</v>
      </c>
      <c r="Y102" s="41">
        <f t="shared" si="18"/>
        <v>92.167939393939392</v>
      </c>
      <c r="Z102" s="41">
        <f t="shared" si="19"/>
        <v>0</v>
      </c>
      <c r="AA102" s="41">
        <f t="shared" si="20"/>
        <v>100</v>
      </c>
    </row>
    <row r="103" spans="1:27" ht="12.95" customHeight="1" x14ac:dyDescent="0.25">
      <c r="A103" s="31">
        <v>95</v>
      </c>
      <c r="B103" s="37" t="s">
        <v>93</v>
      </c>
      <c r="C103" s="38">
        <f t="shared" si="23"/>
        <v>3943.6</v>
      </c>
      <c r="D103" s="38">
        <v>1142.0999999999999</v>
      </c>
      <c r="E103" s="38">
        <v>2635.4</v>
      </c>
      <c r="F103" s="38">
        <v>166.1</v>
      </c>
      <c r="G103" s="38">
        <v>0</v>
      </c>
      <c r="H103" s="38">
        <f t="shared" si="24"/>
        <v>4776.3999999999996</v>
      </c>
      <c r="I103" s="39">
        <v>1142.0999999999999</v>
      </c>
      <c r="J103" s="39">
        <v>3387.2</v>
      </c>
      <c r="K103" s="39">
        <v>166.1</v>
      </c>
      <c r="L103" s="39">
        <v>81</v>
      </c>
      <c r="M103" s="38">
        <f t="shared" si="25"/>
        <v>4776.3990000000003</v>
      </c>
      <c r="N103" s="39">
        <v>1142.0999999999999</v>
      </c>
      <c r="O103" s="39">
        <v>3387.1990000000001</v>
      </c>
      <c r="P103" s="39">
        <v>166.1</v>
      </c>
      <c r="Q103" s="40">
        <v>81</v>
      </c>
      <c r="R103" s="40">
        <f t="shared" si="26"/>
        <v>-9.9999999929423211E-4</v>
      </c>
      <c r="S103" s="40">
        <f t="shared" si="26"/>
        <v>0</v>
      </c>
      <c r="T103" s="40">
        <f t="shared" si="26"/>
        <v>-9.9999999974897946E-4</v>
      </c>
      <c r="U103" s="40">
        <f t="shared" si="26"/>
        <v>0</v>
      </c>
      <c r="V103" s="40">
        <f t="shared" si="26"/>
        <v>0</v>
      </c>
      <c r="W103" s="40">
        <f t="shared" si="16"/>
        <v>99.999979063730009</v>
      </c>
      <c r="X103" s="40">
        <f t="shared" si="17"/>
        <v>100</v>
      </c>
      <c r="Y103" s="41">
        <f t="shared" si="18"/>
        <v>99.99997047709023</v>
      </c>
      <c r="Z103" s="41">
        <f t="shared" si="19"/>
        <v>100</v>
      </c>
      <c r="AA103" s="41">
        <f t="shared" si="20"/>
        <v>100</v>
      </c>
    </row>
    <row r="104" spans="1:27" ht="12.95" customHeight="1" x14ac:dyDescent="0.25">
      <c r="A104" s="31">
        <v>96</v>
      </c>
      <c r="B104" s="37" t="s">
        <v>94</v>
      </c>
      <c r="C104" s="38">
        <f t="shared" si="23"/>
        <v>5199</v>
      </c>
      <c r="D104" s="38">
        <v>1183.2</v>
      </c>
      <c r="E104" s="38">
        <v>3984.6</v>
      </c>
      <c r="F104" s="38">
        <v>31.2</v>
      </c>
      <c r="G104" s="38">
        <v>0</v>
      </c>
      <c r="H104" s="38">
        <f t="shared" si="24"/>
        <v>5827.2999999999993</v>
      </c>
      <c r="I104" s="39">
        <v>1183.2</v>
      </c>
      <c r="J104" s="39">
        <v>4555.8999999999996</v>
      </c>
      <c r="K104" s="39">
        <v>31.2</v>
      </c>
      <c r="L104" s="39">
        <v>57</v>
      </c>
      <c r="M104" s="38">
        <f t="shared" si="25"/>
        <v>5827.2999999999993</v>
      </c>
      <c r="N104" s="39">
        <v>1183.2</v>
      </c>
      <c r="O104" s="39">
        <v>4555.8999999999996</v>
      </c>
      <c r="P104" s="39">
        <v>31.2</v>
      </c>
      <c r="Q104" s="40">
        <v>57</v>
      </c>
      <c r="R104" s="40">
        <f t="shared" si="26"/>
        <v>0</v>
      </c>
      <c r="S104" s="40">
        <f t="shared" si="26"/>
        <v>0</v>
      </c>
      <c r="T104" s="40">
        <f t="shared" si="26"/>
        <v>0</v>
      </c>
      <c r="U104" s="40">
        <f t="shared" si="26"/>
        <v>0</v>
      </c>
      <c r="V104" s="40">
        <f t="shared" si="26"/>
        <v>0</v>
      </c>
      <c r="W104" s="40">
        <f t="shared" si="16"/>
        <v>100</v>
      </c>
      <c r="X104" s="40">
        <f t="shared" si="17"/>
        <v>100</v>
      </c>
      <c r="Y104" s="41">
        <f t="shared" si="18"/>
        <v>100</v>
      </c>
      <c r="Z104" s="41">
        <f t="shared" si="19"/>
        <v>100</v>
      </c>
      <c r="AA104" s="41">
        <f t="shared" si="20"/>
        <v>100</v>
      </c>
    </row>
    <row r="105" spans="1:27" ht="12.95" customHeight="1" x14ac:dyDescent="0.25">
      <c r="A105" s="31">
        <v>97</v>
      </c>
      <c r="B105" s="37" t="s">
        <v>95</v>
      </c>
      <c r="C105" s="38">
        <f t="shared" si="23"/>
        <v>2474.6999999999998</v>
      </c>
      <c r="D105" s="38">
        <v>815.8</v>
      </c>
      <c r="E105" s="38">
        <v>1614.9</v>
      </c>
      <c r="F105" s="38">
        <v>44</v>
      </c>
      <c r="G105" s="38">
        <v>0</v>
      </c>
      <c r="H105" s="38">
        <f t="shared" si="24"/>
        <v>2695.7</v>
      </c>
      <c r="I105" s="39">
        <v>815.8</v>
      </c>
      <c r="J105" s="39">
        <v>1790.9</v>
      </c>
      <c r="K105" s="39">
        <v>44</v>
      </c>
      <c r="L105" s="39">
        <v>45</v>
      </c>
      <c r="M105" s="38">
        <f t="shared" si="25"/>
        <v>2691.7377999999999</v>
      </c>
      <c r="N105" s="39">
        <v>815.8</v>
      </c>
      <c r="O105" s="39">
        <v>1786.9377999999999</v>
      </c>
      <c r="P105" s="39">
        <v>44</v>
      </c>
      <c r="Q105" s="40">
        <v>45</v>
      </c>
      <c r="R105" s="40">
        <f t="shared" si="26"/>
        <v>-3.9621999999999389</v>
      </c>
      <c r="S105" s="40">
        <f t="shared" si="26"/>
        <v>0</v>
      </c>
      <c r="T105" s="40">
        <f t="shared" si="26"/>
        <v>-3.9622000000001663</v>
      </c>
      <c r="U105" s="40">
        <f t="shared" si="26"/>
        <v>0</v>
      </c>
      <c r="V105" s="40">
        <f t="shared" si="26"/>
        <v>0</v>
      </c>
      <c r="W105" s="40">
        <f t="shared" si="16"/>
        <v>99.853017769039582</v>
      </c>
      <c r="X105" s="40">
        <f t="shared" si="17"/>
        <v>100</v>
      </c>
      <c r="Y105" s="41">
        <f t="shared" si="18"/>
        <v>99.778759283042035</v>
      </c>
      <c r="Z105" s="41">
        <f t="shared" si="19"/>
        <v>100</v>
      </c>
      <c r="AA105" s="41">
        <f t="shared" si="20"/>
        <v>100</v>
      </c>
    </row>
    <row r="106" spans="1:27" ht="12.95" customHeight="1" x14ac:dyDescent="0.25">
      <c r="A106" s="31">
        <v>98</v>
      </c>
      <c r="B106" s="37" t="s">
        <v>96</v>
      </c>
      <c r="C106" s="38">
        <f t="shared" si="23"/>
        <v>2747.6</v>
      </c>
      <c r="D106" s="38">
        <v>677.3</v>
      </c>
      <c r="E106" s="38">
        <v>1748.3</v>
      </c>
      <c r="F106" s="38">
        <v>322</v>
      </c>
      <c r="G106" s="38">
        <v>0</v>
      </c>
      <c r="H106" s="38">
        <f t="shared" si="24"/>
        <v>2913.5</v>
      </c>
      <c r="I106" s="39">
        <v>677.3</v>
      </c>
      <c r="J106" s="39">
        <v>1878.2</v>
      </c>
      <c r="K106" s="39">
        <v>322</v>
      </c>
      <c r="L106" s="39">
        <v>36</v>
      </c>
      <c r="M106" s="38">
        <f t="shared" si="25"/>
        <v>2913.5</v>
      </c>
      <c r="N106" s="39">
        <v>677.3</v>
      </c>
      <c r="O106" s="39">
        <v>1878.2</v>
      </c>
      <c r="P106" s="39">
        <v>322</v>
      </c>
      <c r="Q106" s="40">
        <v>36</v>
      </c>
      <c r="R106" s="40">
        <f t="shared" si="26"/>
        <v>0</v>
      </c>
      <c r="S106" s="40">
        <f t="shared" si="26"/>
        <v>0</v>
      </c>
      <c r="T106" s="40">
        <f t="shared" si="26"/>
        <v>0</v>
      </c>
      <c r="U106" s="40">
        <f t="shared" si="26"/>
        <v>0</v>
      </c>
      <c r="V106" s="40">
        <f t="shared" si="26"/>
        <v>0</v>
      </c>
      <c r="W106" s="40">
        <f t="shared" si="16"/>
        <v>100</v>
      </c>
      <c r="X106" s="40">
        <f t="shared" si="17"/>
        <v>100</v>
      </c>
      <c r="Y106" s="41">
        <f t="shared" si="18"/>
        <v>100</v>
      </c>
      <c r="Z106" s="41">
        <f t="shared" si="19"/>
        <v>100</v>
      </c>
      <c r="AA106" s="41">
        <f t="shared" si="20"/>
        <v>100</v>
      </c>
    </row>
    <row r="107" spans="1:27" ht="12.95" customHeight="1" x14ac:dyDescent="0.25">
      <c r="A107" s="31">
        <v>99</v>
      </c>
      <c r="B107" s="37" t="s">
        <v>97</v>
      </c>
      <c r="C107" s="38">
        <f t="shared" si="23"/>
        <v>9531.8999999999978</v>
      </c>
      <c r="D107" s="38">
        <v>1168.8</v>
      </c>
      <c r="E107" s="38">
        <v>8336.7999999999993</v>
      </c>
      <c r="F107" s="38">
        <v>26.3</v>
      </c>
      <c r="G107" s="38">
        <v>0</v>
      </c>
      <c r="H107" s="38">
        <f t="shared" si="24"/>
        <v>10795.599999999999</v>
      </c>
      <c r="I107" s="39">
        <v>1168.8</v>
      </c>
      <c r="J107" s="39">
        <v>9492.5</v>
      </c>
      <c r="K107" s="39">
        <v>26.3</v>
      </c>
      <c r="L107" s="39">
        <v>108</v>
      </c>
      <c r="M107" s="38">
        <f t="shared" si="25"/>
        <v>10538.078199999998</v>
      </c>
      <c r="N107" s="39">
        <v>1168.8</v>
      </c>
      <c r="O107" s="39">
        <v>9234.9781999999996</v>
      </c>
      <c r="P107" s="39">
        <v>26.3</v>
      </c>
      <c r="Q107" s="40">
        <v>108</v>
      </c>
      <c r="R107" s="40">
        <f t="shared" si="26"/>
        <v>-257.52180000000044</v>
      </c>
      <c r="S107" s="40">
        <f t="shared" si="26"/>
        <v>0</v>
      </c>
      <c r="T107" s="40">
        <f t="shared" si="26"/>
        <v>-257.52180000000044</v>
      </c>
      <c r="U107" s="40">
        <f t="shared" si="26"/>
        <v>0</v>
      </c>
      <c r="V107" s="40">
        <f t="shared" si="26"/>
        <v>0</v>
      </c>
      <c r="W107" s="40">
        <f t="shared" si="16"/>
        <v>97.614567045833482</v>
      </c>
      <c r="X107" s="40">
        <f t="shared" si="17"/>
        <v>100</v>
      </c>
      <c r="Y107" s="41">
        <f t="shared" si="18"/>
        <v>97.287102449302083</v>
      </c>
      <c r="Z107" s="41">
        <f t="shared" si="19"/>
        <v>100</v>
      </c>
      <c r="AA107" s="41">
        <f t="shared" si="20"/>
        <v>100</v>
      </c>
    </row>
    <row r="108" spans="1:27" ht="12.95" customHeight="1" x14ac:dyDescent="0.25">
      <c r="A108" s="31">
        <v>100</v>
      </c>
      <c r="B108" s="37" t="s">
        <v>98</v>
      </c>
      <c r="C108" s="38">
        <f t="shared" si="23"/>
        <v>7607.7</v>
      </c>
      <c r="D108" s="38">
        <v>584.4</v>
      </c>
      <c r="E108" s="38">
        <v>7023.3</v>
      </c>
      <c r="F108" s="38">
        <v>0</v>
      </c>
      <c r="G108" s="38">
        <v>0</v>
      </c>
      <c r="H108" s="38">
        <f t="shared" si="24"/>
        <v>8452.2000000000007</v>
      </c>
      <c r="I108" s="39">
        <v>584.4</v>
      </c>
      <c r="J108" s="39">
        <v>7798.8</v>
      </c>
      <c r="K108" s="39">
        <v>0</v>
      </c>
      <c r="L108" s="39">
        <v>69</v>
      </c>
      <c r="M108" s="38">
        <f t="shared" si="25"/>
        <v>8386.3035999999993</v>
      </c>
      <c r="N108" s="39">
        <v>584.4</v>
      </c>
      <c r="O108" s="39">
        <v>7732.9035999999996</v>
      </c>
      <c r="P108" s="39">
        <v>0</v>
      </c>
      <c r="Q108" s="40">
        <v>69</v>
      </c>
      <c r="R108" s="40">
        <f t="shared" si="26"/>
        <v>-65.896400000001449</v>
      </c>
      <c r="S108" s="40">
        <f t="shared" si="26"/>
        <v>0</v>
      </c>
      <c r="T108" s="40">
        <f t="shared" si="26"/>
        <v>-65.89640000000054</v>
      </c>
      <c r="U108" s="40">
        <f t="shared" si="26"/>
        <v>0</v>
      </c>
      <c r="V108" s="40">
        <f t="shared" si="26"/>
        <v>0</v>
      </c>
      <c r="W108" s="40">
        <f t="shared" si="16"/>
        <v>99.220363928917905</v>
      </c>
      <c r="X108" s="40">
        <f t="shared" si="17"/>
        <v>100</v>
      </c>
      <c r="Y108" s="41">
        <f t="shared" si="18"/>
        <v>99.155044365799867</v>
      </c>
      <c r="Z108" s="41">
        <f t="shared" si="19"/>
        <v>0</v>
      </c>
      <c r="AA108" s="41">
        <f t="shared" si="20"/>
        <v>100</v>
      </c>
    </row>
    <row r="109" spans="1:27" ht="12.95" customHeight="1" x14ac:dyDescent="0.25">
      <c r="A109" s="31">
        <v>101</v>
      </c>
      <c r="B109" s="37" t="s">
        <v>99</v>
      </c>
      <c r="C109" s="38">
        <f t="shared" si="23"/>
        <v>2707.8</v>
      </c>
      <c r="D109" s="38">
        <v>875.4</v>
      </c>
      <c r="E109" s="38">
        <v>1691.1</v>
      </c>
      <c r="F109" s="38">
        <v>141.30000000000001</v>
      </c>
      <c r="G109" s="38">
        <v>0</v>
      </c>
      <c r="H109" s="38">
        <f t="shared" si="24"/>
        <v>2895.3</v>
      </c>
      <c r="I109" s="39">
        <v>875.4</v>
      </c>
      <c r="J109" s="39">
        <v>1833.6</v>
      </c>
      <c r="K109" s="39">
        <v>141.30000000000001</v>
      </c>
      <c r="L109" s="39">
        <v>45</v>
      </c>
      <c r="M109" s="38">
        <f t="shared" si="25"/>
        <v>2894.0775000000003</v>
      </c>
      <c r="N109" s="39">
        <v>875.4</v>
      </c>
      <c r="O109" s="39">
        <v>1832.3775000000001</v>
      </c>
      <c r="P109" s="39">
        <v>141.30000000000001</v>
      </c>
      <c r="Q109" s="40">
        <v>45</v>
      </c>
      <c r="R109" s="40">
        <f t="shared" si="26"/>
        <v>-1.2224999999998545</v>
      </c>
      <c r="S109" s="40">
        <f t="shared" si="26"/>
        <v>0</v>
      </c>
      <c r="T109" s="40">
        <f t="shared" si="26"/>
        <v>-1.2224999999998545</v>
      </c>
      <c r="U109" s="40">
        <f t="shared" si="26"/>
        <v>0</v>
      </c>
      <c r="V109" s="40">
        <f t="shared" si="26"/>
        <v>0</v>
      </c>
      <c r="W109" s="40">
        <f t="shared" si="16"/>
        <v>99.957776396228368</v>
      </c>
      <c r="X109" s="40">
        <f t="shared" si="17"/>
        <v>100</v>
      </c>
      <c r="Y109" s="41">
        <f t="shared" si="18"/>
        <v>99.933327879581157</v>
      </c>
      <c r="Z109" s="41">
        <f t="shared" si="19"/>
        <v>100</v>
      </c>
      <c r="AA109" s="41">
        <f t="shared" si="20"/>
        <v>100</v>
      </c>
    </row>
    <row r="110" spans="1:27" ht="12.95" customHeight="1" x14ac:dyDescent="0.25">
      <c r="A110" s="31">
        <v>102</v>
      </c>
      <c r="B110" s="37" t="s">
        <v>100</v>
      </c>
      <c r="C110" s="38">
        <f t="shared" si="23"/>
        <v>2401.6999999999998</v>
      </c>
      <c r="D110" s="38">
        <v>863.3</v>
      </c>
      <c r="E110" s="38">
        <v>1534.8</v>
      </c>
      <c r="F110" s="38">
        <v>3.6</v>
      </c>
      <c r="G110" s="38">
        <v>0</v>
      </c>
      <c r="H110" s="38">
        <f t="shared" si="24"/>
        <v>2539.9999999999995</v>
      </c>
      <c r="I110" s="39">
        <v>863.3</v>
      </c>
      <c r="J110" s="39">
        <v>1637.1</v>
      </c>
      <c r="K110" s="39">
        <v>3.6</v>
      </c>
      <c r="L110" s="39">
        <v>36</v>
      </c>
      <c r="M110" s="38">
        <f t="shared" si="25"/>
        <v>2539.1569</v>
      </c>
      <c r="N110" s="39">
        <v>863.3</v>
      </c>
      <c r="O110" s="39">
        <v>1636.2569000000001</v>
      </c>
      <c r="P110" s="39">
        <v>3.6</v>
      </c>
      <c r="Q110" s="40">
        <v>36</v>
      </c>
      <c r="R110" s="40">
        <f t="shared" si="26"/>
        <v>-0.84309999999959473</v>
      </c>
      <c r="S110" s="40">
        <f t="shared" si="26"/>
        <v>0</v>
      </c>
      <c r="T110" s="40">
        <f t="shared" si="26"/>
        <v>-0.8430999999998221</v>
      </c>
      <c r="U110" s="40">
        <f t="shared" si="26"/>
        <v>0</v>
      </c>
      <c r="V110" s="40">
        <f t="shared" si="26"/>
        <v>0</v>
      </c>
      <c r="W110" s="40">
        <f t="shared" si="16"/>
        <v>99.966807086614182</v>
      </c>
      <c r="X110" s="40">
        <f t="shared" si="17"/>
        <v>100</v>
      </c>
      <c r="Y110" s="41">
        <f t="shared" si="18"/>
        <v>99.94850039704356</v>
      </c>
      <c r="Z110" s="41">
        <f t="shared" si="19"/>
        <v>100</v>
      </c>
      <c r="AA110" s="41">
        <f t="shared" si="20"/>
        <v>100</v>
      </c>
    </row>
    <row r="111" spans="1:27" ht="12.95" customHeight="1" x14ac:dyDescent="0.25">
      <c r="A111" s="31">
        <v>103</v>
      </c>
      <c r="B111" s="37" t="s">
        <v>101</v>
      </c>
      <c r="C111" s="38">
        <f t="shared" si="23"/>
        <v>2158</v>
      </c>
      <c r="D111" s="38">
        <v>878.2</v>
      </c>
      <c r="E111" s="38">
        <v>975.5</v>
      </c>
      <c r="F111" s="38">
        <v>304.3</v>
      </c>
      <c r="G111" s="38">
        <v>0</v>
      </c>
      <c r="H111" s="38">
        <f t="shared" si="24"/>
        <v>2314.9</v>
      </c>
      <c r="I111" s="39">
        <v>878.2</v>
      </c>
      <c r="J111" s="39">
        <v>1078.4000000000001</v>
      </c>
      <c r="K111" s="39">
        <v>304.3</v>
      </c>
      <c r="L111" s="39">
        <v>54</v>
      </c>
      <c r="M111" s="38">
        <f t="shared" si="25"/>
        <v>2300.4345000000003</v>
      </c>
      <c r="N111" s="39">
        <v>878.2</v>
      </c>
      <c r="O111" s="39">
        <v>1063.9345000000001</v>
      </c>
      <c r="P111" s="39">
        <v>304.3</v>
      </c>
      <c r="Q111" s="40">
        <v>54</v>
      </c>
      <c r="R111" s="40">
        <f t="shared" si="26"/>
        <v>-14.465499999999793</v>
      </c>
      <c r="S111" s="40">
        <f t="shared" si="26"/>
        <v>0</v>
      </c>
      <c r="T111" s="40">
        <f t="shared" si="26"/>
        <v>-14.46550000000002</v>
      </c>
      <c r="U111" s="40">
        <f t="shared" si="26"/>
        <v>0</v>
      </c>
      <c r="V111" s="40">
        <f t="shared" si="26"/>
        <v>0</v>
      </c>
      <c r="W111" s="40">
        <f t="shared" si="16"/>
        <v>99.375113395827043</v>
      </c>
      <c r="X111" s="40">
        <f t="shared" si="17"/>
        <v>100</v>
      </c>
      <c r="Y111" s="41">
        <f t="shared" si="18"/>
        <v>98.658614614243319</v>
      </c>
      <c r="Z111" s="41">
        <f t="shared" si="19"/>
        <v>100</v>
      </c>
      <c r="AA111" s="41">
        <f t="shared" si="20"/>
        <v>100</v>
      </c>
    </row>
    <row r="112" spans="1:27" ht="12.95" customHeight="1" x14ac:dyDescent="0.25">
      <c r="A112" s="31">
        <v>104</v>
      </c>
      <c r="B112" s="37" t="s">
        <v>102</v>
      </c>
      <c r="C112" s="38">
        <f t="shared" si="23"/>
        <v>3032.8999999999996</v>
      </c>
      <c r="D112" s="38">
        <v>922.2</v>
      </c>
      <c r="E112" s="38">
        <v>2110.6999999999998</v>
      </c>
      <c r="F112" s="38">
        <v>0</v>
      </c>
      <c r="G112" s="38">
        <v>0</v>
      </c>
      <c r="H112" s="38">
        <f t="shared" si="24"/>
        <v>3281.6000000000004</v>
      </c>
      <c r="I112" s="39">
        <v>922.2</v>
      </c>
      <c r="J112" s="39">
        <v>2317.4</v>
      </c>
      <c r="K112" s="39">
        <v>0</v>
      </c>
      <c r="L112" s="39">
        <v>42</v>
      </c>
      <c r="M112" s="38">
        <f t="shared" si="25"/>
        <v>3280.5810000000001</v>
      </c>
      <c r="N112" s="39">
        <v>922.2</v>
      </c>
      <c r="O112" s="39">
        <v>2316.3809999999999</v>
      </c>
      <c r="P112" s="39">
        <v>0</v>
      </c>
      <c r="Q112" s="40">
        <v>42</v>
      </c>
      <c r="R112" s="40">
        <f t="shared" si="26"/>
        <v>-1.0190000000002328</v>
      </c>
      <c r="S112" s="40">
        <f t="shared" si="26"/>
        <v>0</v>
      </c>
      <c r="T112" s="40">
        <f t="shared" si="26"/>
        <v>-1.0190000000002328</v>
      </c>
      <c r="U112" s="40">
        <f t="shared" si="26"/>
        <v>0</v>
      </c>
      <c r="V112" s="40">
        <f t="shared" si="26"/>
        <v>0</v>
      </c>
      <c r="W112" s="40">
        <f t="shared" si="16"/>
        <v>99.968948074110187</v>
      </c>
      <c r="X112" s="40">
        <f t="shared" si="17"/>
        <v>100</v>
      </c>
      <c r="Y112" s="41">
        <f t="shared" si="18"/>
        <v>99.956028307586081</v>
      </c>
      <c r="Z112" s="41">
        <f t="shared" si="19"/>
        <v>0</v>
      </c>
      <c r="AA112" s="41">
        <f t="shared" si="20"/>
        <v>100</v>
      </c>
    </row>
    <row r="113" spans="1:27" ht="12.95" customHeight="1" x14ac:dyDescent="0.25">
      <c r="A113" s="31">
        <v>105</v>
      </c>
      <c r="B113" s="37" t="s">
        <v>103</v>
      </c>
      <c r="C113" s="38">
        <f t="shared" si="23"/>
        <v>3976.2999999999997</v>
      </c>
      <c r="D113" s="38">
        <v>1056.5999999999999</v>
      </c>
      <c r="E113" s="38">
        <v>2710</v>
      </c>
      <c r="F113" s="38">
        <v>209.7</v>
      </c>
      <c r="G113" s="38">
        <v>0</v>
      </c>
      <c r="H113" s="38">
        <f t="shared" si="24"/>
        <v>4247.2</v>
      </c>
      <c r="I113" s="39">
        <v>1056.5999999999999</v>
      </c>
      <c r="J113" s="39">
        <v>2929.9</v>
      </c>
      <c r="K113" s="39">
        <v>209.7</v>
      </c>
      <c r="L113" s="39">
        <v>51</v>
      </c>
      <c r="M113" s="38">
        <f t="shared" si="25"/>
        <v>3917.2156999999997</v>
      </c>
      <c r="N113" s="39">
        <v>1056.5999999999999</v>
      </c>
      <c r="O113" s="39">
        <v>2599.9157</v>
      </c>
      <c r="P113" s="39">
        <v>209.7</v>
      </c>
      <c r="Q113" s="40">
        <v>51</v>
      </c>
      <c r="R113" s="40">
        <f t="shared" si="26"/>
        <v>-329.98430000000008</v>
      </c>
      <c r="S113" s="40">
        <f t="shared" si="26"/>
        <v>0</v>
      </c>
      <c r="T113" s="40">
        <f t="shared" si="26"/>
        <v>-329.98430000000008</v>
      </c>
      <c r="U113" s="40">
        <f t="shared" si="26"/>
        <v>0</v>
      </c>
      <c r="V113" s="40">
        <f t="shared" si="26"/>
        <v>0</v>
      </c>
      <c r="W113" s="40">
        <f t="shared" si="16"/>
        <v>92.23054482953475</v>
      </c>
      <c r="X113" s="40">
        <f t="shared" si="17"/>
        <v>100</v>
      </c>
      <c r="Y113" s="41">
        <f t="shared" si="18"/>
        <v>88.737352810676128</v>
      </c>
      <c r="Z113" s="41">
        <f t="shared" si="19"/>
        <v>100</v>
      </c>
      <c r="AA113" s="41">
        <f t="shared" si="20"/>
        <v>100</v>
      </c>
    </row>
    <row r="114" spans="1:27" ht="12.95" customHeight="1" x14ac:dyDescent="0.25">
      <c r="A114" s="31">
        <v>106</v>
      </c>
      <c r="B114" s="37" t="s">
        <v>104</v>
      </c>
      <c r="C114" s="38">
        <f t="shared" si="23"/>
        <v>2601.7000000000003</v>
      </c>
      <c r="D114" s="38">
        <v>890</v>
      </c>
      <c r="E114" s="38">
        <v>1570.9</v>
      </c>
      <c r="F114" s="38">
        <v>140.80000000000001</v>
      </c>
      <c r="G114" s="38">
        <v>0</v>
      </c>
      <c r="H114" s="38">
        <f t="shared" si="24"/>
        <v>2792.2000000000003</v>
      </c>
      <c r="I114" s="39">
        <v>890</v>
      </c>
      <c r="J114" s="39">
        <v>1722.4</v>
      </c>
      <c r="K114" s="39">
        <v>140.80000000000001</v>
      </c>
      <c r="L114" s="39">
        <v>39</v>
      </c>
      <c r="M114" s="38">
        <f t="shared" si="25"/>
        <v>2791.8798999999999</v>
      </c>
      <c r="N114" s="39">
        <v>890</v>
      </c>
      <c r="O114" s="39">
        <v>1722.0799</v>
      </c>
      <c r="P114" s="39">
        <v>140.80000000000001</v>
      </c>
      <c r="Q114" s="40">
        <v>39</v>
      </c>
      <c r="R114" s="40">
        <f t="shared" si="26"/>
        <v>-0.32010000000036598</v>
      </c>
      <c r="S114" s="40">
        <f t="shared" si="26"/>
        <v>0</v>
      </c>
      <c r="T114" s="40">
        <f t="shared" si="26"/>
        <v>-0.32010000000013861</v>
      </c>
      <c r="U114" s="40">
        <f t="shared" si="26"/>
        <v>0</v>
      </c>
      <c r="V114" s="40">
        <f t="shared" si="26"/>
        <v>0</v>
      </c>
      <c r="W114" s="40">
        <f t="shared" si="16"/>
        <v>99.988535921495583</v>
      </c>
      <c r="X114" s="40">
        <f t="shared" si="17"/>
        <v>100</v>
      </c>
      <c r="Y114" s="41">
        <f t="shared" si="18"/>
        <v>99.981415466790509</v>
      </c>
      <c r="Z114" s="41">
        <f t="shared" si="19"/>
        <v>100</v>
      </c>
      <c r="AA114" s="41">
        <f t="shared" si="20"/>
        <v>100</v>
      </c>
    </row>
    <row r="115" spans="1:27" ht="12.95" customHeight="1" x14ac:dyDescent="0.25">
      <c r="A115" s="31">
        <v>107</v>
      </c>
      <c r="B115" s="37" t="s">
        <v>105</v>
      </c>
      <c r="C115" s="38">
        <f t="shared" si="23"/>
        <v>3644.9</v>
      </c>
      <c r="D115" s="38">
        <v>1106.4000000000001</v>
      </c>
      <c r="E115" s="38">
        <v>2496.9</v>
      </c>
      <c r="F115" s="38">
        <v>41.6</v>
      </c>
      <c r="G115" s="38">
        <v>0</v>
      </c>
      <c r="H115" s="38">
        <f t="shared" si="24"/>
        <v>4020.9</v>
      </c>
      <c r="I115" s="39">
        <v>1106.4000000000001</v>
      </c>
      <c r="J115" s="39">
        <v>2824.9</v>
      </c>
      <c r="K115" s="39">
        <v>41.6</v>
      </c>
      <c r="L115" s="39">
        <v>48</v>
      </c>
      <c r="M115" s="38">
        <f t="shared" si="25"/>
        <v>3842.1529999999998</v>
      </c>
      <c r="N115" s="39">
        <v>1106.4000000000001</v>
      </c>
      <c r="O115" s="39">
        <v>2646.1529999999998</v>
      </c>
      <c r="P115" s="39">
        <v>41.6</v>
      </c>
      <c r="Q115" s="40">
        <v>48</v>
      </c>
      <c r="R115" s="40">
        <f t="shared" si="26"/>
        <v>-178.7470000000003</v>
      </c>
      <c r="S115" s="40">
        <f t="shared" si="26"/>
        <v>0</v>
      </c>
      <c r="T115" s="40">
        <f t="shared" si="26"/>
        <v>-178.7470000000003</v>
      </c>
      <c r="U115" s="40">
        <f t="shared" si="26"/>
        <v>0</v>
      </c>
      <c r="V115" s="40">
        <f t="shared" si="26"/>
        <v>0</v>
      </c>
      <c r="W115" s="40">
        <f t="shared" si="16"/>
        <v>95.55455246337884</v>
      </c>
      <c r="X115" s="40">
        <f t="shared" si="17"/>
        <v>100</v>
      </c>
      <c r="Y115" s="41">
        <f t="shared" si="18"/>
        <v>93.672448582250695</v>
      </c>
      <c r="Z115" s="41">
        <f t="shared" si="19"/>
        <v>100</v>
      </c>
      <c r="AA115" s="41">
        <f t="shared" si="20"/>
        <v>100</v>
      </c>
    </row>
    <row r="116" spans="1:27" ht="12.95" customHeight="1" x14ac:dyDescent="0.25">
      <c r="A116" s="31">
        <v>108</v>
      </c>
      <c r="B116" s="37" t="s">
        <v>106</v>
      </c>
      <c r="C116" s="38">
        <f t="shared" si="23"/>
        <v>4325.3999999999996</v>
      </c>
      <c r="D116" s="38">
        <v>959.8</v>
      </c>
      <c r="E116" s="38">
        <v>3365.6</v>
      </c>
      <c r="F116" s="38">
        <v>0</v>
      </c>
      <c r="G116" s="38">
        <v>0</v>
      </c>
      <c r="H116" s="38">
        <f t="shared" si="24"/>
        <v>4631.1000000000004</v>
      </c>
      <c r="I116" s="39">
        <v>959.8</v>
      </c>
      <c r="J116" s="39">
        <v>3620.3</v>
      </c>
      <c r="K116" s="39">
        <v>0</v>
      </c>
      <c r="L116" s="39">
        <v>51</v>
      </c>
      <c r="M116" s="38">
        <f t="shared" si="25"/>
        <v>4603.7028</v>
      </c>
      <c r="N116" s="39">
        <v>959.8</v>
      </c>
      <c r="O116" s="39">
        <v>3592.9027999999998</v>
      </c>
      <c r="P116" s="39">
        <v>0</v>
      </c>
      <c r="Q116" s="40">
        <v>51</v>
      </c>
      <c r="R116" s="40">
        <f t="shared" si="26"/>
        <v>-27.397200000000339</v>
      </c>
      <c r="S116" s="40">
        <f t="shared" si="26"/>
        <v>0</v>
      </c>
      <c r="T116" s="40">
        <f t="shared" si="26"/>
        <v>-27.397200000000339</v>
      </c>
      <c r="U116" s="40">
        <f t="shared" si="26"/>
        <v>0</v>
      </c>
      <c r="V116" s="40">
        <f t="shared" si="26"/>
        <v>0</v>
      </c>
      <c r="W116" s="40">
        <f t="shared" si="16"/>
        <v>99.408408369501842</v>
      </c>
      <c r="X116" s="40">
        <f t="shared" si="17"/>
        <v>100</v>
      </c>
      <c r="Y116" s="41">
        <f t="shared" si="18"/>
        <v>99.243233986133745</v>
      </c>
      <c r="Z116" s="41">
        <f t="shared" si="19"/>
        <v>0</v>
      </c>
      <c r="AA116" s="41">
        <f t="shared" si="20"/>
        <v>100</v>
      </c>
    </row>
    <row r="117" spans="1:27" ht="12.95" customHeight="1" x14ac:dyDescent="0.25">
      <c r="A117" s="31">
        <v>109</v>
      </c>
      <c r="B117" s="37" t="s">
        <v>107</v>
      </c>
      <c r="C117" s="38">
        <f t="shared" si="23"/>
        <v>3852.7</v>
      </c>
      <c r="D117" s="38">
        <v>968.4</v>
      </c>
      <c r="E117" s="38">
        <v>2572.6</v>
      </c>
      <c r="F117" s="38">
        <v>311.7</v>
      </c>
      <c r="G117" s="38">
        <v>0</v>
      </c>
      <c r="H117" s="38">
        <f t="shared" si="24"/>
        <v>4171.8</v>
      </c>
      <c r="I117" s="39">
        <v>968.4</v>
      </c>
      <c r="J117" s="39">
        <v>2843.7</v>
      </c>
      <c r="K117" s="39">
        <v>311.7</v>
      </c>
      <c r="L117" s="39">
        <v>48</v>
      </c>
      <c r="M117" s="38">
        <f t="shared" si="25"/>
        <v>3948.2422999999999</v>
      </c>
      <c r="N117" s="39">
        <v>968.4</v>
      </c>
      <c r="O117" s="39">
        <v>2620.1423</v>
      </c>
      <c r="P117" s="39">
        <v>311.7</v>
      </c>
      <c r="Q117" s="40">
        <v>48</v>
      </c>
      <c r="R117" s="40">
        <f t="shared" si="26"/>
        <v>-223.5577000000003</v>
      </c>
      <c r="S117" s="40">
        <f t="shared" si="26"/>
        <v>0</v>
      </c>
      <c r="T117" s="40">
        <f t="shared" si="26"/>
        <v>-223.55769999999984</v>
      </c>
      <c r="U117" s="40">
        <f t="shared" si="26"/>
        <v>0</v>
      </c>
      <c r="V117" s="40">
        <f t="shared" si="26"/>
        <v>0</v>
      </c>
      <c r="W117" s="40">
        <f t="shared" si="16"/>
        <v>94.641217220384476</v>
      </c>
      <c r="X117" s="40">
        <f t="shared" si="17"/>
        <v>100</v>
      </c>
      <c r="Y117" s="41">
        <f t="shared" si="18"/>
        <v>92.138492105355709</v>
      </c>
      <c r="Z117" s="41">
        <f t="shared" si="19"/>
        <v>100</v>
      </c>
      <c r="AA117" s="41">
        <f t="shared" si="20"/>
        <v>100</v>
      </c>
    </row>
    <row r="118" spans="1:27" ht="12.95" customHeight="1" x14ac:dyDescent="0.25">
      <c r="A118" s="31">
        <v>110</v>
      </c>
      <c r="B118" s="37"/>
      <c r="C118" s="38"/>
      <c r="D118" s="38"/>
      <c r="E118" s="38"/>
      <c r="F118" s="38"/>
      <c r="G118" s="38"/>
      <c r="H118" s="38"/>
      <c r="I118" s="39"/>
      <c r="J118" s="39"/>
      <c r="K118" s="39"/>
      <c r="L118" s="39"/>
      <c r="M118" s="39"/>
      <c r="N118" s="39"/>
      <c r="O118" s="39"/>
      <c r="P118" s="39"/>
      <c r="Q118" s="40"/>
      <c r="R118" s="40"/>
      <c r="S118" s="40"/>
      <c r="T118" s="40"/>
      <c r="U118" s="40"/>
      <c r="V118" s="40"/>
      <c r="W118" s="40"/>
      <c r="X118" s="40"/>
      <c r="Y118" s="41"/>
      <c r="Z118" s="41"/>
      <c r="AA118" s="41"/>
    </row>
    <row r="119" spans="1:27" ht="12.95" customHeight="1" x14ac:dyDescent="0.25">
      <c r="A119" s="31">
        <v>111</v>
      </c>
      <c r="B119" s="32" t="s">
        <v>108</v>
      </c>
      <c r="C119" s="33">
        <f t="shared" ref="C119:C159" si="27">SUM(D119:G119)</f>
        <v>540360.9</v>
      </c>
      <c r="D119" s="33">
        <f>D120+D121</f>
        <v>89766.599999999991</v>
      </c>
      <c r="E119" s="33">
        <f>E120+E121</f>
        <v>443781.4</v>
      </c>
      <c r="F119" s="33">
        <f>F120+F121</f>
        <v>6812.9</v>
      </c>
      <c r="G119" s="33">
        <f>G120+G121</f>
        <v>0</v>
      </c>
      <c r="H119" s="33">
        <f t="shared" ref="H119:H159" si="28">SUM(I119:L119)</f>
        <v>610508</v>
      </c>
      <c r="I119" s="33">
        <f>I120+I121</f>
        <v>89766.599999999991</v>
      </c>
      <c r="J119" s="33">
        <f>J120+J121</f>
        <v>510538.5</v>
      </c>
      <c r="K119" s="33">
        <f>K120+K121</f>
        <v>6812.9</v>
      </c>
      <c r="L119" s="33">
        <f>L120+L121</f>
        <v>3390</v>
      </c>
      <c r="M119" s="33">
        <f t="shared" ref="M119:M159" si="29">SUM(N119:Q119)</f>
        <v>603111.48820000014</v>
      </c>
      <c r="N119" s="33">
        <f>N120+N121</f>
        <v>89766.599999999991</v>
      </c>
      <c r="O119" s="33">
        <f>O120+O121</f>
        <v>503141.98820000008</v>
      </c>
      <c r="P119" s="33">
        <f>P120+P121</f>
        <v>6812.9</v>
      </c>
      <c r="Q119" s="33">
        <f>Q120+Q121</f>
        <v>3390</v>
      </c>
      <c r="R119" s="35">
        <f t="shared" ref="R119:V159" si="30">M119-H119</f>
        <v>-7396.511799999862</v>
      </c>
      <c r="S119" s="35">
        <f t="shared" si="30"/>
        <v>0</v>
      </c>
      <c r="T119" s="35">
        <f t="shared" si="30"/>
        <v>-7396.5117999999202</v>
      </c>
      <c r="U119" s="35">
        <f t="shared" si="30"/>
        <v>0</v>
      </c>
      <c r="V119" s="35">
        <f t="shared" si="30"/>
        <v>0</v>
      </c>
      <c r="W119" s="35">
        <f t="shared" si="16"/>
        <v>98.788466031567182</v>
      </c>
      <c r="X119" s="35">
        <f t="shared" si="17"/>
        <v>100</v>
      </c>
      <c r="Y119" s="36">
        <f t="shared" si="18"/>
        <v>98.551233295823934</v>
      </c>
      <c r="Z119" s="36">
        <f t="shared" si="19"/>
        <v>100</v>
      </c>
      <c r="AA119" s="36">
        <f t="shared" si="20"/>
        <v>100</v>
      </c>
    </row>
    <row r="120" spans="1:27" s="9" customFormat="1" ht="12.95" customHeight="1" x14ac:dyDescent="0.2">
      <c r="A120" s="31">
        <v>112</v>
      </c>
      <c r="B120" s="32" t="s">
        <v>22</v>
      </c>
      <c r="C120" s="33">
        <f t="shared" si="27"/>
        <v>313388.59999999998</v>
      </c>
      <c r="D120" s="33">
        <f>D122</f>
        <v>54487.7</v>
      </c>
      <c r="E120" s="33">
        <f>E122</f>
        <v>255732.6</v>
      </c>
      <c r="F120" s="33">
        <f>F122</f>
        <v>3168.3</v>
      </c>
      <c r="G120" s="33">
        <f>G122</f>
        <v>0</v>
      </c>
      <c r="H120" s="33">
        <f t="shared" si="28"/>
        <v>356931.8</v>
      </c>
      <c r="I120" s="33">
        <f>I122</f>
        <v>54487.7</v>
      </c>
      <c r="J120" s="33">
        <f>J122</f>
        <v>298492.79999999999</v>
      </c>
      <c r="K120" s="33">
        <f>K122</f>
        <v>3168.3</v>
      </c>
      <c r="L120" s="33">
        <f>L122</f>
        <v>783</v>
      </c>
      <c r="M120" s="33">
        <f t="shared" si="29"/>
        <v>351417.04960000003</v>
      </c>
      <c r="N120" s="33">
        <f>N122</f>
        <v>54487.7</v>
      </c>
      <c r="O120" s="33">
        <f>O122</f>
        <v>292978.04960000003</v>
      </c>
      <c r="P120" s="33">
        <f>P122</f>
        <v>3168.3</v>
      </c>
      <c r="Q120" s="33">
        <f>Q122</f>
        <v>783</v>
      </c>
      <c r="R120" s="35">
        <f t="shared" si="30"/>
        <v>-5514.7503999999608</v>
      </c>
      <c r="S120" s="35">
        <f t="shared" si="30"/>
        <v>0</v>
      </c>
      <c r="T120" s="35">
        <f t="shared" si="30"/>
        <v>-5514.7503999999608</v>
      </c>
      <c r="U120" s="35">
        <f t="shared" si="30"/>
        <v>0</v>
      </c>
      <c r="V120" s="35">
        <f t="shared" si="30"/>
        <v>0</v>
      </c>
      <c r="W120" s="35">
        <f t="shared" si="16"/>
        <v>98.454956829287838</v>
      </c>
      <c r="X120" s="35">
        <f t="shared" si="17"/>
        <v>100</v>
      </c>
      <c r="Y120" s="36">
        <f t="shared" si="18"/>
        <v>98.152467865221553</v>
      </c>
      <c r="Z120" s="36">
        <f t="shared" si="19"/>
        <v>100</v>
      </c>
      <c r="AA120" s="36">
        <f t="shared" si="20"/>
        <v>100</v>
      </c>
    </row>
    <row r="121" spans="1:27" s="9" customFormat="1" ht="12.95" customHeight="1" x14ac:dyDescent="0.2">
      <c r="A121" s="31">
        <v>113</v>
      </c>
      <c r="B121" s="32" t="s">
        <v>23</v>
      </c>
      <c r="C121" s="33">
        <f t="shared" si="27"/>
        <v>226972.30000000002</v>
      </c>
      <c r="D121" s="33">
        <f>SUBTOTAL(9,D123:D159)</f>
        <v>35278.899999999994</v>
      </c>
      <c r="E121" s="33">
        <f>SUBTOTAL(9,E123:E159)</f>
        <v>188048.80000000002</v>
      </c>
      <c r="F121" s="33">
        <f>SUBTOTAL(9,F123:F159)</f>
        <v>3644.6</v>
      </c>
      <c r="G121" s="33">
        <f>SUBTOTAL(9,G123:G159)</f>
        <v>0</v>
      </c>
      <c r="H121" s="33">
        <f t="shared" si="28"/>
        <v>253576.2</v>
      </c>
      <c r="I121" s="33">
        <f>SUBTOTAL(9,I123:I159)</f>
        <v>35278.899999999994</v>
      </c>
      <c r="J121" s="33">
        <f>SUBTOTAL(9,J123:J159)</f>
        <v>212045.7</v>
      </c>
      <c r="K121" s="33">
        <f>SUBTOTAL(9,K123:K159)</f>
        <v>3644.6</v>
      </c>
      <c r="L121" s="33">
        <f>SUBTOTAL(9,L123:L159)</f>
        <v>2607</v>
      </c>
      <c r="M121" s="33">
        <f t="shared" si="29"/>
        <v>251694.43860000005</v>
      </c>
      <c r="N121" s="33">
        <f>SUBTOTAL(9,N123:N159)</f>
        <v>35278.899999999994</v>
      </c>
      <c r="O121" s="33">
        <f>SUBTOTAL(9,O123:O159)</f>
        <v>210163.93860000005</v>
      </c>
      <c r="P121" s="33">
        <f>SUBTOTAL(9,P123:P159)</f>
        <v>3644.6</v>
      </c>
      <c r="Q121" s="33">
        <f>SUBTOTAL(9,Q123:Q159)</f>
        <v>2607</v>
      </c>
      <c r="R121" s="35">
        <f t="shared" si="30"/>
        <v>-1881.7613999999594</v>
      </c>
      <c r="S121" s="35">
        <f t="shared" si="30"/>
        <v>0</v>
      </c>
      <c r="T121" s="35">
        <f t="shared" si="30"/>
        <v>-1881.7613999999594</v>
      </c>
      <c r="U121" s="35">
        <f t="shared" si="30"/>
        <v>0</v>
      </c>
      <c r="V121" s="35">
        <f t="shared" si="30"/>
        <v>0</v>
      </c>
      <c r="W121" s="35">
        <f t="shared" si="16"/>
        <v>99.257910876493952</v>
      </c>
      <c r="X121" s="35">
        <f t="shared" si="17"/>
        <v>100</v>
      </c>
      <c r="Y121" s="36">
        <f t="shared" si="18"/>
        <v>99.112567998313594</v>
      </c>
      <c r="Z121" s="36">
        <f t="shared" si="19"/>
        <v>100</v>
      </c>
      <c r="AA121" s="36">
        <f t="shared" si="20"/>
        <v>100</v>
      </c>
    </row>
    <row r="122" spans="1:27" ht="12.95" customHeight="1" x14ac:dyDescent="0.25">
      <c r="A122" s="31">
        <v>114</v>
      </c>
      <c r="B122" s="37" t="s">
        <v>48</v>
      </c>
      <c r="C122" s="38">
        <f t="shared" si="27"/>
        <v>313388.59999999998</v>
      </c>
      <c r="D122" s="38">
        <v>54487.7</v>
      </c>
      <c r="E122" s="38">
        <v>255732.6</v>
      </c>
      <c r="F122" s="38">
        <v>3168.3</v>
      </c>
      <c r="G122" s="38">
        <v>0</v>
      </c>
      <c r="H122" s="38">
        <f t="shared" si="28"/>
        <v>356931.8</v>
      </c>
      <c r="I122" s="39">
        <v>54487.7</v>
      </c>
      <c r="J122" s="39">
        <v>298492.79999999999</v>
      </c>
      <c r="K122" s="39">
        <v>3168.3</v>
      </c>
      <c r="L122" s="39">
        <v>783</v>
      </c>
      <c r="M122" s="38">
        <f t="shared" si="29"/>
        <v>351417.04960000003</v>
      </c>
      <c r="N122" s="39">
        <v>54487.7</v>
      </c>
      <c r="O122" s="39">
        <v>292978.04960000003</v>
      </c>
      <c r="P122" s="39">
        <v>3168.3</v>
      </c>
      <c r="Q122" s="40">
        <v>783</v>
      </c>
      <c r="R122" s="40">
        <f t="shared" si="30"/>
        <v>-5514.7503999999608</v>
      </c>
      <c r="S122" s="40">
        <f t="shared" si="30"/>
        <v>0</v>
      </c>
      <c r="T122" s="40">
        <f t="shared" si="30"/>
        <v>-5514.7503999999608</v>
      </c>
      <c r="U122" s="40">
        <f t="shared" si="30"/>
        <v>0</v>
      </c>
      <c r="V122" s="40">
        <f t="shared" si="30"/>
        <v>0</v>
      </c>
      <c r="W122" s="40">
        <f t="shared" si="16"/>
        <v>98.454956829287838</v>
      </c>
      <c r="X122" s="40">
        <f t="shared" si="17"/>
        <v>100</v>
      </c>
      <c r="Y122" s="41">
        <f t="shared" si="18"/>
        <v>98.152467865221553</v>
      </c>
      <c r="Z122" s="41">
        <f t="shared" si="19"/>
        <v>100</v>
      </c>
      <c r="AA122" s="41">
        <f t="shared" si="20"/>
        <v>100</v>
      </c>
    </row>
    <row r="123" spans="1:27" ht="12.95" customHeight="1" x14ac:dyDescent="0.25">
      <c r="A123" s="31">
        <v>115</v>
      </c>
      <c r="B123" s="37" t="s">
        <v>109</v>
      </c>
      <c r="C123" s="38">
        <f t="shared" si="27"/>
        <v>2230.8000000000002</v>
      </c>
      <c r="D123" s="38">
        <v>485.1</v>
      </c>
      <c r="E123" s="38">
        <v>1745.7</v>
      </c>
      <c r="F123" s="38">
        <v>0</v>
      </c>
      <c r="G123" s="38">
        <v>0</v>
      </c>
      <c r="H123" s="38">
        <f t="shared" si="28"/>
        <v>2442.6999999999998</v>
      </c>
      <c r="I123" s="39">
        <v>485.1</v>
      </c>
      <c r="J123" s="39">
        <v>1909.6</v>
      </c>
      <c r="K123" s="39">
        <v>0</v>
      </c>
      <c r="L123" s="39">
        <v>48</v>
      </c>
      <c r="M123" s="38">
        <f t="shared" si="29"/>
        <v>2437.6469999999999</v>
      </c>
      <c r="N123" s="39">
        <v>485.1</v>
      </c>
      <c r="O123" s="39">
        <v>1904.547</v>
      </c>
      <c r="P123" s="39">
        <v>0</v>
      </c>
      <c r="Q123" s="40">
        <v>48</v>
      </c>
      <c r="R123" s="40">
        <f t="shared" si="30"/>
        <v>-5.0529999999998836</v>
      </c>
      <c r="S123" s="40">
        <f t="shared" si="30"/>
        <v>0</v>
      </c>
      <c r="T123" s="40">
        <f t="shared" si="30"/>
        <v>-5.0529999999998836</v>
      </c>
      <c r="U123" s="40">
        <f t="shared" si="30"/>
        <v>0</v>
      </c>
      <c r="V123" s="40">
        <f t="shared" si="30"/>
        <v>0</v>
      </c>
      <c r="W123" s="40">
        <f t="shared" si="16"/>
        <v>99.793138739918959</v>
      </c>
      <c r="X123" s="40">
        <f t="shared" si="17"/>
        <v>100</v>
      </c>
      <c r="Y123" s="41">
        <f t="shared" si="18"/>
        <v>99.735389610389618</v>
      </c>
      <c r="Z123" s="41">
        <f t="shared" si="19"/>
        <v>0</v>
      </c>
      <c r="AA123" s="41">
        <f t="shared" si="20"/>
        <v>100</v>
      </c>
    </row>
    <row r="124" spans="1:27" ht="12.95" customHeight="1" x14ac:dyDescent="0.25">
      <c r="A124" s="31">
        <v>116</v>
      </c>
      <c r="B124" s="37" t="s">
        <v>110</v>
      </c>
      <c r="C124" s="38">
        <f t="shared" si="27"/>
        <v>5176.7999999999993</v>
      </c>
      <c r="D124" s="38">
        <v>1002.4</v>
      </c>
      <c r="E124" s="38">
        <v>4094.7</v>
      </c>
      <c r="F124" s="38">
        <v>79.7</v>
      </c>
      <c r="G124" s="38">
        <v>0</v>
      </c>
      <c r="H124" s="38">
        <f t="shared" si="28"/>
        <v>5752.4999999999991</v>
      </c>
      <c r="I124" s="39">
        <v>1002.4</v>
      </c>
      <c r="J124" s="39">
        <v>4619.3999999999996</v>
      </c>
      <c r="K124" s="39">
        <v>79.7</v>
      </c>
      <c r="L124" s="39">
        <v>51</v>
      </c>
      <c r="M124" s="38">
        <f t="shared" si="29"/>
        <v>5752.4997999999996</v>
      </c>
      <c r="N124" s="39">
        <v>1002.4</v>
      </c>
      <c r="O124" s="39">
        <v>4619.3998000000001</v>
      </c>
      <c r="P124" s="39">
        <v>79.7</v>
      </c>
      <c r="Q124" s="40">
        <v>51</v>
      </c>
      <c r="R124" s="40">
        <f t="shared" si="30"/>
        <v>-1.9999999949504854E-4</v>
      </c>
      <c r="S124" s="40">
        <f t="shared" si="30"/>
        <v>0</v>
      </c>
      <c r="T124" s="40">
        <f t="shared" si="30"/>
        <v>-1.9999999949504854E-4</v>
      </c>
      <c r="U124" s="40">
        <f t="shared" si="30"/>
        <v>0</v>
      </c>
      <c r="V124" s="40">
        <f t="shared" si="30"/>
        <v>0</v>
      </c>
      <c r="W124" s="40">
        <f t="shared" si="16"/>
        <v>99.999996523250772</v>
      </c>
      <c r="X124" s="40">
        <f t="shared" si="17"/>
        <v>100</v>
      </c>
      <c r="Y124" s="41">
        <f t="shared" si="18"/>
        <v>99.999995670433407</v>
      </c>
      <c r="Z124" s="41">
        <f t="shared" si="19"/>
        <v>100</v>
      </c>
      <c r="AA124" s="41">
        <f t="shared" si="20"/>
        <v>100</v>
      </c>
    </row>
    <row r="125" spans="1:27" ht="12.95" customHeight="1" x14ac:dyDescent="0.25">
      <c r="A125" s="31">
        <v>117</v>
      </c>
      <c r="B125" s="37" t="s">
        <v>111</v>
      </c>
      <c r="C125" s="38">
        <f t="shared" si="27"/>
        <v>4985.2</v>
      </c>
      <c r="D125" s="38">
        <v>1017.5</v>
      </c>
      <c r="E125" s="38">
        <v>3890.7</v>
      </c>
      <c r="F125" s="38">
        <v>77</v>
      </c>
      <c r="G125" s="38">
        <v>0</v>
      </c>
      <c r="H125" s="38">
        <f t="shared" si="28"/>
        <v>5279</v>
      </c>
      <c r="I125" s="39">
        <v>1017.5</v>
      </c>
      <c r="J125" s="39">
        <v>4142.5</v>
      </c>
      <c r="K125" s="39">
        <v>77</v>
      </c>
      <c r="L125" s="39">
        <v>42</v>
      </c>
      <c r="M125" s="38">
        <f t="shared" si="29"/>
        <v>5223.45</v>
      </c>
      <c r="N125" s="39">
        <v>1017.5</v>
      </c>
      <c r="O125" s="39">
        <v>4086.95</v>
      </c>
      <c r="P125" s="39">
        <v>77</v>
      </c>
      <c r="Q125" s="40">
        <v>42</v>
      </c>
      <c r="R125" s="40">
        <f t="shared" si="30"/>
        <v>-55.550000000000182</v>
      </c>
      <c r="S125" s="40">
        <f t="shared" si="30"/>
        <v>0</v>
      </c>
      <c r="T125" s="40">
        <f t="shared" si="30"/>
        <v>-55.550000000000182</v>
      </c>
      <c r="U125" s="40">
        <f t="shared" si="30"/>
        <v>0</v>
      </c>
      <c r="V125" s="40">
        <f t="shared" si="30"/>
        <v>0</v>
      </c>
      <c r="W125" s="40">
        <f t="shared" si="16"/>
        <v>98.947717370714145</v>
      </c>
      <c r="X125" s="40">
        <f t="shared" si="17"/>
        <v>100</v>
      </c>
      <c r="Y125" s="41">
        <f t="shared" si="18"/>
        <v>98.65902232951116</v>
      </c>
      <c r="Z125" s="41">
        <f t="shared" si="19"/>
        <v>100</v>
      </c>
      <c r="AA125" s="41">
        <f t="shared" si="20"/>
        <v>100</v>
      </c>
    </row>
    <row r="126" spans="1:27" ht="12.95" customHeight="1" x14ac:dyDescent="0.25">
      <c r="A126" s="31">
        <v>118</v>
      </c>
      <c r="B126" s="37" t="s">
        <v>112</v>
      </c>
      <c r="C126" s="38">
        <f t="shared" si="27"/>
        <v>3839.9</v>
      </c>
      <c r="D126" s="38">
        <v>992.1</v>
      </c>
      <c r="E126" s="38">
        <v>2779.9</v>
      </c>
      <c r="F126" s="38">
        <v>67.900000000000006</v>
      </c>
      <c r="G126" s="38">
        <v>0</v>
      </c>
      <c r="H126" s="38">
        <f t="shared" si="28"/>
        <v>4358.2</v>
      </c>
      <c r="I126" s="39">
        <v>992.1</v>
      </c>
      <c r="J126" s="39">
        <v>3262.2</v>
      </c>
      <c r="K126" s="39">
        <v>67.900000000000006</v>
      </c>
      <c r="L126" s="39">
        <v>36</v>
      </c>
      <c r="M126" s="38">
        <f t="shared" si="29"/>
        <v>4358.1619999999994</v>
      </c>
      <c r="N126" s="39">
        <v>992.1</v>
      </c>
      <c r="O126" s="39">
        <v>3262.1619999999998</v>
      </c>
      <c r="P126" s="39">
        <v>67.900000000000006</v>
      </c>
      <c r="Q126" s="40">
        <v>36</v>
      </c>
      <c r="R126" s="40">
        <f t="shared" si="30"/>
        <v>-3.8000000000465661E-2</v>
      </c>
      <c r="S126" s="40">
        <f t="shared" si="30"/>
        <v>0</v>
      </c>
      <c r="T126" s="40">
        <f t="shared" si="30"/>
        <v>-3.8000000000010914E-2</v>
      </c>
      <c r="U126" s="40">
        <f t="shared" si="30"/>
        <v>0</v>
      </c>
      <c r="V126" s="40">
        <f t="shared" si="30"/>
        <v>0</v>
      </c>
      <c r="W126" s="40">
        <f t="shared" si="16"/>
        <v>99.999128080400155</v>
      </c>
      <c r="X126" s="40">
        <f t="shared" si="17"/>
        <v>100</v>
      </c>
      <c r="Y126" s="41">
        <f t="shared" si="18"/>
        <v>99.998835141928751</v>
      </c>
      <c r="Z126" s="41">
        <f t="shared" si="19"/>
        <v>100</v>
      </c>
      <c r="AA126" s="41">
        <f t="shared" si="20"/>
        <v>100</v>
      </c>
    </row>
    <row r="127" spans="1:27" ht="12.95" customHeight="1" x14ac:dyDescent="0.25">
      <c r="A127" s="31">
        <v>119</v>
      </c>
      <c r="B127" s="37" t="s">
        <v>113</v>
      </c>
      <c r="C127" s="38">
        <f t="shared" si="27"/>
        <v>2614.5999999999995</v>
      </c>
      <c r="D127" s="38">
        <v>909.3</v>
      </c>
      <c r="E127" s="38">
        <v>1552.6</v>
      </c>
      <c r="F127" s="38">
        <v>152.69999999999999</v>
      </c>
      <c r="G127" s="38">
        <v>0</v>
      </c>
      <c r="H127" s="38">
        <f t="shared" si="28"/>
        <v>2776.5999999999995</v>
      </c>
      <c r="I127" s="39">
        <v>909.3</v>
      </c>
      <c r="J127" s="39">
        <v>1663.6</v>
      </c>
      <c r="K127" s="39">
        <v>152.69999999999999</v>
      </c>
      <c r="L127" s="39">
        <v>51</v>
      </c>
      <c r="M127" s="38">
        <f t="shared" si="29"/>
        <v>2774.5901999999996</v>
      </c>
      <c r="N127" s="39">
        <v>909.3</v>
      </c>
      <c r="O127" s="39">
        <v>1661.5902000000001</v>
      </c>
      <c r="P127" s="39">
        <v>152.69999999999999</v>
      </c>
      <c r="Q127" s="40">
        <v>51</v>
      </c>
      <c r="R127" s="40">
        <f t="shared" si="30"/>
        <v>-2.0097999999998137</v>
      </c>
      <c r="S127" s="40">
        <f t="shared" si="30"/>
        <v>0</v>
      </c>
      <c r="T127" s="40">
        <f t="shared" si="30"/>
        <v>-2.0097999999998137</v>
      </c>
      <c r="U127" s="40">
        <f t="shared" si="30"/>
        <v>0</v>
      </c>
      <c r="V127" s="40">
        <f t="shared" si="30"/>
        <v>0</v>
      </c>
      <c r="W127" s="40">
        <f t="shared" si="16"/>
        <v>99.927616509399996</v>
      </c>
      <c r="X127" s="40">
        <f t="shared" si="17"/>
        <v>100</v>
      </c>
      <c r="Y127" s="41">
        <f t="shared" si="18"/>
        <v>99.87918970906469</v>
      </c>
      <c r="Z127" s="41">
        <f t="shared" si="19"/>
        <v>100</v>
      </c>
      <c r="AA127" s="41">
        <f t="shared" si="20"/>
        <v>100</v>
      </c>
    </row>
    <row r="128" spans="1:27" ht="12.95" customHeight="1" x14ac:dyDescent="0.25">
      <c r="A128" s="31">
        <v>120</v>
      </c>
      <c r="B128" s="37" t="s">
        <v>114</v>
      </c>
      <c r="C128" s="38">
        <f t="shared" si="27"/>
        <v>4942.7999999999993</v>
      </c>
      <c r="D128" s="38">
        <v>1041.8</v>
      </c>
      <c r="E128" s="38">
        <v>3887.1</v>
      </c>
      <c r="F128" s="38">
        <v>13.9</v>
      </c>
      <c r="G128" s="38">
        <v>0</v>
      </c>
      <c r="H128" s="38">
        <f t="shared" si="28"/>
        <v>5283</v>
      </c>
      <c r="I128" s="39">
        <v>1041.8</v>
      </c>
      <c r="J128" s="39">
        <v>4185.3</v>
      </c>
      <c r="K128" s="39">
        <v>13.9</v>
      </c>
      <c r="L128" s="39">
        <v>42</v>
      </c>
      <c r="M128" s="38">
        <f t="shared" si="29"/>
        <v>5279.1278000000002</v>
      </c>
      <c r="N128" s="39">
        <v>1041.8</v>
      </c>
      <c r="O128" s="39">
        <v>4181.4278000000004</v>
      </c>
      <c r="P128" s="39">
        <v>13.9</v>
      </c>
      <c r="Q128" s="40">
        <v>42</v>
      </c>
      <c r="R128" s="40">
        <f t="shared" si="30"/>
        <v>-3.8721999999997934</v>
      </c>
      <c r="S128" s="40">
        <f t="shared" si="30"/>
        <v>0</v>
      </c>
      <c r="T128" s="40">
        <f t="shared" si="30"/>
        <v>-3.8721999999997934</v>
      </c>
      <c r="U128" s="40">
        <f t="shared" si="30"/>
        <v>0</v>
      </c>
      <c r="V128" s="40">
        <f t="shared" si="30"/>
        <v>0</v>
      </c>
      <c r="W128" s="40">
        <f t="shared" si="16"/>
        <v>99.926704523944736</v>
      </c>
      <c r="X128" s="40">
        <f t="shared" si="17"/>
        <v>100</v>
      </c>
      <c r="Y128" s="41">
        <f t="shared" si="18"/>
        <v>99.90748094521301</v>
      </c>
      <c r="Z128" s="41">
        <f t="shared" si="19"/>
        <v>100</v>
      </c>
      <c r="AA128" s="41">
        <f t="shared" si="20"/>
        <v>100</v>
      </c>
    </row>
    <row r="129" spans="1:27" ht="12.95" customHeight="1" x14ac:dyDescent="0.25">
      <c r="A129" s="31">
        <v>121</v>
      </c>
      <c r="B129" s="37" t="s">
        <v>115</v>
      </c>
      <c r="C129" s="38">
        <f t="shared" si="27"/>
        <v>4075.8</v>
      </c>
      <c r="D129" s="38">
        <v>757.2</v>
      </c>
      <c r="E129" s="38">
        <v>3028.3</v>
      </c>
      <c r="F129" s="38">
        <v>290.3</v>
      </c>
      <c r="G129" s="38">
        <v>0</v>
      </c>
      <c r="H129" s="38">
        <f t="shared" si="28"/>
        <v>4376.6000000000004</v>
      </c>
      <c r="I129" s="39">
        <v>757.2</v>
      </c>
      <c r="J129" s="39">
        <v>3293.1</v>
      </c>
      <c r="K129" s="39">
        <v>290.3</v>
      </c>
      <c r="L129" s="39">
        <v>36</v>
      </c>
      <c r="M129" s="38">
        <f t="shared" si="29"/>
        <v>4352.9687000000004</v>
      </c>
      <c r="N129" s="39">
        <v>757.2</v>
      </c>
      <c r="O129" s="39">
        <v>3269.4686999999999</v>
      </c>
      <c r="P129" s="39">
        <v>290.3</v>
      </c>
      <c r="Q129" s="40">
        <v>36</v>
      </c>
      <c r="R129" s="40">
        <f t="shared" si="30"/>
        <v>-23.63130000000001</v>
      </c>
      <c r="S129" s="40">
        <f t="shared" si="30"/>
        <v>0</v>
      </c>
      <c r="T129" s="40">
        <f t="shared" si="30"/>
        <v>-23.63130000000001</v>
      </c>
      <c r="U129" s="40">
        <f t="shared" si="30"/>
        <v>0</v>
      </c>
      <c r="V129" s="40">
        <f t="shared" si="30"/>
        <v>0</v>
      </c>
      <c r="W129" s="40">
        <f t="shared" si="16"/>
        <v>99.460053466160943</v>
      </c>
      <c r="X129" s="40">
        <f t="shared" si="17"/>
        <v>100</v>
      </c>
      <c r="Y129" s="41">
        <f t="shared" si="18"/>
        <v>99.282399562722063</v>
      </c>
      <c r="Z129" s="41">
        <f t="shared" si="19"/>
        <v>100</v>
      </c>
      <c r="AA129" s="41">
        <f t="shared" si="20"/>
        <v>100</v>
      </c>
    </row>
    <row r="130" spans="1:27" ht="12.95" customHeight="1" x14ac:dyDescent="0.25">
      <c r="A130" s="31">
        <v>122</v>
      </c>
      <c r="B130" s="37" t="s">
        <v>116</v>
      </c>
      <c r="C130" s="38">
        <f t="shared" si="27"/>
        <v>4457.6000000000004</v>
      </c>
      <c r="D130" s="38">
        <v>1130.0999999999999</v>
      </c>
      <c r="E130" s="38">
        <v>3292.9</v>
      </c>
      <c r="F130" s="38">
        <v>34.6</v>
      </c>
      <c r="G130" s="38">
        <v>0</v>
      </c>
      <c r="H130" s="38">
        <f t="shared" si="28"/>
        <v>4706.7000000000007</v>
      </c>
      <c r="I130" s="39">
        <v>1130.0999999999999</v>
      </c>
      <c r="J130" s="39">
        <v>3488</v>
      </c>
      <c r="K130" s="39">
        <v>34.6</v>
      </c>
      <c r="L130" s="39">
        <v>54</v>
      </c>
      <c r="M130" s="38">
        <f t="shared" si="29"/>
        <v>4671.0812999999998</v>
      </c>
      <c r="N130" s="39">
        <v>1130.0999999999999</v>
      </c>
      <c r="O130" s="39">
        <v>3452.3813</v>
      </c>
      <c r="P130" s="39">
        <v>34.6</v>
      </c>
      <c r="Q130" s="40">
        <v>54</v>
      </c>
      <c r="R130" s="40">
        <f t="shared" si="30"/>
        <v>-35.618700000000899</v>
      </c>
      <c r="S130" s="40">
        <f t="shared" si="30"/>
        <v>0</v>
      </c>
      <c r="T130" s="40">
        <f t="shared" si="30"/>
        <v>-35.61869999999999</v>
      </c>
      <c r="U130" s="40">
        <f t="shared" si="30"/>
        <v>0</v>
      </c>
      <c r="V130" s="40">
        <f t="shared" si="30"/>
        <v>0</v>
      </c>
      <c r="W130" s="40">
        <f t="shared" si="16"/>
        <v>99.24323411307283</v>
      </c>
      <c r="X130" s="40">
        <f t="shared" si="17"/>
        <v>100</v>
      </c>
      <c r="Y130" s="41">
        <f t="shared" si="18"/>
        <v>98.978821674311916</v>
      </c>
      <c r="Z130" s="41">
        <f t="shared" si="19"/>
        <v>100</v>
      </c>
      <c r="AA130" s="41">
        <f t="shared" si="20"/>
        <v>100</v>
      </c>
    </row>
    <row r="131" spans="1:27" ht="12.95" customHeight="1" x14ac:dyDescent="0.25">
      <c r="A131" s="31">
        <v>123</v>
      </c>
      <c r="B131" s="37" t="s">
        <v>117</v>
      </c>
      <c r="C131" s="38">
        <f t="shared" si="27"/>
        <v>494.90000000000003</v>
      </c>
      <c r="D131" s="38">
        <v>242</v>
      </c>
      <c r="E131" s="38">
        <v>181.6</v>
      </c>
      <c r="F131" s="38">
        <v>71.3</v>
      </c>
      <c r="G131" s="38">
        <v>0</v>
      </c>
      <c r="H131" s="38">
        <f t="shared" si="28"/>
        <v>530.90000000000009</v>
      </c>
      <c r="I131" s="39">
        <v>242</v>
      </c>
      <c r="J131" s="39">
        <v>181.6</v>
      </c>
      <c r="K131" s="39">
        <v>71.3</v>
      </c>
      <c r="L131" s="39">
        <v>36</v>
      </c>
      <c r="M131" s="38">
        <f t="shared" si="29"/>
        <v>530.90000000000009</v>
      </c>
      <c r="N131" s="39">
        <v>242</v>
      </c>
      <c r="O131" s="39">
        <v>181.6</v>
      </c>
      <c r="P131" s="39">
        <v>71.3</v>
      </c>
      <c r="Q131" s="40">
        <v>36</v>
      </c>
      <c r="R131" s="40">
        <f t="shared" si="30"/>
        <v>0</v>
      </c>
      <c r="S131" s="40">
        <f t="shared" si="30"/>
        <v>0</v>
      </c>
      <c r="T131" s="40">
        <f t="shared" si="30"/>
        <v>0</v>
      </c>
      <c r="U131" s="40">
        <f t="shared" si="30"/>
        <v>0</v>
      </c>
      <c r="V131" s="40">
        <f t="shared" si="30"/>
        <v>0</v>
      </c>
      <c r="W131" s="40">
        <f t="shared" si="16"/>
        <v>100</v>
      </c>
      <c r="X131" s="40">
        <f t="shared" si="17"/>
        <v>100</v>
      </c>
      <c r="Y131" s="41">
        <f t="shared" si="18"/>
        <v>100</v>
      </c>
      <c r="Z131" s="41">
        <f t="shared" si="19"/>
        <v>100</v>
      </c>
      <c r="AA131" s="41">
        <f t="shared" si="20"/>
        <v>100</v>
      </c>
    </row>
    <row r="132" spans="1:27" ht="12.95" customHeight="1" x14ac:dyDescent="0.25">
      <c r="A132" s="31">
        <v>124</v>
      </c>
      <c r="B132" s="37" t="s">
        <v>118</v>
      </c>
      <c r="C132" s="38">
        <f t="shared" si="27"/>
        <v>4092.3</v>
      </c>
      <c r="D132" s="38">
        <v>755.9</v>
      </c>
      <c r="E132" s="38">
        <v>3336.4</v>
      </c>
      <c r="F132" s="38">
        <v>0</v>
      </c>
      <c r="G132" s="38">
        <v>0</v>
      </c>
      <c r="H132" s="38">
        <f t="shared" si="28"/>
        <v>4310.2</v>
      </c>
      <c r="I132" s="39">
        <v>755.9</v>
      </c>
      <c r="J132" s="39">
        <v>3503.3</v>
      </c>
      <c r="K132" s="39">
        <v>0</v>
      </c>
      <c r="L132" s="39">
        <v>51</v>
      </c>
      <c r="M132" s="38">
        <f t="shared" si="29"/>
        <v>4250.9268000000002</v>
      </c>
      <c r="N132" s="39">
        <v>755.9</v>
      </c>
      <c r="O132" s="39">
        <v>3444.0268000000001</v>
      </c>
      <c r="P132" s="39">
        <v>0</v>
      </c>
      <c r="Q132" s="40">
        <v>51</v>
      </c>
      <c r="R132" s="40">
        <f t="shared" si="30"/>
        <v>-59.273199999999633</v>
      </c>
      <c r="S132" s="40">
        <f t="shared" si="30"/>
        <v>0</v>
      </c>
      <c r="T132" s="40">
        <f t="shared" si="30"/>
        <v>-59.273200000000088</v>
      </c>
      <c r="U132" s="40">
        <f t="shared" si="30"/>
        <v>0</v>
      </c>
      <c r="V132" s="40">
        <f t="shared" si="30"/>
        <v>0</v>
      </c>
      <c r="W132" s="40">
        <f t="shared" si="16"/>
        <v>98.62481555380262</v>
      </c>
      <c r="X132" s="40">
        <f t="shared" si="17"/>
        <v>100</v>
      </c>
      <c r="Y132" s="41">
        <f t="shared" si="18"/>
        <v>98.308075243341989</v>
      </c>
      <c r="Z132" s="41">
        <f t="shared" si="19"/>
        <v>0</v>
      </c>
      <c r="AA132" s="41">
        <f t="shared" si="20"/>
        <v>100</v>
      </c>
    </row>
    <row r="133" spans="1:27" ht="12.95" customHeight="1" x14ac:dyDescent="0.25">
      <c r="A133" s="31">
        <v>125</v>
      </c>
      <c r="B133" s="37" t="s">
        <v>119</v>
      </c>
      <c r="C133" s="38">
        <f t="shared" si="27"/>
        <v>4170.8</v>
      </c>
      <c r="D133" s="38">
        <v>312.3</v>
      </c>
      <c r="E133" s="38">
        <v>3701.4</v>
      </c>
      <c r="F133" s="38">
        <v>157.1</v>
      </c>
      <c r="G133" s="38">
        <v>0</v>
      </c>
      <c r="H133" s="38">
        <f t="shared" si="28"/>
        <v>4561.2000000000007</v>
      </c>
      <c r="I133" s="39">
        <v>312.3</v>
      </c>
      <c r="J133" s="39">
        <v>4049.8</v>
      </c>
      <c r="K133" s="39">
        <v>157.1</v>
      </c>
      <c r="L133" s="39">
        <v>42</v>
      </c>
      <c r="M133" s="38">
        <f t="shared" si="29"/>
        <v>4049.3708999999999</v>
      </c>
      <c r="N133" s="39">
        <v>312.3</v>
      </c>
      <c r="O133" s="39">
        <v>3537.9708999999998</v>
      </c>
      <c r="P133" s="39">
        <v>157.1</v>
      </c>
      <c r="Q133" s="40">
        <v>42</v>
      </c>
      <c r="R133" s="40">
        <f t="shared" si="30"/>
        <v>-511.82910000000084</v>
      </c>
      <c r="S133" s="40">
        <f t="shared" si="30"/>
        <v>0</v>
      </c>
      <c r="T133" s="40">
        <f t="shared" si="30"/>
        <v>-511.82910000000038</v>
      </c>
      <c r="U133" s="40">
        <f t="shared" si="30"/>
        <v>0</v>
      </c>
      <c r="V133" s="40">
        <f t="shared" si="30"/>
        <v>0</v>
      </c>
      <c r="W133" s="40">
        <f t="shared" si="16"/>
        <v>88.778630623520101</v>
      </c>
      <c r="X133" s="40">
        <f t="shared" si="17"/>
        <v>100</v>
      </c>
      <c r="Y133" s="41">
        <f t="shared" si="18"/>
        <v>87.36162032692971</v>
      </c>
      <c r="Z133" s="41">
        <f t="shared" si="19"/>
        <v>100</v>
      </c>
      <c r="AA133" s="41">
        <f t="shared" si="20"/>
        <v>100</v>
      </c>
    </row>
    <row r="134" spans="1:27" ht="12.95" customHeight="1" x14ac:dyDescent="0.25">
      <c r="A134" s="31">
        <v>126</v>
      </c>
      <c r="B134" s="37" t="s">
        <v>108</v>
      </c>
      <c r="C134" s="38">
        <f t="shared" si="27"/>
        <v>77514.600000000006</v>
      </c>
      <c r="D134" s="38">
        <v>4019.8</v>
      </c>
      <c r="E134" s="38">
        <v>73494.8</v>
      </c>
      <c r="F134" s="38">
        <v>0</v>
      </c>
      <c r="G134" s="38">
        <v>0</v>
      </c>
      <c r="H134" s="38">
        <f t="shared" si="28"/>
        <v>90007.8</v>
      </c>
      <c r="I134" s="39">
        <v>4019.8</v>
      </c>
      <c r="J134" s="39">
        <v>85151</v>
      </c>
      <c r="K134" s="39">
        <v>0</v>
      </c>
      <c r="L134" s="39">
        <v>837</v>
      </c>
      <c r="M134" s="38">
        <f t="shared" si="29"/>
        <v>89942.313600000009</v>
      </c>
      <c r="N134" s="39">
        <v>4019.8</v>
      </c>
      <c r="O134" s="39">
        <v>85085.513600000006</v>
      </c>
      <c r="P134" s="39">
        <v>0</v>
      </c>
      <c r="Q134" s="40">
        <v>837</v>
      </c>
      <c r="R134" s="40">
        <f t="shared" si="30"/>
        <v>-65.486399999994319</v>
      </c>
      <c r="S134" s="40">
        <f t="shared" si="30"/>
        <v>0</v>
      </c>
      <c r="T134" s="40">
        <f t="shared" si="30"/>
        <v>-65.486399999994319</v>
      </c>
      <c r="U134" s="40">
        <f t="shared" si="30"/>
        <v>0</v>
      </c>
      <c r="V134" s="40">
        <f t="shared" si="30"/>
        <v>0</v>
      </c>
      <c r="W134" s="40">
        <f t="shared" si="16"/>
        <v>99.927243638884633</v>
      </c>
      <c r="X134" s="40">
        <f t="shared" si="17"/>
        <v>100</v>
      </c>
      <c r="Y134" s="41">
        <f t="shared" si="18"/>
        <v>99.923093798076366</v>
      </c>
      <c r="Z134" s="41">
        <f t="shared" si="19"/>
        <v>0</v>
      </c>
      <c r="AA134" s="41">
        <f t="shared" si="20"/>
        <v>100</v>
      </c>
    </row>
    <row r="135" spans="1:27" ht="12.95" customHeight="1" x14ac:dyDescent="0.25">
      <c r="A135" s="31">
        <v>127</v>
      </c>
      <c r="B135" s="37" t="s">
        <v>120</v>
      </c>
      <c r="C135" s="38">
        <f t="shared" si="27"/>
        <v>2494.2999999999997</v>
      </c>
      <c r="D135" s="38">
        <v>961.5</v>
      </c>
      <c r="E135" s="38">
        <v>1452.2</v>
      </c>
      <c r="F135" s="38">
        <v>80.599999999999994</v>
      </c>
      <c r="G135" s="38">
        <v>0</v>
      </c>
      <c r="H135" s="38">
        <f t="shared" si="28"/>
        <v>2734.2</v>
      </c>
      <c r="I135" s="39">
        <v>961.5</v>
      </c>
      <c r="J135" s="39">
        <v>1647.1</v>
      </c>
      <c r="K135" s="39">
        <v>80.599999999999994</v>
      </c>
      <c r="L135" s="39">
        <v>45</v>
      </c>
      <c r="M135" s="38">
        <f t="shared" si="29"/>
        <v>2734.2</v>
      </c>
      <c r="N135" s="39">
        <v>961.5</v>
      </c>
      <c r="O135" s="39">
        <v>1647.1</v>
      </c>
      <c r="P135" s="39">
        <v>80.599999999999994</v>
      </c>
      <c r="Q135" s="40">
        <v>45</v>
      </c>
      <c r="R135" s="40">
        <f t="shared" si="30"/>
        <v>0</v>
      </c>
      <c r="S135" s="40">
        <f t="shared" si="30"/>
        <v>0</v>
      </c>
      <c r="T135" s="40">
        <f t="shared" si="30"/>
        <v>0</v>
      </c>
      <c r="U135" s="40">
        <f t="shared" si="30"/>
        <v>0</v>
      </c>
      <c r="V135" s="40">
        <f t="shared" si="30"/>
        <v>0</v>
      </c>
      <c r="W135" s="40">
        <f t="shared" si="16"/>
        <v>100</v>
      </c>
      <c r="X135" s="40">
        <f t="shared" si="17"/>
        <v>100</v>
      </c>
      <c r="Y135" s="41">
        <f t="shared" si="18"/>
        <v>100</v>
      </c>
      <c r="Z135" s="41">
        <f t="shared" si="19"/>
        <v>100</v>
      </c>
      <c r="AA135" s="41">
        <f t="shared" si="20"/>
        <v>100</v>
      </c>
    </row>
    <row r="136" spans="1:27" ht="12.95" customHeight="1" x14ac:dyDescent="0.25">
      <c r="A136" s="31">
        <v>128</v>
      </c>
      <c r="B136" s="37" t="s">
        <v>121</v>
      </c>
      <c r="C136" s="38">
        <f t="shared" si="27"/>
        <v>10488.099999999999</v>
      </c>
      <c r="D136" s="38">
        <v>1441.3</v>
      </c>
      <c r="E136" s="38">
        <v>8831.5</v>
      </c>
      <c r="F136" s="38">
        <v>215.3</v>
      </c>
      <c r="G136" s="38">
        <v>0</v>
      </c>
      <c r="H136" s="38">
        <f t="shared" si="28"/>
        <v>11401.999999999998</v>
      </c>
      <c r="I136" s="39">
        <v>1441.3</v>
      </c>
      <c r="J136" s="39">
        <v>9673.4</v>
      </c>
      <c r="K136" s="39">
        <v>215.3</v>
      </c>
      <c r="L136" s="39">
        <v>72</v>
      </c>
      <c r="M136" s="38">
        <f t="shared" si="29"/>
        <v>11388.948399999999</v>
      </c>
      <c r="N136" s="39">
        <v>1441.3</v>
      </c>
      <c r="O136" s="39">
        <v>9660.3484000000008</v>
      </c>
      <c r="P136" s="39">
        <v>215.3</v>
      </c>
      <c r="Q136" s="40">
        <v>72</v>
      </c>
      <c r="R136" s="40">
        <f t="shared" si="30"/>
        <v>-13.051599999998871</v>
      </c>
      <c r="S136" s="40">
        <f t="shared" si="30"/>
        <v>0</v>
      </c>
      <c r="T136" s="40">
        <f t="shared" si="30"/>
        <v>-13.051599999998871</v>
      </c>
      <c r="U136" s="40">
        <f t="shared" si="30"/>
        <v>0</v>
      </c>
      <c r="V136" s="40">
        <f t="shared" si="30"/>
        <v>0</v>
      </c>
      <c r="W136" s="40">
        <f t="shared" si="16"/>
        <v>99.88553236274339</v>
      </c>
      <c r="X136" s="40">
        <f t="shared" si="17"/>
        <v>100</v>
      </c>
      <c r="Y136" s="41">
        <f t="shared" si="18"/>
        <v>99.865077428825458</v>
      </c>
      <c r="Z136" s="41">
        <f t="shared" si="19"/>
        <v>100</v>
      </c>
      <c r="AA136" s="41">
        <f t="shared" si="20"/>
        <v>100</v>
      </c>
    </row>
    <row r="137" spans="1:27" ht="12.95" customHeight="1" x14ac:dyDescent="0.25">
      <c r="A137" s="31">
        <v>129</v>
      </c>
      <c r="B137" s="37" t="s">
        <v>122</v>
      </c>
      <c r="C137" s="38">
        <f t="shared" si="27"/>
        <v>782.3</v>
      </c>
      <c r="D137" s="38">
        <v>383.6</v>
      </c>
      <c r="E137" s="38">
        <v>398.7</v>
      </c>
      <c r="F137" s="38">
        <v>0</v>
      </c>
      <c r="G137" s="38">
        <v>0</v>
      </c>
      <c r="H137" s="38">
        <f t="shared" si="28"/>
        <v>827.3</v>
      </c>
      <c r="I137" s="39">
        <v>383.6</v>
      </c>
      <c r="J137" s="39">
        <v>398.7</v>
      </c>
      <c r="K137" s="39">
        <v>0</v>
      </c>
      <c r="L137" s="39">
        <v>45</v>
      </c>
      <c r="M137" s="38">
        <f t="shared" si="29"/>
        <v>827.3</v>
      </c>
      <c r="N137" s="39">
        <v>383.6</v>
      </c>
      <c r="O137" s="39">
        <v>398.7</v>
      </c>
      <c r="P137" s="39">
        <v>0</v>
      </c>
      <c r="Q137" s="40">
        <v>45</v>
      </c>
      <c r="R137" s="40">
        <f t="shared" si="30"/>
        <v>0</v>
      </c>
      <c r="S137" s="40">
        <f t="shared" si="30"/>
        <v>0</v>
      </c>
      <c r="T137" s="40">
        <f t="shared" si="30"/>
        <v>0</v>
      </c>
      <c r="U137" s="40">
        <f t="shared" si="30"/>
        <v>0</v>
      </c>
      <c r="V137" s="40">
        <f t="shared" si="30"/>
        <v>0</v>
      </c>
      <c r="W137" s="40">
        <f t="shared" si="16"/>
        <v>100</v>
      </c>
      <c r="X137" s="40">
        <f t="shared" si="17"/>
        <v>100</v>
      </c>
      <c r="Y137" s="41">
        <f t="shared" si="18"/>
        <v>100</v>
      </c>
      <c r="Z137" s="41">
        <f t="shared" si="19"/>
        <v>0</v>
      </c>
      <c r="AA137" s="41">
        <f t="shared" si="20"/>
        <v>100</v>
      </c>
    </row>
    <row r="138" spans="1:27" ht="12.95" customHeight="1" x14ac:dyDescent="0.25">
      <c r="A138" s="31">
        <v>130</v>
      </c>
      <c r="B138" s="37" t="s">
        <v>123</v>
      </c>
      <c r="C138" s="38">
        <f t="shared" si="27"/>
        <v>6363.5</v>
      </c>
      <c r="D138" s="38">
        <v>1336.9</v>
      </c>
      <c r="E138" s="38">
        <v>5026.6000000000004</v>
      </c>
      <c r="F138" s="38">
        <v>0</v>
      </c>
      <c r="G138" s="38">
        <v>0</v>
      </c>
      <c r="H138" s="38">
        <f t="shared" si="28"/>
        <v>7178.5</v>
      </c>
      <c r="I138" s="39">
        <v>1336.9</v>
      </c>
      <c r="J138" s="39">
        <v>5784.6</v>
      </c>
      <c r="K138" s="39">
        <v>0</v>
      </c>
      <c r="L138" s="39">
        <v>57</v>
      </c>
      <c r="M138" s="38">
        <f t="shared" si="29"/>
        <v>7178.143</v>
      </c>
      <c r="N138" s="39">
        <v>1336.9</v>
      </c>
      <c r="O138" s="39">
        <v>5784.2430000000004</v>
      </c>
      <c r="P138" s="39">
        <v>0</v>
      </c>
      <c r="Q138" s="40">
        <v>57</v>
      </c>
      <c r="R138" s="40">
        <f t="shared" si="30"/>
        <v>-0.3569999999999709</v>
      </c>
      <c r="S138" s="40">
        <f t="shared" si="30"/>
        <v>0</v>
      </c>
      <c r="T138" s="40">
        <f t="shared" si="30"/>
        <v>-0.3569999999999709</v>
      </c>
      <c r="U138" s="40">
        <f t="shared" si="30"/>
        <v>0</v>
      </c>
      <c r="V138" s="40">
        <f t="shared" si="30"/>
        <v>0</v>
      </c>
      <c r="W138" s="40">
        <f t="shared" ref="W138:W201" si="31">IF(H138=0,0,M138/H138*100)</f>
        <v>99.99502681618722</v>
      </c>
      <c r="X138" s="40">
        <f t="shared" ref="X138:X201" si="32">IF(I138=0,0,N138/I138*100)</f>
        <v>100</v>
      </c>
      <c r="Y138" s="41">
        <f t="shared" ref="Y138:Y201" si="33">IF(J138=0,0,O138/J138*100)</f>
        <v>99.993828441033088</v>
      </c>
      <c r="Z138" s="41">
        <f t="shared" ref="Z138:Z201" si="34">IF(K138=0,0,P138/K138*100)</f>
        <v>0</v>
      </c>
      <c r="AA138" s="41">
        <f t="shared" ref="AA138:AA201" si="35">IF(L138=0,0,Q138/L138*100)</f>
        <v>100</v>
      </c>
    </row>
    <row r="139" spans="1:27" ht="12.95" customHeight="1" x14ac:dyDescent="0.25">
      <c r="A139" s="31">
        <v>131</v>
      </c>
      <c r="B139" s="37" t="s">
        <v>124</v>
      </c>
      <c r="C139" s="38">
        <f t="shared" si="27"/>
        <v>3317.7</v>
      </c>
      <c r="D139" s="38">
        <v>974.1</v>
      </c>
      <c r="E139" s="38">
        <v>2184.1</v>
      </c>
      <c r="F139" s="38">
        <v>159.5</v>
      </c>
      <c r="G139" s="38">
        <v>0</v>
      </c>
      <c r="H139" s="38">
        <f t="shared" si="28"/>
        <v>3717.7999999999997</v>
      </c>
      <c r="I139" s="39">
        <v>974.1</v>
      </c>
      <c r="J139" s="39">
        <v>2524.1999999999998</v>
      </c>
      <c r="K139" s="39">
        <v>159.5</v>
      </c>
      <c r="L139" s="39">
        <v>60</v>
      </c>
      <c r="M139" s="38">
        <f t="shared" si="29"/>
        <v>3717.7999999999997</v>
      </c>
      <c r="N139" s="39">
        <v>974.1</v>
      </c>
      <c r="O139" s="39">
        <v>2524.1999999999998</v>
      </c>
      <c r="P139" s="39">
        <v>159.5</v>
      </c>
      <c r="Q139" s="40">
        <v>60</v>
      </c>
      <c r="R139" s="40">
        <f t="shared" si="30"/>
        <v>0</v>
      </c>
      <c r="S139" s="40">
        <f t="shared" si="30"/>
        <v>0</v>
      </c>
      <c r="T139" s="40">
        <f t="shared" si="30"/>
        <v>0</v>
      </c>
      <c r="U139" s="40">
        <f t="shared" si="30"/>
        <v>0</v>
      </c>
      <c r="V139" s="40">
        <f t="shared" si="30"/>
        <v>0</v>
      </c>
      <c r="W139" s="40">
        <f t="shared" si="31"/>
        <v>100</v>
      </c>
      <c r="X139" s="40">
        <f t="shared" si="32"/>
        <v>100</v>
      </c>
      <c r="Y139" s="41">
        <f t="shared" si="33"/>
        <v>100</v>
      </c>
      <c r="Z139" s="41">
        <f t="shared" si="34"/>
        <v>100</v>
      </c>
      <c r="AA139" s="41">
        <f t="shared" si="35"/>
        <v>100</v>
      </c>
    </row>
    <row r="140" spans="1:27" ht="12.95" customHeight="1" x14ac:dyDescent="0.25">
      <c r="A140" s="31">
        <v>132</v>
      </c>
      <c r="B140" s="37" t="s">
        <v>125</v>
      </c>
      <c r="C140" s="38">
        <f t="shared" si="27"/>
        <v>4747.1000000000004</v>
      </c>
      <c r="D140" s="38">
        <v>882.2</v>
      </c>
      <c r="E140" s="38">
        <v>3678.1</v>
      </c>
      <c r="F140" s="38">
        <v>186.8</v>
      </c>
      <c r="G140" s="38">
        <v>0</v>
      </c>
      <c r="H140" s="38">
        <f t="shared" si="28"/>
        <v>5317.4</v>
      </c>
      <c r="I140" s="39">
        <v>882.2</v>
      </c>
      <c r="J140" s="39">
        <v>4185.3999999999996</v>
      </c>
      <c r="K140" s="39">
        <v>186.8</v>
      </c>
      <c r="L140" s="39">
        <v>63</v>
      </c>
      <c r="M140" s="38">
        <f t="shared" si="29"/>
        <v>5240.4112999999998</v>
      </c>
      <c r="N140" s="39">
        <v>882.2</v>
      </c>
      <c r="O140" s="39">
        <v>4108.4112999999998</v>
      </c>
      <c r="P140" s="39">
        <v>186.8</v>
      </c>
      <c r="Q140" s="40">
        <v>63</v>
      </c>
      <c r="R140" s="40">
        <f t="shared" si="30"/>
        <v>-76.988699999999881</v>
      </c>
      <c r="S140" s="40">
        <f t="shared" si="30"/>
        <v>0</v>
      </c>
      <c r="T140" s="40">
        <f t="shared" si="30"/>
        <v>-76.988699999999881</v>
      </c>
      <c r="U140" s="40">
        <f t="shared" si="30"/>
        <v>0</v>
      </c>
      <c r="V140" s="40">
        <f t="shared" si="30"/>
        <v>0</v>
      </c>
      <c r="W140" s="40">
        <f t="shared" si="31"/>
        <v>98.552136382442541</v>
      </c>
      <c r="X140" s="40">
        <f t="shared" si="32"/>
        <v>100</v>
      </c>
      <c r="Y140" s="41">
        <f t="shared" si="33"/>
        <v>98.160541405839354</v>
      </c>
      <c r="Z140" s="41">
        <f t="shared" si="34"/>
        <v>100</v>
      </c>
      <c r="AA140" s="41">
        <f t="shared" si="35"/>
        <v>100</v>
      </c>
    </row>
    <row r="141" spans="1:27" ht="12.95" customHeight="1" x14ac:dyDescent="0.25">
      <c r="A141" s="31">
        <v>133</v>
      </c>
      <c r="B141" s="37" t="s">
        <v>126</v>
      </c>
      <c r="C141" s="38">
        <f t="shared" si="27"/>
        <v>1335.6999999999998</v>
      </c>
      <c r="D141" s="38">
        <v>767.9</v>
      </c>
      <c r="E141" s="38">
        <v>567.79999999999995</v>
      </c>
      <c r="F141" s="38">
        <v>0</v>
      </c>
      <c r="G141" s="38">
        <v>0</v>
      </c>
      <c r="H141" s="38">
        <f t="shared" si="28"/>
        <v>1356.6999999999998</v>
      </c>
      <c r="I141" s="39">
        <v>767.9</v>
      </c>
      <c r="J141" s="39">
        <v>567.79999999999995</v>
      </c>
      <c r="K141" s="39">
        <v>0</v>
      </c>
      <c r="L141" s="39">
        <v>21</v>
      </c>
      <c r="M141" s="38">
        <f t="shared" si="29"/>
        <v>1356.6999999999998</v>
      </c>
      <c r="N141" s="39">
        <v>767.9</v>
      </c>
      <c r="O141" s="39">
        <v>567.79999999999995</v>
      </c>
      <c r="P141" s="39">
        <v>0</v>
      </c>
      <c r="Q141" s="40">
        <v>21</v>
      </c>
      <c r="R141" s="40">
        <f t="shared" si="30"/>
        <v>0</v>
      </c>
      <c r="S141" s="40">
        <f t="shared" si="30"/>
        <v>0</v>
      </c>
      <c r="T141" s="40">
        <f t="shared" si="30"/>
        <v>0</v>
      </c>
      <c r="U141" s="40">
        <f t="shared" si="30"/>
        <v>0</v>
      </c>
      <c r="V141" s="40">
        <f t="shared" si="30"/>
        <v>0</v>
      </c>
      <c r="W141" s="40">
        <f t="shared" si="31"/>
        <v>100</v>
      </c>
      <c r="X141" s="40">
        <f t="shared" si="32"/>
        <v>100</v>
      </c>
      <c r="Y141" s="41">
        <f t="shared" si="33"/>
        <v>100</v>
      </c>
      <c r="Z141" s="41">
        <f t="shared" si="34"/>
        <v>0</v>
      </c>
      <c r="AA141" s="41">
        <f t="shared" si="35"/>
        <v>100</v>
      </c>
    </row>
    <row r="142" spans="1:27" ht="12.95" customHeight="1" x14ac:dyDescent="0.25">
      <c r="A142" s="31">
        <v>134</v>
      </c>
      <c r="B142" s="37" t="s">
        <v>127</v>
      </c>
      <c r="C142" s="38">
        <f t="shared" si="27"/>
        <v>4845.8</v>
      </c>
      <c r="D142" s="38">
        <v>440.6</v>
      </c>
      <c r="E142" s="38">
        <v>4405.2</v>
      </c>
      <c r="F142" s="38">
        <v>0</v>
      </c>
      <c r="G142" s="38">
        <v>0</v>
      </c>
      <c r="H142" s="38">
        <f t="shared" si="28"/>
        <v>5201.8</v>
      </c>
      <c r="I142" s="39">
        <v>440.6</v>
      </c>
      <c r="J142" s="39">
        <v>4683.2</v>
      </c>
      <c r="K142" s="39">
        <v>0</v>
      </c>
      <c r="L142" s="39">
        <v>78</v>
      </c>
      <c r="M142" s="38">
        <f t="shared" si="29"/>
        <v>5080.9074000000001</v>
      </c>
      <c r="N142" s="39">
        <v>440.6</v>
      </c>
      <c r="O142" s="39">
        <v>4562.3073999999997</v>
      </c>
      <c r="P142" s="39">
        <v>0</v>
      </c>
      <c r="Q142" s="40">
        <v>78</v>
      </c>
      <c r="R142" s="40">
        <f t="shared" si="30"/>
        <v>-120.89260000000013</v>
      </c>
      <c r="S142" s="40">
        <f t="shared" si="30"/>
        <v>0</v>
      </c>
      <c r="T142" s="40">
        <f t="shared" si="30"/>
        <v>-120.89260000000013</v>
      </c>
      <c r="U142" s="40">
        <f t="shared" si="30"/>
        <v>0</v>
      </c>
      <c r="V142" s="40">
        <f t="shared" si="30"/>
        <v>0</v>
      </c>
      <c r="W142" s="40">
        <f t="shared" si="31"/>
        <v>97.675946787650432</v>
      </c>
      <c r="X142" s="40">
        <f t="shared" si="32"/>
        <v>100</v>
      </c>
      <c r="Y142" s="41">
        <f t="shared" si="33"/>
        <v>97.418589853091902</v>
      </c>
      <c r="Z142" s="41">
        <f t="shared" si="34"/>
        <v>0</v>
      </c>
      <c r="AA142" s="41">
        <f t="shared" si="35"/>
        <v>100</v>
      </c>
    </row>
    <row r="143" spans="1:27" ht="12.95" customHeight="1" x14ac:dyDescent="0.25">
      <c r="A143" s="31">
        <v>135</v>
      </c>
      <c r="B143" s="37" t="s">
        <v>128</v>
      </c>
      <c r="C143" s="38">
        <f t="shared" si="27"/>
        <v>2209.1</v>
      </c>
      <c r="D143" s="38">
        <v>874.3</v>
      </c>
      <c r="E143" s="38">
        <v>1270.9000000000001</v>
      </c>
      <c r="F143" s="38">
        <v>63.9</v>
      </c>
      <c r="G143" s="38">
        <v>0</v>
      </c>
      <c r="H143" s="38">
        <f t="shared" si="28"/>
        <v>2357.2000000000003</v>
      </c>
      <c r="I143" s="39">
        <v>874.3</v>
      </c>
      <c r="J143" s="39">
        <v>1371</v>
      </c>
      <c r="K143" s="39">
        <v>63.9</v>
      </c>
      <c r="L143" s="39">
        <v>48</v>
      </c>
      <c r="M143" s="38">
        <f t="shared" si="29"/>
        <v>2323.6744000000003</v>
      </c>
      <c r="N143" s="39">
        <v>874.3</v>
      </c>
      <c r="O143" s="39">
        <v>1337.4744000000001</v>
      </c>
      <c r="P143" s="39">
        <v>63.9</v>
      </c>
      <c r="Q143" s="40">
        <v>48</v>
      </c>
      <c r="R143" s="40">
        <f t="shared" si="30"/>
        <v>-33.52559999999994</v>
      </c>
      <c r="S143" s="40">
        <f t="shared" si="30"/>
        <v>0</v>
      </c>
      <c r="T143" s="40">
        <f t="shared" si="30"/>
        <v>-33.52559999999994</v>
      </c>
      <c r="U143" s="40">
        <f t="shared" si="30"/>
        <v>0</v>
      </c>
      <c r="V143" s="40">
        <f t="shared" si="30"/>
        <v>0</v>
      </c>
      <c r="W143" s="40">
        <f t="shared" si="31"/>
        <v>98.577736297301882</v>
      </c>
      <c r="X143" s="40">
        <f t="shared" si="32"/>
        <v>100</v>
      </c>
      <c r="Y143" s="41">
        <f t="shared" si="33"/>
        <v>97.55466083150985</v>
      </c>
      <c r="Z143" s="41">
        <f t="shared" si="34"/>
        <v>100</v>
      </c>
      <c r="AA143" s="41">
        <f t="shared" si="35"/>
        <v>100</v>
      </c>
    </row>
    <row r="144" spans="1:27" ht="12.95" customHeight="1" x14ac:dyDescent="0.25">
      <c r="A144" s="31">
        <v>136</v>
      </c>
      <c r="B144" s="37" t="s">
        <v>129</v>
      </c>
      <c r="C144" s="38">
        <f t="shared" si="27"/>
        <v>2484.9</v>
      </c>
      <c r="D144" s="38">
        <v>942</v>
      </c>
      <c r="E144" s="38">
        <v>1455</v>
      </c>
      <c r="F144" s="38">
        <v>87.9</v>
      </c>
      <c r="G144" s="38">
        <v>0</v>
      </c>
      <c r="H144" s="38">
        <f t="shared" si="28"/>
        <v>2648</v>
      </c>
      <c r="I144" s="39">
        <v>942</v>
      </c>
      <c r="J144" s="39">
        <v>1582.1</v>
      </c>
      <c r="K144" s="39">
        <v>87.9</v>
      </c>
      <c r="L144" s="39">
        <v>36</v>
      </c>
      <c r="M144" s="38">
        <f t="shared" si="29"/>
        <v>2648</v>
      </c>
      <c r="N144" s="39">
        <v>942</v>
      </c>
      <c r="O144" s="39">
        <v>1582.1</v>
      </c>
      <c r="P144" s="39">
        <v>87.9</v>
      </c>
      <c r="Q144" s="40">
        <v>36</v>
      </c>
      <c r="R144" s="40">
        <f t="shared" si="30"/>
        <v>0</v>
      </c>
      <c r="S144" s="40">
        <f t="shared" si="30"/>
        <v>0</v>
      </c>
      <c r="T144" s="40">
        <f t="shared" si="30"/>
        <v>0</v>
      </c>
      <c r="U144" s="40">
        <f t="shared" si="30"/>
        <v>0</v>
      </c>
      <c r="V144" s="40">
        <f t="shared" si="30"/>
        <v>0</v>
      </c>
      <c r="W144" s="40">
        <f t="shared" si="31"/>
        <v>100</v>
      </c>
      <c r="X144" s="40">
        <f t="shared" si="32"/>
        <v>100</v>
      </c>
      <c r="Y144" s="41">
        <f t="shared" si="33"/>
        <v>100</v>
      </c>
      <c r="Z144" s="41">
        <f t="shared" si="34"/>
        <v>100</v>
      </c>
      <c r="AA144" s="41">
        <f t="shared" si="35"/>
        <v>100</v>
      </c>
    </row>
    <row r="145" spans="1:27" ht="12.95" customHeight="1" x14ac:dyDescent="0.25">
      <c r="A145" s="31">
        <v>137</v>
      </c>
      <c r="B145" s="37" t="s">
        <v>130</v>
      </c>
      <c r="C145" s="38">
        <f t="shared" si="27"/>
        <v>2557.1</v>
      </c>
      <c r="D145" s="38">
        <v>718.9</v>
      </c>
      <c r="E145" s="38">
        <v>1838.2</v>
      </c>
      <c r="F145" s="38">
        <v>0</v>
      </c>
      <c r="G145" s="38">
        <v>0</v>
      </c>
      <c r="H145" s="38">
        <f t="shared" si="28"/>
        <v>2998.7000000000003</v>
      </c>
      <c r="I145" s="39">
        <v>718.9</v>
      </c>
      <c r="J145" s="39">
        <v>2240.8000000000002</v>
      </c>
      <c r="K145" s="39">
        <v>0</v>
      </c>
      <c r="L145" s="39">
        <v>39</v>
      </c>
      <c r="M145" s="38">
        <f t="shared" si="29"/>
        <v>2998.6995999999999</v>
      </c>
      <c r="N145" s="39">
        <v>718.9</v>
      </c>
      <c r="O145" s="39">
        <v>2240.7995999999998</v>
      </c>
      <c r="P145" s="39">
        <v>0</v>
      </c>
      <c r="Q145" s="40">
        <v>39</v>
      </c>
      <c r="R145" s="40">
        <f t="shared" si="30"/>
        <v>-4.0000000035433914E-4</v>
      </c>
      <c r="S145" s="40">
        <f t="shared" si="30"/>
        <v>0</v>
      </c>
      <c r="T145" s="40">
        <f t="shared" si="30"/>
        <v>-4.0000000035433914E-4</v>
      </c>
      <c r="U145" s="40">
        <f t="shared" si="30"/>
        <v>0</v>
      </c>
      <c r="V145" s="40">
        <f t="shared" si="30"/>
        <v>0</v>
      </c>
      <c r="W145" s="40">
        <f t="shared" si="31"/>
        <v>99.999986660886378</v>
      </c>
      <c r="X145" s="40">
        <f t="shared" si="32"/>
        <v>100</v>
      </c>
      <c r="Y145" s="41">
        <f t="shared" si="33"/>
        <v>99.999982149232409</v>
      </c>
      <c r="Z145" s="41">
        <f t="shared" si="34"/>
        <v>0</v>
      </c>
      <c r="AA145" s="41">
        <f t="shared" si="35"/>
        <v>100</v>
      </c>
    </row>
    <row r="146" spans="1:27" ht="12.95" customHeight="1" x14ac:dyDescent="0.25">
      <c r="A146" s="31">
        <v>138</v>
      </c>
      <c r="B146" s="37" t="s">
        <v>131</v>
      </c>
      <c r="C146" s="38">
        <f t="shared" si="27"/>
        <v>3515.8</v>
      </c>
      <c r="D146" s="38">
        <v>709.4</v>
      </c>
      <c r="E146" s="38">
        <v>2806.4</v>
      </c>
      <c r="F146" s="38">
        <v>0</v>
      </c>
      <c r="G146" s="38">
        <v>0</v>
      </c>
      <c r="H146" s="38">
        <f t="shared" si="28"/>
        <v>3903.6</v>
      </c>
      <c r="I146" s="39">
        <v>709.4</v>
      </c>
      <c r="J146" s="39">
        <v>3164.2</v>
      </c>
      <c r="K146" s="39">
        <v>0</v>
      </c>
      <c r="L146" s="39">
        <v>30</v>
      </c>
      <c r="M146" s="38">
        <f t="shared" si="29"/>
        <v>3903.6</v>
      </c>
      <c r="N146" s="39">
        <v>709.4</v>
      </c>
      <c r="O146" s="39">
        <v>3164.2</v>
      </c>
      <c r="P146" s="39">
        <v>0</v>
      </c>
      <c r="Q146" s="40">
        <v>30</v>
      </c>
      <c r="R146" s="40">
        <f t="shared" si="30"/>
        <v>0</v>
      </c>
      <c r="S146" s="40">
        <f t="shared" si="30"/>
        <v>0</v>
      </c>
      <c r="T146" s="40">
        <f t="shared" si="30"/>
        <v>0</v>
      </c>
      <c r="U146" s="40">
        <f t="shared" si="30"/>
        <v>0</v>
      </c>
      <c r="V146" s="40">
        <f t="shared" si="30"/>
        <v>0</v>
      </c>
      <c r="W146" s="40">
        <f t="shared" si="31"/>
        <v>100</v>
      </c>
      <c r="X146" s="40">
        <f t="shared" si="32"/>
        <v>100</v>
      </c>
      <c r="Y146" s="41">
        <f t="shared" si="33"/>
        <v>100</v>
      </c>
      <c r="Z146" s="41">
        <f t="shared" si="34"/>
        <v>0</v>
      </c>
      <c r="AA146" s="41">
        <f t="shared" si="35"/>
        <v>100</v>
      </c>
    </row>
    <row r="147" spans="1:27" ht="12.95" customHeight="1" x14ac:dyDescent="0.25">
      <c r="A147" s="31">
        <v>139</v>
      </c>
      <c r="B147" s="37" t="s">
        <v>132</v>
      </c>
      <c r="C147" s="38">
        <f t="shared" si="27"/>
        <v>1387.9</v>
      </c>
      <c r="D147" s="38">
        <v>703.1</v>
      </c>
      <c r="E147" s="38">
        <v>160.30000000000001</v>
      </c>
      <c r="F147" s="38">
        <v>524.5</v>
      </c>
      <c r="G147" s="38">
        <v>0</v>
      </c>
      <c r="H147" s="38">
        <f t="shared" si="28"/>
        <v>1429.9</v>
      </c>
      <c r="I147" s="39">
        <v>703.1</v>
      </c>
      <c r="J147" s="39">
        <v>160.30000000000001</v>
      </c>
      <c r="K147" s="39">
        <v>524.5</v>
      </c>
      <c r="L147" s="39">
        <v>42</v>
      </c>
      <c r="M147" s="38">
        <f t="shared" si="29"/>
        <v>1429.9</v>
      </c>
      <c r="N147" s="39">
        <v>703.1</v>
      </c>
      <c r="O147" s="39">
        <v>160.30000000000001</v>
      </c>
      <c r="P147" s="39">
        <v>524.5</v>
      </c>
      <c r="Q147" s="40">
        <v>42</v>
      </c>
      <c r="R147" s="40">
        <f t="shared" si="30"/>
        <v>0</v>
      </c>
      <c r="S147" s="40">
        <f t="shared" si="30"/>
        <v>0</v>
      </c>
      <c r="T147" s="40">
        <f t="shared" si="30"/>
        <v>0</v>
      </c>
      <c r="U147" s="40">
        <f t="shared" si="30"/>
        <v>0</v>
      </c>
      <c r="V147" s="40">
        <f t="shared" si="30"/>
        <v>0</v>
      </c>
      <c r="W147" s="40">
        <f t="shared" si="31"/>
        <v>100</v>
      </c>
      <c r="X147" s="40">
        <f t="shared" si="32"/>
        <v>100</v>
      </c>
      <c r="Y147" s="41">
        <f t="shared" si="33"/>
        <v>100</v>
      </c>
      <c r="Z147" s="41">
        <f t="shared" si="34"/>
        <v>100</v>
      </c>
      <c r="AA147" s="41">
        <f t="shared" si="35"/>
        <v>100</v>
      </c>
    </row>
    <row r="148" spans="1:27" ht="12.95" customHeight="1" x14ac:dyDescent="0.25">
      <c r="A148" s="31">
        <v>140</v>
      </c>
      <c r="B148" s="37" t="s">
        <v>133</v>
      </c>
      <c r="C148" s="38">
        <f t="shared" si="27"/>
        <v>487.1</v>
      </c>
      <c r="D148" s="38">
        <v>338.7</v>
      </c>
      <c r="E148" s="38">
        <v>148.4</v>
      </c>
      <c r="F148" s="38">
        <v>0</v>
      </c>
      <c r="G148" s="38">
        <v>0</v>
      </c>
      <c r="H148" s="38">
        <f t="shared" si="28"/>
        <v>523.1</v>
      </c>
      <c r="I148" s="39">
        <v>338.7</v>
      </c>
      <c r="J148" s="39">
        <v>148.4</v>
      </c>
      <c r="K148" s="39">
        <v>0</v>
      </c>
      <c r="L148" s="39">
        <v>36</v>
      </c>
      <c r="M148" s="38">
        <f t="shared" si="29"/>
        <v>523.1</v>
      </c>
      <c r="N148" s="39">
        <v>338.7</v>
      </c>
      <c r="O148" s="39">
        <v>148.4</v>
      </c>
      <c r="P148" s="39">
        <v>0</v>
      </c>
      <c r="Q148" s="40">
        <v>36</v>
      </c>
      <c r="R148" s="40">
        <f t="shared" si="30"/>
        <v>0</v>
      </c>
      <c r="S148" s="40">
        <f t="shared" si="30"/>
        <v>0</v>
      </c>
      <c r="T148" s="40">
        <f t="shared" si="30"/>
        <v>0</v>
      </c>
      <c r="U148" s="40">
        <f t="shared" si="30"/>
        <v>0</v>
      </c>
      <c r="V148" s="40">
        <f t="shared" si="30"/>
        <v>0</v>
      </c>
      <c r="W148" s="40">
        <f t="shared" si="31"/>
        <v>100</v>
      </c>
      <c r="X148" s="40">
        <f t="shared" si="32"/>
        <v>100</v>
      </c>
      <c r="Y148" s="41">
        <f t="shared" si="33"/>
        <v>100</v>
      </c>
      <c r="Z148" s="41">
        <f t="shared" si="34"/>
        <v>0</v>
      </c>
      <c r="AA148" s="41">
        <f t="shared" si="35"/>
        <v>100</v>
      </c>
    </row>
    <row r="149" spans="1:27" ht="12.95" customHeight="1" x14ac:dyDescent="0.25">
      <c r="A149" s="31">
        <v>141</v>
      </c>
      <c r="B149" s="37" t="s">
        <v>134</v>
      </c>
      <c r="C149" s="38">
        <f t="shared" si="27"/>
        <v>8429</v>
      </c>
      <c r="D149" s="38">
        <v>1318.6</v>
      </c>
      <c r="E149" s="38">
        <v>7110.4</v>
      </c>
      <c r="F149" s="38">
        <v>0</v>
      </c>
      <c r="G149" s="38">
        <v>0</v>
      </c>
      <c r="H149" s="38">
        <f t="shared" si="28"/>
        <v>9317.5</v>
      </c>
      <c r="I149" s="39">
        <v>1318.6</v>
      </c>
      <c r="J149" s="39">
        <v>7923.9</v>
      </c>
      <c r="K149" s="39">
        <v>0</v>
      </c>
      <c r="L149" s="39">
        <v>75</v>
      </c>
      <c r="M149" s="38">
        <f t="shared" si="29"/>
        <v>9173.8834999999999</v>
      </c>
      <c r="N149" s="39">
        <v>1318.6</v>
      </c>
      <c r="O149" s="39">
        <v>7780.2834999999995</v>
      </c>
      <c r="P149" s="39">
        <v>0</v>
      </c>
      <c r="Q149" s="40">
        <v>75</v>
      </c>
      <c r="R149" s="40">
        <f t="shared" si="30"/>
        <v>-143.61650000000009</v>
      </c>
      <c r="S149" s="40">
        <f t="shared" si="30"/>
        <v>0</v>
      </c>
      <c r="T149" s="40">
        <f t="shared" si="30"/>
        <v>-143.61650000000009</v>
      </c>
      <c r="U149" s="40">
        <f t="shared" si="30"/>
        <v>0</v>
      </c>
      <c r="V149" s="40">
        <f t="shared" si="30"/>
        <v>0</v>
      </c>
      <c r="W149" s="40">
        <f t="shared" si="31"/>
        <v>98.458636973437081</v>
      </c>
      <c r="X149" s="40">
        <f t="shared" si="32"/>
        <v>100</v>
      </c>
      <c r="Y149" s="41">
        <f t="shared" si="33"/>
        <v>98.187552846451879</v>
      </c>
      <c r="Z149" s="41">
        <f t="shared" si="34"/>
        <v>0</v>
      </c>
      <c r="AA149" s="41">
        <f t="shared" si="35"/>
        <v>100</v>
      </c>
    </row>
    <row r="150" spans="1:27" ht="12.95" customHeight="1" x14ac:dyDescent="0.25">
      <c r="A150" s="31">
        <v>142</v>
      </c>
      <c r="B150" s="37" t="s">
        <v>135</v>
      </c>
      <c r="C150" s="38">
        <f t="shared" si="27"/>
        <v>4908.3</v>
      </c>
      <c r="D150" s="38">
        <v>790.1</v>
      </c>
      <c r="E150" s="38">
        <v>4118.2</v>
      </c>
      <c r="F150" s="38">
        <v>0</v>
      </c>
      <c r="G150" s="38">
        <v>0</v>
      </c>
      <c r="H150" s="38">
        <f t="shared" si="28"/>
        <v>5424.7000000000007</v>
      </c>
      <c r="I150" s="39">
        <v>790.1</v>
      </c>
      <c r="J150" s="39">
        <v>4610.6000000000004</v>
      </c>
      <c r="K150" s="39">
        <v>0</v>
      </c>
      <c r="L150" s="39">
        <v>24</v>
      </c>
      <c r="M150" s="38">
        <f t="shared" si="29"/>
        <v>5421.4464000000007</v>
      </c>
      <c r="N150" s="39">
        <v>790.1</v>
      </c>
      <c r="O150" s="39">
        <v>4607.3464000000004</v>
      </c>
      <c r="P150" s="39">
        <v>0</v>
      </c>
      <c r="Q150" s="40">
        <v>24</v>
      </c>
      <c r="R150" s="40">
        <f t="shared" si="30"/>
        <v>-3.2536000000000058</v>
      </c>
      <c r="S150" s="40">
        <f t="shared" si="30"/>
        <v>0</v>
      </c>
      <c r="T150" s="40">
        <f t="shared" si="30"/>
        <v>-3.2536000000000058</v>
      </c>
      <c r="U150" s="40">
        <f t="shared" si="30"/>
        <v>0</v>
      </c>
      <c r="V150" s="40">
        <f t="shared" si="30"/>
        <v>0</v>
      </c>
      <c r="W150" s="40">
        <f t="shared" si="31"/>
        <v>99.940022489722935</v>
      </c>
      <c r="X150" s="40">
        <f t="shared" si="32"/>
        <v>100</v>
      </c>
      <c r="Y150" s="41">
        <f t="shared" si="33"/>
        <v>99.929432178024541</v>
      </c>
      <c r="Z150" s="41">
        <f t="shared" si="34"/>
        <v>0</v>
      </c>
      <c r="AA150" s="41">
        <f t="shared" si="35"/>
        <v>100</v>
      </c>
    </row>
    <row r="151" spans="1:27" ht="12.95" customHeight="1" x14ac:dyDescent="0.25">
      <c r="A151" s="31">
        <v>143</v>
      </c>
      <c r="B151" s="37" t="s">
        <v>136</v>
      </c>
      <c r="C151" s="38">
        <f t="shared" si="27"/>
        <v>5254.7999999999993</v>
      </c>
      <c r="D151" s="38">
        <v>1083.0999999999999</v>
      </c>
      <c r="E151" s="38">
        <v>3958.7</v>
      </c>
      <c r="F151" s="38">
        <v>213</v>
      </c>
      <c r="G151" s="38">
        <v>0</v>
      </c>
      <c r="H151" s="38">
        <f t="shared" si="28"/>
        <v>6058.9</v>
      </c>
      <c r="I151" s="39">
        <v>1083.0999999999999</v>
      </c>
      <c r="J151" s="39">
        <v>4714.8</v>
      </c>
      <c r="K151" s="39">
        <v>213</v>
      </c>
      <c r="L151" s="39">
        <v>48</v>
      </c>
      <c r="M151" s="38">
        <f t="shared" si="29"/>
        <v>5804.6350999999995</v>
      </c>
      <c r="N151" s="39">
        <v>1083.0999999999999</v>
      </c>
      <c r="O151" s="39">
        <v>4460.5351000000001</v>
      </c>
      <c r="P151" s="39">
        <v>213</v>
      </c>
      <c r="Q151" s="40">
        <v>48</v>
      </c>
      <c r="R151" s="40">
        <f t="shared" si="30"/>
        <v>-254.26490000000013</v>
      </c>
      <c r="S151" s="40">
        <f t="shared" si="30"/>
        <v>0</v>
      </c>
      <c r="T151" s="40">
        <f t="shared" si="30"/>
        <v>-254.26490000000013</v>
      </c>
      <c r="U151" s="40">
        <f t="shared" si="30"/>
        <v>0</v>
      </c>
      <c r="V151" s="40">
        <f t="shared" si="30"/>
        <v>0</v>
      </c>
      <c r="W151" s="40">
        <f t="shared" si="31"/>
        <v>95.803447820561487</v>
      </c>
      <c r="X151" s="40">
        <f t="shared" si="32"/>
        <v>100</v>
      </c>
      <c r="Y151" s="41">
        <f t="shared" si="33"/>
        <v>94.607090438618812</v>
      </c>
      <c r="Z151" s="41">
        <f t="shared" si="34"/>
        <v>100</v>
      </c>
      <c r="AA151" s="41">
        <f t="shared" si="35"/>
        <v>100</v>
      </c>
    </row>
    <row r="152" spans="1:27" ht="12.95" customHeight="1" x14ac:dyDescent="0.25">
      <c r="A152" s="31">
        <v>144</v>
      </c>
      <c r="B152" s="37" t="s">
        <v>137</v>
      </c>
      <c r="C152" s="38">
        <f t="shared" si="27"/>
        <v>5100.8</v>
      </c>
      <c r="D152" s="38">
        <v>948.6</v>
      </c>
      <c r="E152" s="38">
        <v>4152.2</v>
      </c>
      <c r="F152" s="38">
        <v>0</v>
      </c>
      <c r="G152" s="38">
        <v>0</v>
      </c>
      <c r="H152" s="38">
        <f t="shared" si="28"/>
        <v>5443.3</v>
      </c>
      <c r="I152" s="39">
        <v>948.6</v>
      </c>
      <c r="J152" s="39">
        <v>4449.7</v>
      </c>
      <c r="K152" s="39">
        <v>0</v>
      </c>
      <c r="L152" s="39">
        <v>45</v>
      </c>
      <c r="M152" s="38">
        <f t="shared" si="29"/>
        <v>5443.3</v>
      </c>
      <c r="N152" s="39">
        <v>948.6</v>
      </c>
      <c r="O152" s="39">
        <v>4449.7</v>
      </c>
      <c r="P152" s="39">
        <v>0</v>
      </c>
      <c r="Q152" s="40">
        <v>45</v>
      </c>
      <c r="R152" s="40">
        <f t="shared" si="30"/>
        <v>0</v>
      </c>
      <c r="S152" s="40">
        <f t="shared" si="30"/>
        <v>0</v>
      </c>
      <c r="T152" s="40">
        <f t="shared" si="30"/>
        <v>0</v>
      </c>
      <c r="U152" s="40">
        <f t="shared" si="30"/>
        <v>0</v>
      </c>
      <c r="V152" s="40">
        <f t="shared" si="30"/>
        <v>0</v>
      </c>
      <c r="W152" s="40">
        <f t="shared" si="31"/>
        <v>100</v>
      </c>
      <c r="X152" s="40">
        <f t="shared" si="32"/>
        <v>100</v>
      </c>
      <c r="Y152" s="41">
        <f t="shared" si="33"/>
        <v>100</v>
      </c>
      <c r="Z152" s="41">
        <f t="shared" si="34"/>
        <v>0</v>
      </c>
      <c r="AA152" s="41">
        <f t="shared" si="35"/>
        <v>100</v>
      </c>
    </row>
    <row r="153" spans="1:27" ht="12.95" customHeight="1" x14ac:dyDescent="0.25">
      <c r="A153" s="31">
        <v>145</v>
      </c>
      <c r="B153" s="37" t="s">
        <v>138</v>
      </c>
      <c r="C153" s="38">
        <f t="shared" si="27"/>
        <v>11441</v>
      </c>
      <c r="D153" s="38">
        <v>1389.8</v>
      </c>
      <c r="E153" s="38">
        <v>10051.200000000001</v>
      </c>
      <c r="F153" s="38">
        <v>0</v>
      </c>
      <c r="G153" s="38">
        <v>0</v>
      </c>
      <c r="H153" s="38">
        <f t="shared" si="28"/>
        <v>12350</v>
      </c>
      <c r="I153" s="39">
        <v>1389.8</v>
      </c>
      <c r="J153" s="39">
        <v>10858.2</v>
      </c>
      <c r="K153" s="39">
        <v>0</v>
      </c>
      <c r="L153" s="39">
        <v>102</v>
      </c>
      <c r="M153" s="38">
        <f t="shared" si="29"/>
        <v>12175.6636</v>
      </c>
      <c r="N153" s="39">
        <v>1389.8</v>
      </c>
      <c r="O153" s="39">
        <v>10683.863600000001</v>
      </c>
      <c r="P153" s="39">
        <v>0</v>
      </c>
      <c r="Q153" s="40">
        <v>102</v>
      </c>
      <c r="R153" s="40">
        <f t="shared" si="30"/>
        <v>-174.33640000000014</v>
      </c>
      <c r="S153" s="40">
        <f t="shared" si="30"/>
        <v>0</v>
      </c>
      <c r="T153" s="40">
        <f t="shared" si="30"/>
        <v>-174.33640000000014</v>
      </c>
      <c r="U153" s="40">
        <f t="shared" si="30"/>
        <v>0</v>
      </c>
      <c r="V153" s="40">
        <f t="shared" si="30"/>
        <v>0</v>
      </c>
      <c r="W153" s="40">
        <f t="shared" si="31"/>
        <v>98.588369230769231</v>
      </c>
      <c r="X153" s="40">
        <f t="shared" si="32"/>
        <v>100</v>
      </c>
      <c r="Y153" s="41">
        <f t="shared" si="33"/>
        <v>98.394426332172927</v>
      </c>
      <c r="Z153" s="41">
        <f t="shared" si="34"/>
        <v>0</v>
      </c>
      <c r="AA153" s="41">
        <f t="shared" si="35"/>
        <v>100</v>
      </c>
    </row>
    <row r="154" spans="1:27" ht="12.95" customHeight="1" x14ac:dyDescent="0.25">
      <c r="A154" s="31">
        <v>146</v>
      </c>
      <c r="B154" s="37" t="s">
        <v>139</v>
      </c>
      <c r="C154" s="38">
        <f t="shared" si="27"/>
        <v>3646.7</v>
      </c>
      <c r="D154" s="38">
        <v>999.1</v>
      </c>
      <c r="E154" s="38">
        <v>2308.1</v>
      </c>
      <c r="F154" s="38">
        <v>339.5</v>
      </c>
      <c r="G154" s="38">
        <v>0</v>
      </c>
      <c r="H154" s="38">
        <f t="shared" si="28"/>
        <v>3936.9</v>
      </c>
      <c r="I154" s="39">
        <v>999.1</v>
      </c>
      <c r="J154" s="39">
        <v>2565.3000000000002</v>
      </c>
      <c r="K154" s="39">
        <v>339.5</v>
      </c>
      <c r="L154" s="39">
        <v>33</v>
      </c>
      <c r="M154" s="38">
        <f t="shared" si="29"/>
        <v>3929.6479999999997</v>
      </c>
      <c r="N154" s="39">
        <v>999.1</v>
      </c>
      <c r="O154" s="39">
        <v>2558.0479999999998</v>
      </c>
      <c r="P154" s="39">
        <v>339.5</v>
      </c>
      <c r="Q154" s="40">
        <v>33</v>
      </c>
      <c r="R154" s="40">
        <f t="shared" si="30"/>
        <v>-7.2520000000004075</v>
      </c>
      <c r="S154" s="40">
        <f t="shared" si="30"/>
        <v>0</v>
      </c>
      <c r="T154" s="40">
        <f t="shared" si="30"/>
        <v>-7.2520000000004075</v>
      </c>
      <c r="U154" s="40">
        <f t="shared" si="30"/>
        <v>0</v>
      </c>
      <c r="V154" s="40">
        <f t="shared" si="30"/>
        <v>0</v>
      </c>
      <c r="W154" s="40">
        <f t="shared" si="31"/>
        <v>99.815794152759779</v>
      </c>
      <c r="X154" s="40">
        <f t="shared" si="32"/>
        <v>100</v>
      </c>
      <c r="Y154" s="41">
        <f t="shared" si="33"/>
        <v>99.717304019023103</v>
      </c>
      <c r="Z154" s="41">
        <f t="shared" si="34"/>
        <v>100</v>
      </c>
      <c r="AA154" s="41">
        <f t="shared" si="35"/>
        <v>100</v>
      </c>
    </row>
    <row r="155" spans="1:27" ht="12.95" customHeight="1" x14ac:dyDescent="0.25">
      <c r="A155" s="31">
        <v>147</v>
      </c>
      <c r="B155" s="37" t="s">
        <v>140</v>
      </c>
      <c r="C155" s="38">
        <f t="shared" si="27"/>
        <v>3043.6000000000004</v>
      </c>
      <c r="D155" s="38">
        <v>855.3</v>
      </c>
      <c r="E155" s="38">
        <v>2093.3000000000002</v>
      </c>
      <c r="F155" s="38">
        <v>95</v>
      </c>
      <c r="G155" s="38">
        <v>0</v>
      </c>
      <c r="H155" s="38">
        <f t="shared" si="28"/>
        <v>3336.3</v>
      </c>
      <c r="I155" s="39">
        <v>855.3</v>
      </c>
      <c r="J155" s="39">
        <v>2350</v>
      </c>
      <c r="K155" s="39">
        <v>95</v>
      </c>
      <c r="L155" s="39">
        <v>36</v>
      </c>
      <c r="M155" s="38">
        <f t="shared" si="29"/>
        <v>3199.8077999999996</v>
      </c>
      <c r="N155" s="39">
        <v>855.3</v>
      </c>
      <c r="O155" s="39">
        <v>2213.5077999999999</v>
      </c>
      <c r="P155" s="39">
        <v>95</v>
      </c>
      <c r="Q155" s="40">
        <v>36</v>
      </c>
      <c r="R155" s="40">
        <f t="shared" si="30"/>
        <v>-136.49220000000059</v>
      </c>
      <c r="S155" s="40">
        <f t="shared" si="30"/>
        <v>0</v>
      </c>
      <c r="T155" s="40">
        <f t="shared" si="30"/>
        <v>-136.49220000000014</v>
      </c>
      <c r="U155" s="40">
        <f t="shared" si="30"/>
        <v>0</v>
      </c>
      <c r="V155" s="40">
        <f t="shared" si="30"/>
        <v>0</v>
      </c>
      <c r="W155" s="40">
        <f t="shared" si="31"/>
        <v>95.90887510115995</v>
      </c>
      <c r="X155" s="40">
        <f t="shared" si="32"/>
        <v>100</v>
      </c>
      <c r="Y155" s="41">
        <f t="shared" si="33"/>
        <v>94.191821276595746</v>
      </c>
      <c r="Z155" s="41">
        <f t="shared" si="34"/>
        <v>100</v>
      </c>
      <c r="AA155" s="41">
        <f t="shared" si="35"/>
        <v>100</v>
      </c>
    </row>
    <row r="156" spans="1:27" ht="12.95" customHeight="1" x14ac:dyDescent="0.25">
      <c r="A156" s="31">
        <v>148</v>
      </c>
      <c r="B156" s="37" t="s">
        <v>141</v>
      </c>
      <c r="C156" s="38">
        <f t="shared" si="27"/>
        <v>4121.1000000000004</v>
      </c>
      <c r="D156" s="38">
        <v>1041.5999999999999</v>
      </c>
      <c r="E156" s="38">
        <v>3079.5</v>
      </c>
      <c r="F156" s="38">
        <v>0</v>
      </c>
      <c r="G156" s="38">
        <v>0</v>
      </c>
      <c r="H156" s="38">
        <f t="shared" si="28"/>
        <v>4421.5</v>
      </c>
      <c r="I156" s="39">
        <v>1041.5999999999999</v>
      </c>
      <c r="J156" s="39">
        <v>3331.9</v>
      </c>
      <c r="K156" s="39">
        <v>0</v>
      </c>
      <c r="L156" s="39">
        <v>48</v>
      </c>
      <c r="M156" s="38">
        <f t="shared" si="29"/>
        <v>4421.5</v>
      </c>
      <c r="N156" s="39">
        <v>1041.5999999999999</v>
      </c>
      <c r="O156" s="39">
        <v>3331.9</v>
      </c>
      <c r="P156" s="39">
        <v>0</v>
      </c>
      <c r="Q156" s="40">
        <v>48</v>
      </c>
      <c r="R156" s="40">
        <f t="shared" si="30"/>
        <v>0</v>
      </c>
      <c r="S156" s="40">
        <f t="shared" si="30"/>
        <v>0</v>
      </c>
      <c r="T156" s="40">
        <f t="shared" si="30"/>
        <v>0</v>
      </c>
      <c r="U156" s="40">
        <f t="shared" si="30"/>
        <v>0</v>
      </c>
      <c r="V156" s="40">
        <f t="shared" si="30"/>
        <v>0</v>
      </c>
      <c r="W156" s="40">
        <f t="shared" si="31"/>
        <v>100</v>
      </c>
      <c r="X156" s="40">
        <f t="shared" si="32"/>
        <v>100</v>
      </c>
      <c r="Y156" s="41">
        <f t="shared" si="33"/>
        <v>100</v>
      </c>
      <c r="Z156" s="41">
        <f t="shared" si="34"/>
        <v>0</v>
      </c>
      <c r="AA156" s="41">
        <f t="shared" si="35"/>
        <v>100</v>
      </c>
    </row>
    <row r="157" spans="1:27" ht="12.95" customHeight="1" x14ac:dyDescent="0.25">
      <c r="A157" s="31">
        <v>149</v>
      </c>
      <c r="B157" s="37" t="s">
        <v>142</v>
      </c>
      <c r="C157" s="38">
        <f t="shared" si="27"/>
        <v>4415</v>
      </c>
      <c r="D157" s="38">
        <v>1165.3</v>
      </c>
      <c r="E157" s="38">
        <v>3100.1</v>
      </c>
      <c r="F157" s="38">
        <v>149.6</v>
      </c>
      <c r="G157" s="38">
        <v>0</v>
      </c>
      <c r="H157" s="38">
        <f t="shared" si="28"/>
        <v>5047.5</v>
      </c>
      <c r="I157" s="39">
        <v>1165.3</v>
      </c>
      <c r="J157" s="39">
        <v>3678.6</v>
      </c>
      <c r="K157" s="39">
        <v>149.6</v>
      </c>
      <c r="L157" s="39">
        <v>54</v>
      </c>
      <c r="M157" s="38">
        <f t="shared" si="29"/>
        <v>5018.4866000000002</v>
      </c>
      <c r="N157" s="39">
        <v>1165.3</v>
      </c>
      <c r="O157" s="39">
        <v>3649.5866000000001</v>
      </c>
      <c r="P157" s="39">
        <v>149.6</v>
      </c>
      <c r="Q157" s="40">
        <v>54</v>
      </c>
      <c r="R157" s="40">
        <f t="shared" si="30"/>
        <v>-29.01339999999982</v>
      </c>
      <c r="S157" s="40">
        <f t="shared" si="30"/>
        <v>0</v>
      </c>
      <c r="T157" s="40">
        <f t="shared" si="30"/>
        <v>-29.01339999999982</v>
      </c>
      <c r="U157" s="40">
        <f t="shared" si="30"/>
        <v>0</v>
      </c>
      <c r="V157" s="40">
        <f t="shared" si="30"/>
        <v>0</v>
      </c>
      <c r="W157" s="40">
        <f t="shared" si="31"/>
        <v>99.425192669638434</v>
      </c>
      <c r="X157" s="40">
        <f t="shared" si="32"/>
        <v>100</v>
      </c>
      <c r="Y157" s="41">
        <f t="shared" si="33"/>
        <v>99.211292339476969</v>
      </c>
      <c r="Z157" s="41">
        <f t="shared" si="34"/>
        <v>100</v>
      </c>
      <c r="AA157" s="41">
        <f t="shared" si="35"/>
        <v>100</v>
      </c>
    </row>
    <row r="158" spans="1:27" ht="12.95" customHeight="1" x14ac:dyDescent="0.25">
      <c r="A158" s="31">
        <v>150</v>
      </c>
      <c r="B158" s="37" t="s">
        <v>143</v>
      </c>
      <c r="C158" s="38">
        <f t="shared" si="27"/>
        <v>6957.4</v>
      </c>
      <c r="D158" s="38">
        <v>1210.0999999999999</v>
      </c>
      <c r="E158" s="38">
        <v>5162.8</v>
      </c>
      <c r="F158" s="38">
        <v>584.5</v>
      </c>
      <c r="G158" s="38">
        <v>0</v>
      </c>
      <c r="H158" s="38">
        <f t="shared" si="28"/>
        <v>7465.7999999999993</v>
      </c>
      <c r="I158" s="39">
        <v>1210.0999999999999</v>
      </c>
      <c r="J158" s="39">
        <v>5569.2</v>
      </c>
      <c r="K158" s="39">
        <v>584.5</v>
      </c>
      <c r="L158" s="39">
        <v>102</v>
      </c>
      <c r="M158" s="38">
        <f t="shared" si="29"/>
        <v>7346.1082000000006</v>
      </c>
      <c r="N158" s="39">
        <v>1210.0999999999999</v>
      </c>
      <c r="O158" s="39">
        <v>5449.5082000000002</v>
      </c>
      <c r="P158" s="39">
        <v>584.5</v>
      </c>
      <c r="Q158" s="40">
        <v>102</v>
      </c>
      <c r="R158" s="40">
        <f t="shared" si="30"/>
        <v>-119.69179999999869</v>
      </c>
      <c r="S158" s="40">
        <f t="shared" si="30"/>
        <v>0</v>
      </c>
      <c r="T158" s="40">
        <f t="shared" si="30"/>
        <v>-119.6917999999996</v>
      </c>
      <c r="U158" s="40">
        <f t="shared" si="30"/>
        <v>0</v>
      </c>
      <c r="V158" s="40">
        <f t="shared" si="30"/>
        <v>0</v>
      </c>
      <c r="W158" s="40">
        <f t="shared" si="31"/>
        <v>98.396798735567543</v>
      </c>
      <c r="X158" s="40">
        <f t="shared" si="32"/>
        <v>100</v>
      </c>
      <c r="Y158" s="41">
        <f t="shared" si="33"/>
        <v>97.85082597141421</v>
      </c>
      <c r="Z158" s="41">
        <f t="shared" si="34"/>
        <v>100</v>
      </c>
      <c r="AA158" s="41">
        <f t="shared" si="35"/>
        <v>100</v>
      </c>
    </row>
    <row r="159" spans="1:27" ht="12.95" customHeight="1" x14ac:dyDescent="0.25">
      <c r="A159" s="31">
        <v>151</v>
      </c>
      <c r="B159" s="37" t="s">
        <v>144</v>
      </c>
      <c r="C159" s="38">
        <f t="shared" si="27"/>
        <v>4042.1000000000004</v>
      </c>
      <c r="D159" s="38">
        <v>337.3</v>
      </c>
      <c r="E159" s="38">
        <v>3704.8</v>
      </c>
      <c r="F159" s="38">
        <v>0</v>
      </c>
      <c r="G159" s="38">
        <v>0</v>
      </c>
      <c r="H159" s="38">
        <f t="shared" si="28"/>
        <v>4792.2</v>
      </c>
      <c r="I159" s="39">
        <v>337.3</v>
      </c>
      <c r="J159" s="39">
        <v>4412.8999999999996</v>
      </c>
      <c r="K159" s="39">
        <v>0</v>
      </c>
      <c r="L159" s="39">
        <v>42</v>
      </c>
      <c r="M159" s="38">
        <f t="shared" si="29"/>
        <v>4785.5371999999998</v>
      </c>
      <c r="N159" s="39">
        <v>337.3</v>
      </c>
      <c r="O159" s="39">
        <v>4406.2371999999996</v>
      </c>
      <c r="P159" s="39">
        <v>0</v>
      </c>
      <c r="Q159" s="40">
        <v>42</v>
      </c>
      <c r="R159" s="40">
        <f t="shared" si="30"/>
        <v>-6.6628000000000611</v>
      </c>
      <c r="S159" s="40">
        <f t="shared" si="30"/>
        <v>0</v>
      </c>
      <c r="T159" s="40">
        <f t="shared" si="30"/>
        <v>-6.6628000000000611</v>
      </c>
      <c r="U159" s="40">
        <f t="shared" si="30"/>
        <v>0</v>
      </c>
      <c r="V159" s="40">
        <f t="shared" si="30"/>
        <v>0</v>
      </c>
      <c r="W159" s="40">
        <f t="shared" si="31"/>
        <v>99.860965735987648</v>
      </c>
      <c r="X159" s="40">
        <f t="shared" si="32"/>
        <v>100</v>
      </c>
      <c r="Y159" s="41">
        <f t="shared" si="33"/>
        <v>99.849015386707151</v>
      </c>
      <c r="Z159" s="41">
        <f t="shared" si="34"/>
        <v>0</v>
      </c>
      <c r="AA159" s="41">
        <f t="shared" si="35"/>
        <v>100</v>
      </c>
    </row>
    <row r="160" spans="1:27" ht="12.95" customHeight="1" x14ac:dyDescent="0.25">
      <c r="A160" s="31">
        <v>152</v>
      </c>
      <c r="B160" s="37"/>
      <c r="C160" s="38"/>
      <c r="D160" s="38"/>
      <c r="E160" s="38"/>
      <c r="F160" s="38"/>
      <c r="G160" s="38"/>
      <c r="H160" s="38"/>
      <c r="I160" s="39"/>
      <c r="J160" s="39"/>
      <c r="K160" s="39"/>
      <c r="L160" s="39"/>
      <c r="M160" s="39"/>
      <c r="N160" s="39"/>
      <c r="O160" s="39"/>
      <c r="P160" s="39"/>
      <c r="Q160" s="40"/>
      <c r="R160" s="40"/>
      <c r="S160" s="40"/>
      <c r="T160" s="40"/>
      <c r="U160" s="40"/>
      <c r="V160" s="40"/>
      <c r="W160" s="40"/>
      <c r="X160" s="40"/>
      <c r="Y160" s="41"/>
      <c r="Z160" s="41"/>
      <c r="AA160" s="41"/>
    </row>
    <row r="161" spans="1:27" ht="12.95" customHeight="1" x14ac:dyDescent="0.25">
      <c r="A161" s="31">
        <v>153</v>
      </c>
      <c r="B161" s="32" t="s">
        <v>145</v>
      </c>
      <c r="C161" s="33">
        <f t="shared" ref="C161:C191" si="36">SUM(D161:G161)</f>
        <v>294615.89999999997</v>
      </c>
      <c r="D161" s="33">
        <f>D162+D163</f>
        <v>52820.800000000003</v>
      </c>
      <c r="E161" s="33">
        <f>E162+E163</f>
        <v>237542.5</v>
      </c>
      <c r="F161" s="33">
        <f>F162+F163</f>
        <v>4252.6000000000004</v>
      </c>
      <c r="G161" s="33">
        <f>G162+G163</f>
        <v>0</v>
      </c>
      <c r="H161" s="33">
        <f t="shared" ref="H161:H191" si="37">SUM(I161:L161)</f>
        <v>322049.1999999999</v>
      </c>
      <c r="I161" s="33">
        <f>I162+I163</f>
        <v>52820.800000000003</v>
      </c>
      <c r="J161" s="33">
        <f>J162+J163</f>
        <v>262926.79999999993</v>
      </c>
      <c r="K161" s="33">
        <f>K162+K163</f>
        <v>4252.6000000000004</v>
      </c>
      <c r="L161" s="33">
        <f>L162+L163</f>
        <v>2049</v>
      </c>
      <c r="M161" s="33">
        <f t="shared" ref="M161:M191" si="38">SUM(N161:Q161)</f>
        <v>314302.11339999997</v>
      </c>
      <c r="N161" s="33">
        <f>N162+N163</f>
        <v>52820.800000000003</v>
      </c>
      <c r="O161" s="33">
        <f>O162+O163</f>
        <v>255179.71340000001</v>
      </c>
      <c r="P161" s="33">
        <f>P162+P163</f>
        <v>4252.6000000000004</v>
      </c>
      <c r="Q161" s="33">
        <f>Q162+Q163</f>
        <v>2049</v>
      </c>
      <c r="R161" s="35">
        <f t="shared" ref="R161:V191" si="39">M161-H161</f>
        <v>-7747.0865999999223</v>
      </c>
      <c r="S161" s="35">
        <f t="shared" si="39"/>
        <v>0</v>
      </c>
      <c r="T161" s="35">
        <f t="shared" si="39"/>
        <v>-7747.0865999999223</v>
      </c>
      <c r="U161" s="35">
        <f t="shared" si="39"/>
        <v>0</v>
      </c>
      <c r="V161" s="35">
        <f t="shared" si="39"/>
        <v>0</v>
      </c>
      <c r="W161" s="35">
        <f t="shared" si="31"/>
        <v>97.594440042080549</v>
      </c>
      <c r="X161" s="35">
        <f t="shared" si="32"/>
        <v>100</v>
      </c>
      <c r="Y161" s="36">
        <f t="shared" si="33"/>
        <v>97.053519610781436</v>
      </c>
      <c r="Z161" s="36">
        <f t="shared" si="34"/>
        <v>100</v>
      </c>
      <c r="AA161" s="36">
        <f t="shared" si="35"/>
        <v>100</v>
      </c>
    </row>
    <row r="162" spans="1:27" s="9" customFormat="1" ht="12.95" customHeight="1" x14ac:dyDescent="0.2">
      <c r="A162" s="31">
        <v>154</v>
      </c>
      <c r="B162" s="32" t="s">
        <v>22</v>
      </c>
      <c r="C162" s="33">
        <f t="shared" si="36"/>
        <v>182125.09999999998</v>
      </c>
      <c r="D162" s="33">
        <f>D164</f>
        <v>28503</v>
      </c>
      <c r="E162" s="33">
        <f>E164</f>
        <v>150073.79999999999</v>
      </c>
      <c r="F162" s="33">
        <f>F164</f>
        <v>3548.3</v>
      </c>
      <c r="G162" s="33">
        <f>G164</f>
        <v>0</v>
      </c>
      <c r="H162" s="33">
        <f t="shared" si="37"/>
        <v>200817.59999999998</v>
      </c>
      <c r="I162" s="33">
        <f>I164</f>
        <v>28503</v>
      </c>
      <c r="J162" s="33">
        <f>J164</f>
        <v>167923.3</v>
      </c>
      <c r="K162" s="33">
        <f>K164</f>
        <v>3548.3</v>
      </c>
      <c r="L162" s="33">
        <f>L164</f>
        <v>843</v>
      </c>
      <c r="M162" s="33">
        <f t="shared" si="38"/>
        <v>195342.40179999999</v>
      </c>
      <c r="N162" s="33">
        <f>N164</f>
        <v>28503</v>
      </c>
      <c r="O162" s="33">
        <f>O164</f>
        <v>162448.1018</v>
      </c>
      <c r="P162" s="33">
        <f>P164</f>
        <v>3548.3</v>
      </c>
      <c r="Q162" s="33">
        <f>Q164</f>
        <v>843</v>
      </c>
      <c r="R162" s="35">
        <f t="shared" si="39"/>
        <v>-5475.1981999999844</v>
      </c>
      <c r="S162" s="35">
        <f t="shared" si="39"/>
        <v>0</v>
      </c>
      <c r="T162" s="35">
        <f t="shared" si="39"/>
        <v>-5475.1981999999844</v>
      </c>
      <c r="U162" s="35">
        <f t="shared" si="39"/>
        <v>0</v>
      </c>
      <c r="V162" s="35">
        <f t="shared" si="39"/>
        <v>0</v>
      </c>
      <c r="W162" s="35">
        <f t="shared" si="31"/>
        <v>97.273546641330242</v>
      </c>
      <c r="X162" s="35">
        <f t="shared" si="32"/>
        <v>100</v>
      </c>
      <c r="Y162" s="36">
        <f t="shared" si="33"/>
        <v>96.739464862827262</v>
      </c>
      <c r="Z162" s="36">
        <f t="shared" si="34"/>
        <v>100</v>
      </c>
      <c r="AA162" s="36">
        <f t="shared" si="35"/>
        <v>100</v>
      </c>
    </row>
    <row r="163" spans="1:27" s="9" customFormat="1" ht="12.95" customHeight="1" x14ac:dyDescent="0.2">
      <c r="A163" s="31">
        <v>155</v>
      </c>
      <c r="B163" s="32" t="s">
        <v>23</v>
      </c>
      <c r="C163" s="33">
        <f t="shared" si="36"/>
        <v>112490.8</v>
      </c>
      <c r="D163" s="33">
        <f>SUBTOTAL(9,D165:D191)</f>
        <v>24317.800000000003</v>
      </c>
      <c r="E163" s="33">
        <f>SUBTOTAL(9,E165:E191)</f>
        <v>87468.7</v>
      </c>
      <c r="F163" s="33">
        <f>SUBTOTAL(9,F165:F191)</f>
        <v>704.3</v>
      </c>
      <c r="G163" s="33">
        <f>SUBTOTAL(9,G165:G191)</f>
        <v>0</v>
      </c>
      <c r="H163" s="33">
        <f t="shared" si="37"/>
        <v>121231.59999999998</v>
      </c>
      <c r="I163" s="33">
        <f>SUBTOTAL(9,I165:I191)</f>
        <v>24317.800000000003</v>
      </c>
      <c r="J163" s="33">
        <f>SUBTOTAL(9,J165:J191)</f>
        <v>95003.499999999971</v>
      </c>
      <c r="K163" s="33">
        <f>SUBTOTAL(9,K165:K191)</f>
        <v>704.3</v>
      </c>
      <c r="L163" s="33">
        <f>SUBTOTAL(9,L165:L191)</f>
        <v>1206</v>
      </c>
      <c r="M163" s="33">
        <f t="shared" si="38"/>
        <v>118959.71160000002</v>
      </c>
      <c r="N163" s="33">
        <f>SUBTOTAL(9,N165:N191)</f>
        <v>24317.800000000003</v>
      </c>
      <c r="O163" s="33">
        <f>SUBTOTAL(9,O165:O191)</f>
        <v>92731.611600000018</v>
      </c>
      <c r="P163" s="33">
        <f>SUBTOTAL(9,P165:P191)</f>
        <v>704.3</v>
      </c>
      <c r="Q163" s="33">
        <f>SUBTOTAL(9,Q165:Q191)</f>
        <v>1206</v>
      </c>
      <c r="R163" s="35">
        <f t="shared" si="39"/>
        <v>-2271.8883999999525</v>
      </c>
      <c r="S163" s="35">
        <f t="shared" si="39"/>
        <v>0</v>
      </c>
      <c r="T163" s="35">
        <f t="shared" si="39"/>
        <v>-2271.8883999999525</v>
      </c>
      <c r="U163" s="35">
        <f t="shared" si="39"/>
        <v>0</v>
      </c>
      <c r="V163" s="35">
        <f t="shared" si="39"/>
        <v>0</v>
      </c>
      <c r="W163" s="35">
        <f t="shared" si="31"/>
        <v>98.125993222889122</v>
      </c>
      <c r="X163" s="35">
        <f t="shared" si="32"/>
        <v>100</v>
      </c>
      <c r="Y163" s="36">
        <f t="shared" si="33"/>
        <v>97.608626629545284</v>
      </c>
      <c r="Z163" s="36">
        <f t="shared" si="34"/>
        <v>100</v>
      </c>
      <c r="AA163" s="36">
        <f t="shared" si="35"/>
        <v>100</v>
      </c>
    </row>
    <row r="164" spans="1:27" ht="12.95" customHeight="1" x14ac:dyDescent="0.25">
      <c r="A164" s="31">
        <v>156</v>
      </c>
      <c r="B164" s="37" t="s">
        <v>48</v>
      </c>
      <c r="C164" s="38">
        <f t="shared" si="36"/>
        <v>182125.09999999998</v>
      </c>
      <c r="D164" s="38">
        <v>28503</v>
      </c>
      <c r="E164" s="38">
        <v>150073.79999999999</v>
      </c>
      <c r="F164" s="38">
        <v>3548.3</v>
      </c>
      <c r="G164" s="38">
        <v>0</v>
      </c>
      <c r="H164" s="38">
        <f t="shared" si="37"/>
        <v>200817.59999999998</v>
      </c>
      <c r="I164" s="39">
        <v>28503</v>
      </c>
      <c r="J164" s="39">
        <v>167923.3</v>
      </c>
      <c r="K164" s="39">
        <v>3548.3</v>
      </c>
      <c r="L164" s="39">
        <v>843</v>
      </c>
      <c r="M164" s="38">
        <f t="shared" si="38"/>
        <v>195342.40179999999</v>
      </c>
      <c r="N164" s="39">
        <v>28503</v>
      </c>
      <c r="O164" s="39">
        <v>162448.1018</v>
      </c>
      <c r="P164" s="39">
        <v>3548.3</v>
      </c>
      <c r="Q164" s="40">
        <v>843</v>
      </c>
      <c r="R164" s="40">
        <f t="shared" si="39"/>
        <v>-5475.1981999999844</v>
      </c>
      <c r="S164" s="40">
        <f t="shared" si="39"/>
        <v>0</v>
      </c>
      <c r="T164" s="40">
        <f t="shared" si="39"/>
        <v>-5475.1981999999844</v>
      </c>
      <c r="U164" s="40">
        <f t="shared" si="39"/>
        <v>0</v>
      </c>
      <c r="V164" s="40">
        <f t="shared" si="39"/>
        <v>0</v>
      </c>
      <c r="W164" s="40">
        <f t="shared" si="31"/>
        <v>97.273546641330242</v>
      </c>
      <c r="X164" s="40">
        <f t="shared" si="32"/>
        <v>100</v>
      </c>
      <c r="Y164" s="41">
        <f t="shared" si="33"/>
        <v>96.739464862827262</v>
      </c>
      <c r="Z164" s="41">
        <f t="shared" si="34"/>
        <v>100</v>
      </c>
      <c r="AA164" s="41">
        <f t="shared" si="35"/>
        <v>100</v>
      </c>
    </row>
    <row r="165" spans="1:27" ht="12.95" customHeight="1" x14ac:dyDescent="0.25">
      <c r="A165" s="31">
        <v>157</v>
      </c>
      <c r="B165" s="37" t="s">
        <v>146</v>
      </c>
      <c r="C165" s="38">
        <f t="shared" si="36"/>
        <v>3523.4</v>
      </c>
      <c r="D165" s="38">
        <v>884.9</v>
      </c>
      <c r="E165" s="38">
        <v>2343.1999999999998</v>
      </c>
      <c r="F165" s="38">
        <v>295.3</v>
      </c>
      <c r="G165" s="38">
        <v>0</v>
      </c>
      <c r="H165" s="38">
        <f t="shared" si="37"/>
        <v>3747.6000000000004</v>
      </c>
      <c r="I165" s="39">
        <v>884.9</v>
      </c>
      <c r="J165" s="39">
        <v>2513.4</v>
      </c>
      <c r="K165" s="39">
        <v>295.3</v>
      </c>
      <c r="L165" s="39">
        <v>54</v>
      </c>
      <c r="M165" s="38">
        <f t="shared" si="38"/>
        <v>3731.8407000000002</v>
      </c>
      <c r="N165" s="39">
        <v>884.9</v>
      </c>
      <c r="O165" s="39">
        <v>2497.6406999999999</v>
      </c>
      <c r="P165" s="39">
        <v>295.3</v>
      </c>
      <c r="Q165" s="40">
        <v>54</v>
      </c>
      <c r="R165" s="40">
        <f t="shared" si="39"/>
        <v>-15.759300000000167</v>
      </c>
      <c r="S165" s="40">
        <f t="shared" si="39"/>
        <v>0</v>
      </c>
      <c r="T165" s="40">
        <f t="shared" si="39"/>
        <v>-15.759300000000167</v>
      </c>
      <c r="U165" s="40">
        <f t="shared" si="39"/>
        <v>0</v>
      </c>
      <c r="V165" s="40">
        <f t="shared" si="39"/>
        <v>0</v>
      </c>
      <c r="W165" s="40">
        <f t="shared" si="31"/>
        <v>99.57948286903617</v>
      </c>
      <c r="X165" s="40">
        <f t="shared" si="32"/>
        <v>100</v>
      </c>
      <c r="Y165" s="41">
        <f t="shared" si="33"/>
        <v>99.372988780138456</v>
      </c>
      <c r="Z165" s="41">
        <f t="shared" si="34"/>
        <v>100</v>
      </c>
      <c r="AA165" s="41">
        <f t="shared" si="35"/>
        <v>100</v>
      </c>
    </row>
    <row r="166" spans="1:27" ht="12.95" customHeight="1" x14ac:dyDescent="0.25">
      <c r="A166" s="31">
        <v>158</v>
      </c>
      <c r="B166" s="37" t="s">
        <v>147</v>
      </c>
      <c r="C166" s="38">
        <f t="shared" si="36"/>
        <v>7659.9</v>
      </c>
      <c r="D166" s="38">
        <v>788.7</v>
      </c>
      <c r="E166" s="38">
        <v>6871.2</v>
      </c>
      <c r="F166" s="38">
        <v>0</v>
      </c>
      <c r="G166" s="38">
        <v>0</v>
      </c>
      <c r="H166" s="38">
        <f t="shared" si="37"/>
        <v>8510.1</v>
      </c>
      <c r="I166" s="39">
        <v>788.7</v>
      </c>
      <c r="J166" s="39">
        <v>7655.4</v>
      </c>
      <c r="K166" s="39">
        <v>0</v>
      </c>
      <c r="L166" s="39">
        <v>66</v>
      </c>
      <c r="M166" s="38">
        <f t="shared" si="38"/>
        <v>7168.0042999999996</v>
      </c>
      <c r="N166" s="39">
        <v>788.7</v>
      </c>
      <c r="O166" s="39">
        <v>6313.3042999999998</v>
      </c>
      <c r="P166" s="39">
        <v>0</v>
      </c>
      <c r="Q166" s="40">
        <v>66</v>
      </c>
      <c r="R166" s="40">
        <f t="shared" si="39"/>
        <v>-1342.0957000000008</v>
      </c>
      <c r="S166" s="40">
        <f t="shared" si="39"/>
        <v>0</v>
      </c>
      <c r="T166" s="40">
        <f t="shared" si="39"/>
        <v>-1342.0956999999999</v>
      </c>
      <c r="U166" s="40">
        <f t="shared" si="39"/>
        <v>0</v>
      </c>
      <c r="V166" s="40">
        <f t="shared" si="39"/>
        <v>0</v>
      </c>
      <c r="W166" s="40">
        <f t="shared" si="31"/>
        <v>84.229378033160586</v>
      </c>
      <c r="X166" s="40">
        <f t="shared" si="32"/>
        <v>100</v>
      </c>
      <c r="Y166" s="41">
        <f t="shared" si="33"/>
        <v>82.468640436815846</v>
      </c>
      <c r="Z166" s="41">
        <f t="shared" si="34"/>
        <v>0</v>
      </c>
      <c r="AA166" s="41">
        <f t="shared" si="35"/>
        <v>100</v>
      </c>
    </row>
    <row r="167" spans="1:27" ht="12.95" customHeight="1" x14ac:dyDescent="0.25">
      <c r="A167" s="31">
        <v>159</v>
      </c>
      <c r="B167" s="37" t="s">
        <v>148</v>
      </c>
      <c r="C167" s="38">
        <f t="shared" si="36"/>
        <v>5149.2999999999993</v>
      </c>
      <c r="D167" s="38">
        <v>1014.4</v>
      </c>
      <c r="E167" s="38">
        <v>4134.8999999999996</v>
      </c>
      <c r="F167" s="38">
        <v>0</v>
      </c>
      <c r="G167" s="38">
        <v>0</v>
      </c>
      <c r="H167" s="38">
        <f t="shared" si="37"/>
        <v>5445.5999999999995</v>
      </c>
      <c r="I167" s="39">
        <v>1014.4</v>
      </c>
      <c r="J167" s="39">
        <v>4389.2</v>
      </c>
      <c r="K167" s="39">
        <v>0</v>
      </c>
      <c r="L167" s="39">
        <v>42</v>
      </c>
      <c r="M167" s="38">
        <f t="shared" si="38"/>
        <v>5444.7119999999995</v>
      </c>
      <c r="N167" s="39">
        <v>1014.4</v>
      </c>
      <c r="O167" s="39">
        <v>4388.3119999999999</v>
      </c>
      <c r="P167" s="39">
        <v>0</v>
      </c>
      <c r="Q167" s="40">
        <v>42</v>
      </c>
      <c r="R167" s="40">
        <f t="shared" si="39"/>
        <v>-0.88799999999991996</v>
      </c>
      <c r="S167" s="40">
        <f t="shared" si="39"/>
        <v>0</v>
      </c>
      <c r="T167" s="40">
        <f t="shared" si="39"/>
        <v>-0.88799999999991996</v>
      </c>
      <c r="U167" s="40">
        <f t="shared" si="39"/>
        <v>0</v>
      </c>
      <c r="V167" s="40">
        <f t="shared" si="39"/>
        <v>0</v>
      </c>
      <c r="W167" s="40">
        <f t="shared" si="31"/>
        <v>99.983693256941393</v>
      </c>
      <c r="X167" s="40">
        <f t="shared" si="32"/>
        <v>100</v>
      </c>
      <c r="Y167" s="41">
        <f t="shared" si="33"/>
        <v>99.979768522737629</v>
      </c>
      <c r="Z167" s="41">
        <f t="shared" si="34"/>
        <v>0</v>
      </c>
      <c r="AA167" s="41">
        <f t="shared" si="35"/>
        <v>100</v>
      </c>
    </row>
    <row r="168" spans="1:27" ht="12.95" customHeight="1" x14ac:dyDescent="0.25">
      <c r="A168" s="31">
        <v>160</v>
      </c>
      <c r="B168" s="37" t="s">
        <v>145</v>
      </c>
      <c r="C168" s="38">
        <f t="shared" si="36"/>
        <v>10369.599999999999</v>
      </c>
      <c r="D168" s="38">
        <v>531.79999999999995</v>
      </c>
      <c r="E168" s="38">
        <v>9837.7999999999993</v>
      </c>
      <c r="F168" s="38">
        <v>0</v>
      </c>
      <c r="G168" s="38">
        <v>0</v>
      </c>
      <c r="H168" s="38">
        <f t="shared" si="37"/>
        <v>11687.8</v>
      </c>
      <c r="I168" s="39">
        <v>531.79999999999995</v>
      </c>
      <c r="J168" s="39">
        <v>11078</v>
      </c>
      <c r="K168" s="39">
        <v>0</v>
      </c>
      <c r="L168" s="39">
        <v>78</v>
      </c>
      <c r="M168" s="38">
        <f t="shared" si="38"/>
        <v>11641.958799999999</v>
      </c>
      <c r="N168" s="39">
        <v>531.79999999999995</v>
      </c>
      <c r="O168" s="39">
        <v>11032.158799999999</v>
      </c>
      <c r="P168" s="39">
        <v>0</v>
      </c>
      <c r="Q168" s="40">
        <v>78</v>
      </c>
      <c r="R168" s="40">
        <f t="shared" si="39"/>
        <v>-45.841200000000754</v>
      </c>
      <c r="S168" s="40">
        <f t="shared" si="39"/>
        <v>0</v>
      </c>
      <c r="T168" s="40">
        <f t="shared" si="39"/>
        <v>-45.841200000000754</v>
      </c>
      <c r="U168" s="40">
        <f t="shared" si="39"/>
        <v>0</v>
      </c>
      <c r="V168" s="40">
        <f t="shared" si="39"/>
        <v>0</v>
      </c>
      <c r="W168" s="40">
        <f t="shared" si="31"/>
        <v>99.607785896404792</v>
      </c>
      <c r="X168" s="40">
        <f t="shared" si="32"/>
        <v>100</v>
      </c>
      <c r="Y168" s="41">
        <f t="shared" si="33"/>
        <v>99.586196064271519</v>
      </c>
      <c r="Z168" s="41">
        <f t="shared" si="34"/>
        <v>0</v>
      </c>
      <c r="AA168" s="41">
        <f t="shared" si="35"/>
        <v>100</v>
      </c>
    </row>
    <row r="169" spans="1:27" ht="12.95" customHeight="1" x14ac:dyDescent="0.25">
      <c r="A169" s="31">
        <v>161</v>
      </c>
      <c r="B169" s="37" t="s">
        <v>149</v>
      </c>
      <c r="C169" s="38">
        <f t="shared" si="36"/>
        <v>4021.7999999999997</v>
      </c>
      <c r="D169" s="38">
        <v>1065.3</v>
      </c>
      <c r="E169" s="38">
        <v>2858.9</v>
      </c>
      <c r="F169" s="38">
        <v>97.6</v>
      </c>
      <c r="G169" s="38">
        <v>0</v>
      </c>
      <c r="H169" s="38">
        <f t="shared" si="37"/>
        <v>4304.5</v>
      </c>
      <c r="I169" s="39">
        <v>1065.3</v>
      </c>
      <c r="J169" s="39">
        <v>3099.6</v>
      </c>
      <c r="K169" s="39">
        <v>97.6</v>
      </c>
      <c r="L169" s="39">
        <v>42</v>
      </c>
      <c r="M169" s="38">
        <f t="shared" si="38"/>
        <v>4304.4508000000005</v>
      </c>
      <c r="N169" s="39">
        <v>1065.3</v>
      </c>
      <c r="O169" s="39">
        <v>3099.5508</v>
      </c>
      <c r="P169" s="39">
        <v>97.6</v>
      </c>
      <c r="Q169" s="40">
        <v>42</v>
      </c>
      <c r="R169" s="40">
        <f t="shared" si="39"/>
        <v>-4.9199999999473221E-2</v>
      </c>
      <c r="S169" s="40">
        <f t="shared" si="39"/>
        <v>0</v>
      </c>
      <c r="T169" s="40">
        <f t="shared" si="39"/>
        <v>-4.9199999999927968E-2</v>
      </c>
      <c r="U169" s="40">
        <f t="shared" si="39"/>
        <v>0</v>
      </c>
      <c r="V169" s="40">
        <f t="shared" si="39"/>
        <v>0</v>
      </c>
      <c r="W169" s="40">
        <f t="shared" si="31"/>
        <v>99.998857010105709</v>
      </c>
      <c r="X169" s="40">
        <f t="shared" si="32"/>
        <v>100</v>
      </c>
      <c r="Y169" s="41">
        <f t="shared" si="33"/>
        <v>99.998412698412693</v>
      </c>
      <c r="Z169" s="41">
        <f t="shared" si="34"/>
        <v>100</v>
      </c>
      <c r="AA169" s="41">
        <f t="shared" si="35"/>
        <v>100</v>
      </c>
    </row>
    <row r="170" spans="1:27" ht="12.95" customHeight="1" x14ac:dyDescent="0.25">
      <c r="A170" s="31">
        <v>162</v>
      </c>
      <c r="B170" s="37" t="s">
        <v>150</v>
      </c>
      <c r="C170" s="38">
        <f t="shared" si="36"/>
        <v>3581.6</v>
      </c>
      <c r="D170" s="38">
        <v>910.6</v>
      </c>
      <c r="E170" s="38">
        <v>2646.2</v>
      </c>
      <c r="F170" s="38">
        <v>24.8</v>
      </c>
      <c r="G170" s="38">
        <v>0</v>
      </c>
      <c r="H170" s="38">
        <f t="shared" si="37"/>
        <v>3845.9</v>
      </c>
      <c r="I170" s="39">
        <v>910.6</v>
      </c>
      <c r="J170" s="39">
        <v>2874.5</v>
      </c>
      <c r="K170" s="39">
        <v>24.8</v>
      </c>
      <c r="L170" s="39">
        <v>36</v>
      </c>
      <c r="M170" s="38">
        <f t="shared" si="38"/>
        <v>3832.4069</v>
      </c>
      <c r="N170" s="39">
        <v>910.6</v>
      </c>
      <c r="O170" s="39">
        <v>2861.0068999999999</v>
      </c>
      <c r="P170" s="39">
        <v>24.8</v>
      </c>
      <c r="Q170" s="40">
        <v>36</v>
      </c>
      <c r="R170" s="40">
        <f t="shared" si="39"/>
        <v>-13.49310000000014</v>
      </c>
      <c r="S170" s="40">
        <f t="shared" si="39"/>
        <v>0</v>
      </c>
      <c r="T170" s="40">
        <f t="shared" si="39"/>
        <v>-13.49310000000014</v>
      </c>
      <c r="U170" s="40">
        <f t="shared" si="39"/>
        <v>0</v>
      </c>
      <c r="V170" s="40">
        <f t="shared" si="39"/>
        <v>0</v>
      </c>
      <c r="W170" s="40">
        <f t="shared" si="31"/>
        <v>99.649156244312124</v>
      </c>
      <c r="X170" s="40">
        <f t="shared" si="32"/>
        <v>100</v>
      </c>
      <c r="Y170" s="41">
        <f t="shared" si="33"/>
        <v>99.530593146634189</v>
      </c>
      <c r="Z170" s="41">
        <f t="shared" si="34"/>
        <v>100</v>
      </c>
      <c r="AA170" s="41">
        <f t="shared" si="35"/>
        <v>100</v>
      </c>
    </row>
    <row r="171" spans="1:27" ht="12.95" customHeight="1" x14ac:dyDescent="0.25">
      <c r="A171" s="31">
        <v>163</v>
      </c>
      <c r="B171" s="37" t="s">
        <v>151</v>
      </c>
      <c r="C171" s="38">
        <f t="shared" si="36"/>
        <v>4019.3</v>
      </c>
      <c r="D171" s="38">
        <v>968.8</v>
      </c>
      <c r="E171" s="38">
        <v>3050.5</v>
      </c>
      <c r="F171" s="38">
        <v>0</v>
      </c>
      <c r="G171" s="38">
        <v>0</v>
      </c>
      <c r="H171" s="38">
        <f t="shared" si="37"/>
        <v>4309.7</v>
      </c>
      <c r="I171" s="39">
        <v>968.8</v>
      </c>
      <c r="J171" s="39">
        <v>3286.9</v>
      </c>
      <c r="K171" s="39">
        <v>0</v>
      </c>
      <c r="L171" s="39">
        <v>54</v>
      </c>
      <c r="M171" s="38">
        <f t="shared" si="38"/>
        <v>4246.6382000000003</v>
      </c>
      <c r="N171" s="39">
        <v>968.8</v>
      </c>
      <c r="O171" s="39">
        <v>3223.8382000000001</v>
      </c>
      <c r="P171" s="39">
        <v>0</v>
      </c>
      <c r="Q171" s="40">
        <v>54</v>
      </c>
      <c r="R171" s="40">
        <f t="shared" si="39"/>
        <v>-63.061799999999494</v>
      </c>
      <c r="S171" s="40">
        <f t="shared" si="39"/>
        <v>0</v>
      </c>
      <c r="T171" s="40">
        <f t="shared" si="39"/>
        <v>-63.061799999999948</v>
      </c>
      <c r="U171" s="40">
        <f t="shared" si="39"/>
        <v>0</v>
      </c>
      <c r="V171" s="40">
        <f t="shared" si="39"/>
        <v>0</v>
      </c>
      <c r="W171" s="40">
        <f t="shared" si="31"/>
        <v>98.536747337401692</v>
      </c>
      <c r="X171" s="40">
        <f t="shared" si="32"/>
        <v>100</v>
      </c>
      <c r="Y171" s="41">
        <f t="shared" si="33"/>
        <v>98.081420183151309</v>
      </c>
      <c r="Z171" s="41">
        <f t="shared" si="34"/>
        <v>0</v>
      </c>
      <c r="AA171" s="41">
        <f t="shared" si="35"/>
        <v>100</v>
      </c>
    </row>
    <row r="172" spans="1:27" ht="12.95" customHeight="1" x14ac:dyDescent="0.25">
      <c r="A172" s="31">
        <v>164</v>
      </c>
      <c r="B172" s="37" t="s">
        <v>152</v>
      </c>
      <c r="C172" s="38">
        <f t="shared" si="36"/>
        <v>872.5</v>
      </c>
      <c r="D172" s="38">
        <v>698</v>
      </c>
      <c r="E172" s="38">
        <v>167.5</v>
      </c>
      <c r="F172" s="38">
        <v>7</v>
      </c>
      <c r="G172" s="38">
        <v>0</v>
      </c>
      <c r="H172" s="38">
        <f t="shared" si="37"/>
        <v>899.5</v>
      </c>
      <c r="I172" s="39">
        <v>698</v>
      </c>
      <c r="J172" s="39">
        <v>167.5</v>
      </c>
      <c r="K172" s="39">
        <v>7</v>
      </c>
      <c r="L172" s="39">
        <v>27</v>
      </c>
      <c r="M172" s="38">
        <f t="shared" si="38"/>
        <v>899.46770000000004</v>
      </c>
      <c r="N172" s="39">
        <v>698</v>
      </c>
      <c r="O172" s="39">
        <v>167.46770000000001</v>
      </c>
      <c r="P172" s="39">
        <v>7</v>
      </c>
      <c r="Q172" s="40">
        <v>27</v>
      </c>
      <c r="R172" s="40">
        <f t="shared" si="39"/>
        <v>-3.2299999999963802E-2</v>
      </c>
      <c r="S172" s="40">
        <f t="shared" si="39"/>
        <v>0</v>
      </c>
      <c r="T172" s="40">
        <f t="shared" si="39"/>
        <v>-3.2299999999992224E-2</v>
      </c>
      <c r="U172" s="40">
        <f t="shared" si="39"/>
        <v>0</v>
      </c>
      <c r="V172" s="40">
        <f t="shared" si="39"/>
        <v>0</v>
      </c>
      <c r="W172" s="40">
        <f t="shared" si="31"/>
        <v>99.996409116175656</v>
      </c>
      <c r="X172" s="40">
        <f t="shared" si="32"/>
        <v>100</v>
      </c>
      <c r="Y172" s="41">
        <f t="shared" si="33"/>
        <v>99.980716417910457</v>
      </c>
      <c r="Z172" s="41">
        <f t="shared" si="34"/>
        <v>100</v>
      </c>
      <c r="AA172" s="41">
        <f t="shared" si="35"/>
        <v>100</v>
      </c>
    </row>
    <row r="173" spans="1:27" ht="12.95" customHeight="1" x14ac:dyDescent="0.25">
      <c r="A173" s="31">
        <v>165</v>
      </c>
      <c r="B173" s="37" t="s">
        <v>153</v>
      </c>
      <c r="C173" s="38">
        <f t="shared" si="36"/>
        <v>5374.8</v>
      </c>
      <c r="D173" s="38">
        <v>943.6</v>
      </c>
      <c r="E173" s="38">
        <v>4431.2</v>
      </c>
      <c r="F173" s="38">
        <v>0</v>
      </c>
      <c r="G173" s="38">
        <v>0</v>
      </c>
      <c r="H173" s="38">
        <f t="shared" si="37"/>
        <v>5875</v>
      </c>
      <c r="I173" s="39">
        <v>943.6</v>
      </c>
      <c r="J173" s="39">
        <v>4889.3999999999996</v>
      </c>
      <c r="K173" s="39">
        <v>0</v>
      </c>
      <c r="L173" s="39">
        <v>42</v>
      </c>
      <c r="M173" s="38">
        <f t="shared" si="38"/>
        <v>5875</v>
      </c>
      <c r="N173" s="39">
        <v>943.6</v>
      </c>
      <c r="O173" s="39">
        <v>4889.3999999999996</v>
      </c>
      <c r="P173" s="39">
        <v>0</v>
      </c>
      <c r="Q173" s="40">
        <v>42</v>
      </c>
      <c r="R173" s="40">
        <f t="shared" si="39"/>
        <v>0</v>
      </c>
      <c r="S173" s="40">
        <f t="shared" si="39"/>
        <v>0</v>
      </c>
      <c r="T173" s="40">
        <f t="shared" si="39"/>
        <v>0</v>
      </c>
      <c r="U173" s="40">
        <f t="shared" si="39"/>
        <v>0</v>
      </c>
      <c r="V173" s="40">
        <f t="shared" si="39"/>
        <v>0</v>
      </c>
      <c r="W173" s="40">
        <f t="shared" si="31"/>
        <v>100</v>
      </c>
      <c r="X173" s="40">
        <f t="shared" si="32"/>
        <v>100</v>
      </c>
      <c r="Y173" s="41">
        <f t="shared" si="33"/>
        <v>100</v>
      </c>
      <c r="Z173" s="41">
        <f t="shared" si="34"/>
        <v>0</v>
      </c>
      <c r="AA173" s="41">
        <f t="shared" si="35"/>
        <v>100</v>
      </c>
    </row>
    <row r="174" spans="1:27" ht="12.95" customHeight="1" x14ac:dyDescent="0.25">
      <c r="A174" s="31">
        <v>166</v>
      </c>
      <c r="B174" s="37" t="s">
        <v>154</v>
      </c>
      <c r="C174" s="38">
        <f t="shared" si="36"/>
        <v>3926.3</v>
      </c>
      <c r="D174" s="38">
        <v>1176.7</v>
      </c>
      <c r="E174" s="38">
        <v>2722.9</v>
      </c>
      <c r="F174" s="38">
        <v>26.7</v>
      </c>
      <c r="G174" s="38">
        <v>0</v>
      </c>
      <c r="H174" s="38">
        <f t="shared" si="37"/>
        <v>4203.8999999999996</v>
      </c>
      <c r="I174" s="39">
        <v>1176.7</v>
      </c>
      <c r="J174" s="39">
        <v>2955.5</v>
      </c>
      <c r="K174" s="39">
        <v>26.7</v>
      </c>
      <c r="L174" s="39">
        <v>45</v>
      </c>
      <c r="M174" s="38">
        <f t="shared" si="38"/>
        <v>4203.8999999999996</v>
      </c>
      <c r="N174" s="39">
        <v>1176.7</v>
      </c>
      <c r="O174" s="39">
        <v>2955.5</v>
      </c>
      <c r="P174" s="39">
        <v>26.7</v>
      </c>
      <c r="Q174" s="40">
        <v>45</v>
      </c>
      <c r="R174" s="40">
        <f t="shared" si="39"/>
        <v>0</v>
      </c>
      <c r="S174" s="40">
        <f t="shared" si="39"/>
        <v>0</v>
      </c>
      <c r="T174" s="40">
        <f t="shared" si="39"/>
        <v>0</v>
      </c>
      <c r="U174" s="40">
        <f t="shared" si="39"/>
        <v>0</v>
      </c>
      <c r="V174" s="40">
        <f t="shared" si="39"/>
        <v>0</v>
      </c>
      <c r="W174" s="40">
        <f t="shared" si="31"/>
        <v>100</v>
      </c>
      <c r="X174" s="40">
        <f t="shared" si="32"/>
        <v>100</v>
      </c>
      <c r="Y174" s="41">
        <f t="shared" si="33"/>
        <v>100</v>
      </c>
      <c r="Z174" s="41">
        <f t="shared" si="34"/>
        <v>100</v>
      </c>
      <c r="AA174" s="41">
        <f t="shared" si="35"/>
        <v>100</v>
      </c>
    </row>
    <row r="175" spans="1:27" ht="12.95" customHeight="1" x14ac:dyDescent="0.25">
      <c r="A175" s="31">
        <v>167</v>
      </c>
      <c r="B175" s="37" t="s">
        <v>155</v>
      </c>
      <c r="C175" s="38">
        <f t="shared" si="36"/>
        <v>5636.7</v>
      </c>
      <c r="D175" s="38">
        <v>1136.2</v>
      </c>
      <c r="E175" s="38">
        <v>4500.5</v>
      </c>
      <c r="F175" s="38">
        <v>0</v>
      </c>
      <c r="G175" s="38">
        <v>0</v>
      </c>
      <c r="H175" s="38">
        <f t="shared" si="37"/>
        <v>6186.7</v>
      </c>
      <c r="I175" s="39">
        <v>1136.2</v>
      </c>
      <c r="J175" s="39">
        <v>4996.5</v>
      </c>
      <c r="K175" s="39">
        <v>0</v>
      </c>
      <c r="L175" s="39">
        <v>54</v>
      </c>
      <c r="M175" s="38">
        <f t="shared" si="38"/>
        <v>6159.4669999999996</v>
      </c>
      <c r="N175" s="39">
        <v>1136.2</v>
      </c>
      <c r="O175" s="39">
        <v>4969.2669999999998</v>
      </c>
      <c r="P175" s="39">
        <v>0</v>
      </c>
      <c r="Q175" s="40">
        <v>54</v>
      </c>
      <c r="R175" s="40">
        <f t="shared" si="39"/>
        <v>-27.233000000000175</v>
      </c>
      <c r="S175" s="40">
        <f t="shared" si="39"/>
        <v>0</v>
      </c>
      <c r="T175" s="40">
        <f t="shared" si="39"/>
        <v>-27.233000000000175</v>
      </c>
      <c r="U175" s="40">
        <f t="shared" si="39"/>
        <v>0</v>
      </c>
      <c r="V175" s="40">
        <f t="shared" si="39"/>
        <v>0</v>
      </c>
      <c r="W175" s="40">
        <f t="shared" si="31"/>
        <v>99.559813794106717</v>
      </c>
      <c r="X175" s="40">
        <f t="shared" si="32"/>
        <v>100</v>
      </c>
      <c r="Y175" s="41">
        <f t="shared" si="33"/>
        <v>99.45495847092964</v>
      </c>
      <c r="Z175" s="41">
        <f t="shared" si="34"/>
        <v>0</v>
      </c>
      <c r="AA175" s="41">
        <f t="shared" si="35"/>
        <v>100</v>
      </c>
    </row>
    <row r="176" spans="1:27" ht="12.95" customHeight="1" x14ac:dyDescent="0.25">
      <c r="A176" s="31">
        <v>168</v>
      </c>
      <c r="B176" s="37" t="s">
        <v>156</v>
      </c>
      <c r="C176" s="38">
        <f t="shared" si="36"/>
        <v>2814.8999999999996</v>
      </c>
      <c r="D176" s="38">
        <v>328.7</v>
      </c>
      <c r="E176" s="38">
        <v>2486.1999999999998</v>
      </c>
      <c r="F176" s="38">
        <v>0</v>
      </c>
      <c r="G176" s="38">
        <v>0</v>
      </c>
      <c r="H176" s="38">
        <f t="shared" si="37"/>
        <v>2970.8999999999996</v>
      </c>
      <c r="I176" s="39">
        <v>328.7</v>
      </c>
      <c r="J176" s="39">
        <v>2612.1999999999998</v>
      </c>
      <c r="K176" s="39">
        <v>0</v>
      </c>
      <c r="L176" s="39">
        <v>30</v>
      </c>
      <c r="M176" s="38">
        <f t="shared" si="38"/>
        <v>2963.1484999999998</v>
      </c>
      <c r="N176" s="39">
        <v>328.7</v>
      </c>
      <c r="O176" s="39">
        <v>2604.4485</v>
      </c>
      <c r="P176" s="39">
        <v>0</v>
      </c>
      <c r="Q176" s="40">
        <v>30</v>
      </c>
      <c r="R176" s="40">
        <f t="shared" si="39"/>
        <v>-7.7514999999998508</v>
      </c>
      <c r="S176" s="40">
        <f t="shared" si="39"/>
        <v>0</v>
      </c>
      <c r="T176" s="40">
        <f t="shared" si="39"/>
        <v>-7.7514999999998508</v>
      </c>
      <c r="U176" s="40">
        <f t="shared" si="39"/>
        <v>0</v>
      </c>
      <c r="V176" s="40">
        <f t="shared" si="39"/>
        <v>0</v>
      </c>
      <c r="W176" s="40">
        <f t="shared" si="31"/>
        <v>99.739085798916165</v>
      </c>
      <c r="X176" s="40">
        <f t="shared" si="32"/>
        <v>100</v>
      </c>
      <c r="Y176" s="41">
        <f t="shared" si="33"/>
        <v>99.703257790368284</v>
      </c>
      <c r="Z176" s="41">
        <f t="shared" si="34"/>
        <v>0</v>
      </c>
      <c r="AA176" s="41">
        <f t="shared" si="35"/>
        <v>100</v>
      </c>
    </row>
    <row r="177" spans="1:27" ht="12.95" customHeight="1" x14ac:dyDescent="0.25">
      <c r="A177" s="31">
        <v>169</v>
      </c>
      <c r="B177" s="37" t="s">
        <v>157</v>
      </c>
      <c r="C177" s="38">
        <f t="shared" si="36"/>
        <v>4583.8</v>
      </c>
      <c r="D177" s="38">
        <v>842.7</v>
      </c>
      <c r="E177" s="38">
        <v>3741.1</v>
      </c>
      <c r="F177" s="38">
        <v>0</v>
      </c>
      <c r="G177" s="38">
        <v>0</v>
      </c>
      <c r="H177" s="38">
        <f t="shared" si="37"/>
        <v>5115.5</v>
      </c>
      <c r="I177" s="39">
        <v>842.7</v>
      </c>
      <c r="J177" s="39">
        <v>4239.8</v>
      </c>
      <c r="K177" s="39">
        <v>0</v>
      </c>
      <c r="L177" s="39">
        <v>33</v>
      </c>
      <c r="M177" s="38">
        <f t="shared" si="38"/>
        <v>5115.4933999999994</v>
      </c>
      <c r="N177" s="39">
        <v>842.7</v>
      </c>
      <c r="O177" s="39">
        <v>4239.7933999999996</v>
      </c>
      <c r="P177" s="39">
        <v>0</v>
      </c>
      <c r="Q177" s="40">
        <v>33</v>
      </c>
      <c r="R177" s="40">
        <f t="shared" si="39"/>
        <v>-6.6000000006170012E-3</v>
      </c>
      <c r="S177" s="40">
        <f t="shared" si="39"/>
        <v>0</v>
      </c>
      <c r="T177" s="40">
        <f t="shared" si="39"/>
        <v>-6.6000000006170012E-3</v>
      </c>
      <c r="U177" s="40">
        <f t="shared" si="39"/>
        <v>0</v>
      </c>
      <c r="V177" s="40">
        <f t="shared" si="39"/>
        <v>0</v>
      </c>
      <c r="W177" s="40">
        <f t="shared" si="31"/>
        <v>99.999870980353805</v>
      </c>
      <c r="X177" s="40">
        <f t="shared" si="32"/>
        <v>100</v>
      </c>
      <c r="Y177" s="41">
        <f t="shared" si="33"/>
        <v>99.999844332279807</v>
      </c>
      <c r="Z177" s="41">
        <f t="shared" si="34"/>
        <v>0</v>
      </c>
      <c r="AA177" s="41">
        <f t="shared" si="35"/>
        <v>100</v>
      </c>
    </row>
    <row r="178" spans="1:27" ht="12.95" customHeight="1" x14ac:dyDescent="0.25">
      <c r="A178" s="31">
        <v>170</v>
      </c>
      <c r="B178" s="37" t="s">
        <v>158</v>
      </c>
      <c r="C178" s="38">
        <f t="shared" si="36"/>
        <v>7216.2999999999993</v>
      </c>
      <c r="D178" s="38">
        <v>1327.6</v>
      </c>
      <c r="E178" s="38">
        <v>5888.7</v>
      </c>
      <c r="F178" s="38">
        <v>0</v>
      </c>
      <c r="G178" s="38">
        <v>0</v>
      </c>
      <c r="H178" s="38">
        <f t="shared" si="37"/>
        <v>7672.1</v>
      </c>
      <c r="I178" s="39">
        <v>1327.6</v>
      </c>
      <c r="J178" s="39">
        <v>6275.5</v>
      </c>
      <c r="K178" s="39">
        <v>0</v>
      </c>
      <c r="L178" s="39">
        <v>69</v>
      </c>
      <c r="M178" s="38">
        <f t="shared" si="38"/>
        <v>7552.6422000000002</v>
      </c>
      <c r="N178" s="39">
        <v>1327.6</v>
      </c>
      <c r="O178" s="39">
        <v>6156.0421999999999</v>
      </c>
      <c r="P178" s="39">
        <v>0</v>
      </c>
      <c r="Q178" s="40">
        <v>69</v>
      </c>
      <c r="R178" s="40">
        <f t="shared" si="39"/>
        <v>-119.45780000000013</v>
      </c>
      <c r="S178" s="40">
        <f t="shared" si="39"/>
        <v>0</v>
      </c>
      <c r="T178" s="40">
        <f t="shared" si="39"/>
        <v>-119.45780000000013</v>
      </c>
      <c r="U178" s="40">
        <f t="shared" si="39"/>
        <v>0</v>
      </c>
      <c r="V178" s="40">
        <f t="shared" si="39"/>
        <v>0</v>
      </c>
      <c r="W178" s="40">
        <f t="shared" si="31"/>
        <v>98.442958251326232</v>
      </c>
      <c r="X178" s="40">
        <f t="shared" si="32"/>
        <v>100</v>
      </c>
      <c r="Y178" s="41">
        <f t="shared" si="33"/>
        <v>98.096441717791407</v>
      </c>
      <c r="Z178" s="41">
        <f t="shared" si="34"/>
        <v>0</v>
      </c>
      <c r="AA178" s="41">
        <f t="shared" si="35"/>
        <v>100</v>
      </c>
    </row>
    <row r="179" spans="1:27" ht="12.95" customHeight="1" x14ac:dyDescent="0.25">
      <c r="A179" s="31">
        <v>171</v>
      </c>
      <c r="B179" s="37" t="s">
        <v>159</v>
      </c>
      <c r="C179" s="38">
        <f t="shared" si="36"/>
        <v>2887.9</v>
      </c>
      <c r="D179" s="38">
        <v>875</v>
      </c>
      <c r="E179" s="38">
        <v>1989.8</v>
      </c>
      <c r="F179" s="38">
        <v>23.1</v>
      </c>
      <c r="G179" s="38">
        <v>0</v>
      </c>
      <c r="H179" s="38">
        <f t="shared" si="37"/>
        <v>3035.4</v>
      </c>
      <c r="I179" s="39">
        <v>875</v>
      </c>
      <c r="J179" s="39">
        <v>2098.3000000000002</v>
      </c>
      <c r="K179" s="39">
        <v>23.1</v>
      </c>
      <c r="L179" s="39">
        <v>39</v>
      </c>
      <c r="M179" s="38">
        <f t="shared" si="38"/>
        <v>2996.4207999999999</v>
      </c>
      <c r="N179" s="39">
        <v>875</v>
      </c>
      <c r="O179" s="39">
        <v>2059.3208</v>
      </c>
      <c r="P179" s="39">
        <v>23.1</v>
      </c>
      <c r="Q179" s="40">
        <v>39</v>
      </c>
      <c r="R179" s="40">
        <f t="shared" si="39"/>
        <v>-38.979200000000219</v>
      </c>
      <c r="S179" s="40">
        <f t="shared" si="39"/>
        <v>0</v>
      </c>
      <c r="T179" s="40">
        <f t="shared" si="39"/>
        <v>-38.979200000000219</v>
      </c>
      <c r="U179" s="40">
        <f t="shared" si="39"/>
        <v>0</v>
      </c>
      <c r="V179" s="40">
        <f t="shared" si="39"/>
        <v>0</v>
      </c>
      <c r="W179" s="40">
        <f t="shared" si="31"/>
        <v>98.715846346445275</v>
      </c>
      <c r="X179" s="40">
        <f t="shared" si="32"/>
        <v>100</v>
      </c>
      <c r="Y179" s="41">
        <f t="shared" si="33"/>
        <v>98.142343802125524</v>
      </c>
      <c r="Z179" s="41">
        <f t="shared" si="34"/>
        <v>100</v>
      </c>
      <c r="AA179" s="41">
        <f t="shared" si="35"/>
        <v>100</v>
      </c>
    </row>
    <row r="180" spans="1:27" ht="12.95" customHeight="1" x14ac:dyDescent="0.25">
      <c r="A180" s="31">
        <v>172</v>
      </c>
      <c r="B180" s="37" t="s">
        <v>160</v>
      </c>
      <c r="C180" s="38">
        <f t="shared" si="36"/>
        <v>4438.2</v>
      </c>
      <c r="D180" s="38">
        <v>908.7</v>
      </c>
      <c r="E180" s="38">
        <v>3529.5</v>
      </c>
      <c r="F180" s="38">
        <v>0</v>
      </c>
      <c r="G180" s="38">
        <v>0</v>
      </c>
      <c r="H180" s="38">
        <f t="shared" si="37"/>
        <v>4608.3999999999996</v>
      </c>
      <c r="I180" s="39">
        <v>908.7</v>
      </c>
      <c r="J180" s="39">
        <v>3657.7</v>
      </c>
      <c r="K180" s="39">
        <v>0</v>
      </c>
      <c r="L180" s="39">
        <v>42</v>
      </c>
      <c r="M180" s="38">
        <f t="shared" si="38"/>
        <v>4567.2421000000004</v>
      </c>
      <c r="N180" s="39">
        <v>908.7</v>
      </c>
      <c r="O180" s="39">
        <v>3616.5421000000001</v>
      </c>
      <c r="P180" s="39">
        <v>0</v>
      </c>
      <c r="Q180" s="40">
        <v>42</v>
      </c>
      <c r="R180" s="40">
        <f t="shared" si="39"/>
        <v>-41.157899999999245</v>
      </c>
      <c r="S180" s="40">
        <f t="shared" si="39"/>
        <v>0</v>
      </c>
      <c r="T180" s="40">
        <f t="shared" si="39"/>
        <v>-41.1578999999997</v>
      </c>
      <c r="U180" s="40">
        <f t="shared" si="39"/>
        <v>0</v>
      </c>
      <c r="V180" s="40">
        <f t="shared" si="39"/>
        <v>0</v>
      </c>
      <c r="W180" s="40">
        <f t="shared" si="31"/>
        <v>99.106893932818352</v>
      </c>
      <c r="X180" s="40">
        <f t="shared" si="32"/>
        <v>100</v>
      </c>
      <c r="Y180" s="41">
        <f t="shared" si="33"/>
        <v>98.874760095141767</v>
      </c>
      <c r="Z180" s="41">
        <f t="shared" si="34"/>
        <v>0</v>
      </c>
      <c r="AA180" s="41">
        <f t="shared" si="35"/>
        <v>100</v>
      </c>
    </row>
    <row r="181" spans="1:27" ht="12.95" customHeight="1" x14ac:dyDescent="0.25">
      <c r="A181" s="31">
        <v>173</v>
      </c>
      <c r="B181" s="37" t="s">
        <v>161</v>
      </c>
      <c r="C181" s="38">
        <f t="shared" si="36"/>
        <v>1242.2999999999997</v>
      </c>
      <c r="D181" s="38">
        <v>827.8</v>
      </c>
      <c r="E181" s="38">
        <v>401.9</v>
      </c>
      <c r="F181" s="38">
        <v>12.6</v>
      </c>
      <c r="G181" s="38">
        <v>0</v>
      </c>
      <c r="H181" s="38">
        <f t="shared" si="37"/>
        <v>1290.2999999999997</v>
      </c>
      <c r="I181" s="39">
        <v>827.8</v>
      </c>
      <c r="J181" s="39">
        <v>401.9</v>
      </c>
      <c r="K181" s="39">
        <v>12.6</v>
      </c>
      <c r="L181" s="39">
        <v>48</v>
      </c>
      <c r="M181" s="38">
        <f t="shared" si="38"/>
        <v>1290.2997999999998</v>
      </c>
      <c r="N181" s="39">
        <v>827.8</v>
      </c>
      <c r="O181" s="39">
        <v>401.89980000000003</v>
      </c>
      <c r="P181" s="39">
        <v>12.6</v>
      </c>
      <c r="Q181" s="40">
        <v>48</v>
      </c>
      <c r="R181" s="40">
        <f t="shared" si="39"/>
        <v>-1.9999999994979589E-4</v>
      </c>
      <c r="S181" s="40">
        <f t="shared" si="39"/>
        <v>0</v>
      </c>
      <c r="T181" s="40">
        <f t="shared" si="39"/>
        <v>-1.9999999994979589E-4</v>
      </c>
      <c r="U181" s="40">
        <f t="shared" si="39"/>
        <v>0</v>
      </c>
      <c r="V181" s="40">
        <f t="shared" si="39"/>
        <v>0</v>
      </c>
      <c r="W181" s="40">
        <f t="shared" si="31"/>
        <v>99.99998449972874</v>
      </c>
      <c r="X181" s="40">
        <f t="shared" si="32"/>
        <v>100</v>
      </c>
      <c r="Y181" s="41">
        <f t="shared" si="33"/>
        <v>99.999950236377217</v>
      </c>
      <c r="Z181" s="41">
        <f t="shared" si="34"/>
        <v>100</v>
      </c>
      <c r="AA181" s="41">
        <f t="shared" si="35"/>
        <v>100</v>
      </c>
    </row>
    <row r="182" spans="1:27" ht="12.95" customHeight="1" x14ac:dyDescent="0.25">
      <c r="A182" s="31">
        <v>174</v>
      </c>
      <c r="B182" s="37" t="s">
        <v>162</v>
      </c>
      <c r="C182" s="38">
        <f t="shared" si="36"/>
        <v>5409.5999999999995</v>
      </c>
      <c r="D182" s="38">
        <v>569.20000000000005</v>
      </c>
      <c r="E182" s="38">
        <v>4840.3999999999996</v>
      </c>
      <c r="F182" s="38">
        <v>0</v>
      </c>
      <c r="G182" s="38">
        <v>0</v>
      </c>
      <c r="H182" s="38">
        <f t="shared" si="37"/>
        <v>5843.5999999999995</v>
      </c>
      <c r="I182" s="39">
        <v>569.20000000000005</v>
      </c>
      <c r="J182" s="39">
        <v>5232.3999999999996</v>
      </c>
      <c r="K182" s="39">
        <v>0</v>
      </c>
      <c r="L182" s="39">
        <v>42</v>
      </c>
      <c r="M182" s="38">
        <f t="shared" si="38"/>
        <v>5840.1606000000002</v>
      </c>
      <c r="N182" s="39">
        <v>569.20000000000005</v>
      </c>
      <c r="O182" s="39">
        <v>5228.9606000000003</v>
      </c>
      <c r="P182" s="39">
        <v>0</v>
      </c>
      <c r="Q182" s="40">
        <v>42</v>
      </c>
      <c r="R182" s="40">
        <f t="shared" si="39"/>
        <v>-3.4393999999992957</v>
      </c>
      <c r="S182" s="40">
        <f t="shared" si="39"/>
        <v>0</v>
      </c>
      <c r="T182" s="40">
        <f t="shared" si="39"/>
        <v>-3.4393999999992957</v>
      </c>
      <c r="U182" s="40">
        <f t="shared" si="39"/>
        <v>0</v>
      </c>
      <c r="V182" s="40">
        <f t="shared" si="39"/>
        <v>0</v>
      </c>
      <c r="W182" s="40">
        <f t="shared" si="31"/>
        <v>99.941142446437141</v>
      </c>
      <c r="X182" s="40">
        <f t="shared" si="32"/>
        <v>100</v>
      </c>
      <c r="Y182" s="41">
        <f t="shared" si="33"/>
        <v>99.934267257854913</v>
      </c>
      <c r="Z182" s="41">
        <f t="shared" si="34"/>
        <v>0</v>
      </c>
      <c r="AA182" s="41">
        <f t="shared" si="35"/>
        <v>100</v>
      </c>
    </row>
    <row r="183" spans="1:27" ht="12.95" customHeight="1" x14ac:dyDescent="0.25">
      <c r="A183" s="31">
        <v>175</v>
      </c>
      <c r="B183" s="37" t="s">
        <v>163</v>
      </c>
      <c r="C183" s="38">
        <f t="shared" si="36"/>
        <v>4017.6000000000004</v>
      </c>
      <c r="D183" s="38">
        <v>893.3</v>
      </c>
      <c r="E183" s="38">
        <v>3124.3</v>
      </c>
      <c r="F183" s="38">
        <v>0</v>
      </c>
      <c r="G183" s="38">
        <v>0</v>
      </c>
      <c r="H183" s="38">
        <f t="shared" si="37"/>
        <v>4259.7</v>
      </c>
      <c r="I183" s="39">
        <v>893.3</v>
      </c>
      <c r="J183" s="39">
        <v>3324.4</v>
      </c>
      <c r="K183" s="39">
        <v>0</v>
      </c>
      <c r="L183" s="39">
        <v>42</v>
      </c>
      <c r="M183" s="38">
        <f t="shared" si="38"/>
        <v>4258.9838</v>
      </c>
      <c r="N183" s="39">
        <v>893.3</v>
      </c>
      <c r="O183" s="39">
        <v>3323.6837999999998</v>
      </c>
      <c r="P183" s="39">
        <v>0</v>
      </c>
      <c r="Q183" s="40">
        <v>42</v>
      </c>
      <c r="R183" s="40">
        <f t="shared" si="39"/>
        <v>-0.71619999999984429</v>
      </c>
      <c r="S183" s="40">
        <f t="shared" si="39"/>
        <v>0</v>
      </c>
      <c r="T183" s="40">
        <f t="shared" si="39"/>
        <v>-0.71620000000029904</v>
      </c>
      <c r="U183" s="40">
        <f t="shared" si="39"/>
        <v>0</v>
      </c>
      <c r="V183" s="40">
        <f t="shared" si="39"/>
        <v>0</v>
      </c>
      <c r="W183" s="40">
        <f t="shared" si="31"/>
        <v>99.983186609385641</v>
      </c>
      <c r="X183" s="40">
        <f t="shared" si="32"/>
        <v>100</v>
      </c>
      <c r="Y183" s="41">
        <f t="shared" si="33"/>
        <v>99.978456262784249</v>
      </c>
      <c r="Z183" s="41">
        <f t="shared" si="34"/>
        <v>0</v>
      </c>
      <c r="AA183" s="41">
        <f t="shared" si="35"/>
        <v>100</v>
      </c>
    </row>
    <row r="184" spans="1:27" ht="12.95" customHeight="1" x14ac:dyDescent="0.25">
      <c r="A184" s="31">
        <v>176</v>
      </c>
      <c r="B184" s="37" t="s">
        <v>164</v>
      </c>
      <c r="C184" s="38">
        <f t="shared" si="36"/>
        <v>3291.2</v>
      </c>
      <c r="D184" s="38">
        <v>879.6</v>
      </c>
      <c r="E184" s="38">
        <v>2411.6</v>
      </c>
      <c r="F184" s="38">
        <v>0</v>
      </c>
      <c r="G184" s="38">
        <v>0</v>
      </c>
      <c r="H184" s="38">
        <f t="shared" si="37"/>
        <v>3693.5</v>
      </c>
      <c r="I184" s="39">
        <v>879.6</v>
      </c>
      <c r="J184" s="39">
        <v>2789.9</v>
      </c>
      <c r="K184" s="39">
        <v>0</v>
      </c>
      <c r="L184" s="39">
        <v>24</v>
      </c>
      <c r="M184" s="38">
        <f t="shared" si="38"/>
        <v>3655.5457000000001</v>
      </c>
      <c r="N184" s="39">
        <v>879.6</v>
      </c>
      <c r="O184" s="39">
        <v>2751.9457000000002</v>
      </c>
      <c r="P184" s="39">
        <v>0</v>
      </c>
      <c r="Q184" s="40">
        <v>24</v>
      </c>
      <c r="R184" s="40">
        <f t="shared" si="39"/>
        <v>-37.954299999999876</v>
      </c>
      <c r="S184" s="40">
        <f t="shared" si="39"/>
        <v>0</v>
      </c>
      <c r="T184" s="40">
        <f t="shared" si="39"/>
        <v>-37.954299999999876</v>
      </c>
      <c r="U184" s="40">
        <f t="shared" si="39"/>
        <v>0</v>
      </c>
      <c r="V184" s="40">
        <f t="shared" si="39"/>
        <v>0</v>
      </c>
      <c r="W184" s="40">
        <f t="shared" si="31"/>
        <v>98.972402869906588</v>
      </c>
      <c r="X184" s="40">
        <f t="shared" si="32"/>
        <v>100</v>
      </c>
      <c r="Y184" s="41">
        <f t="shared" si="33"/>
        <v>98.639582063873263</v>
      </c>
      <c r="Z184" s="41">
        <f t="shared" si="34"/>
        <v>0</v>
      </c>
      <c r="AA184" s="41">
        <f t="shared" si="35"/>
        <v>100</v>
      </c>
    </row>
    <row r="185" spans="1:27" ht="12.95" customHeight="1" x14ac:dyDescent="0.25">
      <c r="A185" s="31">
        <v>177</v>
      </c>
      <c r="B185" s="37" t="s">
        <v>165</v>
      </c>
      <c r="C185" s="38">
        <f t="shared" si="36"/>
        <v>3931.7</v>
      </c>
      <c r="D185" s="38">
        <v>1167</v>
      </c>
      <c r="E185" s="38">
        <v>2726.7</v>
      </c>
      <c r="F185" s="38">
        <v>38</v>
      </c>
      <c r="G185" s="38">
        <v>0</v>
      </c>
      <c r="H185" s="38">
        <f t="shared" si="37"/>
        <v>4277.8999999999996</v>
      </c>
      <c r="I185" s="39">
        <v>1167</v>
      </c>
      <c r="J185" s="39">
        <v>3039.9</v>
      </c>
      <c r="K185" s="39">
        <v>38</v>
      </c>
      <c r="L185" s="39">
        <v>33</v>
      </c>
      <c r="M185" s="38">
        <f t="shared" si="38"/>
        <v>4277.6907000000001</v>
      </c>
      <c r="N185" s="39">
        <v>1167</v>
      </c>
      <c r="O185" s="39">
        <v>3039.6907000000001</v>
      </c>
      <c r="P185" s="39">
        <v>38</v>
      </c>
      <c r="Q185" s="40">
        <v>33</v>
      </c>
      <c r="R185" s="40">
        <f t="shared" si="39"/>
        <v>-0.20929999999952997</v>
      </c>
      <c r="S185" s="40">
        <f t="shared" si="39"/>
        <v>0</v>
      </c>
      <c r="T185" s="40">
        <f t="shared" si="39"/>
        <v>-0.20929999999998472</v>
      </c>
      <c r="U185" s="40">
        <f t="shared" si="39"/>
        <v>0</v>
      </c>
      <c r="V185" s="40">
        <f t="shared" si="39"/>
        <v>0</v>
      </c>
      <c r="W185" s="40">
        <f t="shared" si="31"/>
        <v>99.995107412515495</v>
      </c>
      <c r="X185" s="40">
        <f t="shared" si="32"/>
        <v>100</v>
      </c>
      <c r="Y185" s="41">
        <f t="shared" si="33"/>
        <v>99.993114905095553</v>
      </c>
      <c r="Z185" s="41">
        <f t="shared" si="34"/>
        <v>100</v>
      </c>
      <c r="AA185" s="41">
        <f t="shared" si="35"/>
        <v>100</v>
      </c>
    </row>
    <row r="186" spans="1:27" ht="12.95" customHeight="1" x14ac:dyDescent="0.25">
      <c r="A186" s="31">
        <v>178</v>
      </c>
      <c r="B186" s="37" t="s">
        <v>166</v>
      </c>
      <c r="C186" s="38">
        <f t="shared" si="36"/>
        <v>1955.4</v>
      </c>
      <c r="D186" s="38">
        <v>916.7</v>
      </c>
      <c r="E186" s="38">
        <v>891</v>
      </c>
      <c r="F186" s="38">
        <v>147.69999999999999</v>
      </c>
      <c r="G186" s="38">
        <v>0</v>
      </c>
      <c r="H186" s="38">
        <f t="shared" si="37"/>
        <v>2026.4</v>
      </c>
      <c r="I186" s="39">
        <v>916.7</v>
      </c>
      <c r="J186" s="39">
        <v>923</v>
      </c>
      <c r="K186" s="39">
        <v>147.69999999999999</v>
      </c>
      <c r="L186" s="39">
        <v>39</v>
      </c>
      <c r="M186" s="38">
        <f t="shared" si="38"/>
        <v>1957.8456000000001</v>
      </c>
      <c r="N186" s="39">
        <v>916.7</v>
      </c>
      <c r="O186" s="39">
        <v>854.44560000000001</v>
      </c>
      <c r="P186" s="39">
        <v>147.69999999999999</v>
      </c>
      <c r="Q186" s="40">
        <v>39</v>
      </c>
      <c r="R186" s="40">
        <f t="shared" si="39"/>
        <v>-68.554399999999987</v>
      </c>
      <c r="S186" s="40">
        <f t="shared" si="39"/>
        <v>0</v>
      </c>
      <c r="T186" s="40">
        <f t="shared" si="39"/>
        <v>-68.554399999999987</v>
      </c>
      <c r="U186" s="40">
        <f t="shared" si="39"/>
        <v>0</v>
      </c>
      <c r="V186" s="40">
        <f t="shared" si="39"/>
        <v>0</v>
      </c>
      <c r="W186" s="40">
        <f t="shared" si="31"/>
        <v>96.61693643900513</v>
      </c>
      <c r="X186" s="40">
        <f t="shared" si="32"/>
        <v>100</v>
      </c>
      <c r="Y186" s="41">
        <f t="shared" si="33"/>
        <v>92.572654387865654</v>
      </c>
      <c r="Z186" s="41">
        <f t="shared" si="34"/>
        <v>100</v>
      </c>
      <c r="AA186" s="41">
        <f t="shared" si="35"/>
        <v>100</v>
      </c>
    </row>
    <row r="187" spans="1:27" ht="12.95" customHeight="1" x14ac:dyDescent="0.25">
      <c r="A187" s="31">
        <v>179</v>
      </c>
      <c r="B187" s="37" t="s">
        <v>167</v>
      </c>
      <c r="C187" s="38">
        <f t="shared" si="36"/>
        <v>2040.8</v>
      </c>
      <c r="D187" s="38">
        <v>810.7</v>
      </c>
      <c r="E187" s="38">
        <v>1230.0999999999999</v>
      </c>
      <c r="F187" s="38">
        <v>0</v>
      </c>
      <c r="G187" s="38">
        <v>0</v>
      </c>
      <c r="H187" s="38">
        <f t="shared" si="37"/>
        <v>2111.9</v>
      </c>
      <c r="I187" s="39">
        <v>810.7</v>
      </c>
      <c r="J187" s="39">
        <v>1265.2</v>
      </c>
      <c r="K187" s="39">
        <v>0</v>
      </c>
      <c r="L187" s="39">
        <v>36</v>
      </c>
      <c r="M187" s="38">
        <f t="shared" si="38"/>
        <v>2028.6854000000001</v>
      </c>
      <c r="N187" s="39">
        <v>810.7</v>
      </c>
      <c r="O187" s="39">
        <v>1181.9854</v>
      </c>
      <c r="P187" s="39">
        <v>0</v>
      </c>
      <c r="Q187" s="40">
        <v>36</v>
      </c>
      <c r="R187" s="40">
        <f t="shared" si="39"/>
        <v>-83.214600000000019</v>
      </c>
      <c r="S187" s="40">
        <f t="shared" si="39"/>
        <v>0</v>
      </c>
      <c r="T187" s="40">
        <f t="shared" si="39"/>
        <v>-83.214600000000019</v>
      </c>
      <c r="U187" s="40">
        <f t="shared" si="39"/>
        <v>0</v>
      </c>
      <c r="V187" s="40">
        <f t="shared" si="39"/>
        <v>0</v>
      </c>
      <c r="W187" s="40">
        <f t="shared" si="31"/>
        <v>96.05972820682797</v>
      </c>
      <c r="X187" s="40">
        <f t="shared" si="32"/>
        <v>100</v>
      </c>
      <c r="Y187" s="41">
        <f t="shared" si="33"/>
        <v>93.422810622826418</v>
      </c>
      <c r="Z187" s="41">
        <f t="shared" si="34"/>
        <v>0</v>
      </c>
      <c r="AA187" s="41">
        <f t="shared" si="35"/>
        <v>100</v>
      </c>
    </row>
    <row r="188" spans="1:27" ht="12.95" customHeight="1" x14ac:dyDescent="0.25">
      <c r="A188" s="31">
        <v>180</v>
      </c>
      <c r="B188" s="37" t="s">
        <v>168</v>
      </c>
      <c r="C188" s="38">
        <f t="shared" si="36"/>
        <v>3872.6</v>
      </c>
      <c r="D188" s="38">
        <v>974.9</v>
      </c>
      <c r="E188" s="38">
        <v>2897.7</v>
      </c>
      <c r="F188" s="38">
        <v>0</v>
      </c>
      <c r="G188" s="38">
        <v>0</v>
      </c>
      <c r="H188" s="38">
        <f t="shared" si="37"/>
        <v>4076.7000000000003</v>
      </c>
      <c r="I188" s="39">
        <v>974.9</v>
      </c>
      <c r="J188" s="39">
        <v>3065.8</v>
      </c>
      <c r="K188" s="39">
        <v>0</v>
      </c>
      <c r="L188" s="39">
        <v>36</v>
      </c>
      <c r="M188" s="38">
        <f t="shared" si="38"/>
        <v>4062.7438000000002</v>
      </c>
      <c r="N188" s="39">
        <v>974.9</v>
      </c>
      <c r="O188" s="39">
        <v>3051.8438000000001</v>
      </c>
      <c r="P188" s="39">
        <v>0</v>
      </c>
      <c r="Q188" s="40">
        <v>36</v>
      </c>
      <c r="R188" s="40">
        <f t="shared" si="39"/>
        <v>-13.956200000000081</v>
      </c>
      <c r="S188" s="40">
        <f t="shared" si="39"/>
        <v>0</v>
      </c>
      <c r="T188" s="40">
        <f t="shared" si="39"/>
        <v>-13.956200000000081</v>
      </c>
      <c r="U188" s="40">
        <f t="shared" si="39"/>
        <v>0</v>
      </c>
      <c r="V188" s="40">
        <f t="shared" si="39"/>
        <v>0</v>
      </c>
      <c r="W188" s="40">
        <f t="shared" si="31"/>
        <v>99.657659381362379</v>
      </c>
      <c r="X188" s="40">
        <f t="shared" si="32"/>
        <v>100</v>
      </c>
      <c r="Y188" s="41">
        <f t="shared" si="33"/>
        <v>99.544777872007302</v>
      </c>
      <c r="Z188" s="41">
        <f t="shared" si="34"/>
        <v>0</v>
      </c>
      <c r="AA188" s="41">
        <f t="shared" si="35"/>
        <v>100</v>
      </c>
    </row>
    <row r="189" spans="1:27" ht="12.95" customHeight="1" x14ac:dyDescent="0.25">
      <c r="A189" s="31">
        <v>181</v>
      </c>
      <c r="B189" s="37" t="s">
        <v>169</v>
      </c>
      <c r="C189" s="38">
        <f t="shared" si="36"/>
        <v>4610.5</v>
      </c>
      <c r="D189" s="38">
        <v>1069.5999999999999</v>
      </c>
      <c r="E189" s="38">
        <v>3540.9</v>
      </c>
      <c r="F189" s="38">
        <v>0</v>
      </c>
      <c r="G189" s="38">
        <v>0</v>
      </c>
      <c r="H189" s="38">
        <f t="shared" si="37"/>
        <v>4800.3999999999996</v>
      </c>
      <c r="I189" s="39">
        <v>1069.5999999999999</v>
      </c>
      <c r="J189" s="39">
        <v>3673.8</v>
      </c>
      <c r="K189" s="39">
        <v>0</v>
      </c>
      <c r="L189" s="39">
        <v>57</v>
      </c>
      <c r="M189" s="38">
        <f t="shared" si="38"/>
        <v>4543.1324999999997</v>
      </c>
      <c r="N189" s="39">
        <v>1069.5999999999999</v>
      </c>
      <c r="O189" s="39">
        <v>3416.5324999999998</v>
      </c>
      <c r="P189" s="39">
        <v>0</v>
      </c>
      <c r="Q189" s="40">
        <v>57</v>
      </c>
      <c r="R189" s="40">
        <f t="shared" si="39"/>
        <v>-257.26749999999993</v>
      </c>
      <c r="S189" s="40">
        <f t="shared" si="39"/>
        <v>0</v>
      </c>
      <c r="T189" s="40">
        <f t="shared" si="39"/>
        <v>-257.26750000000038</v>
      </c>
      <c r="U189" s="40">
        <f t="shared" si="39"/>
        <v>0</v>
      </c>
      <c r="V189" s="40">
        <f t="shared" si="39"/>
        <v>0</v>
      </c>
      <c r="W189" s="40">
        <f t="shared" si="31"/>
        <v>94.640707024414638</v>
      </c>
      <c r="X189" s="40">
        <f t="shared" si="32"/>
        <v>100</v>
      </c>
      <c r="Y189" s="41">
        <f t="shared" si="33"/>
        <v>92.997237193097064</v>
      </c>
      <c r="Z189" s="41">
        <f t="shared" si="34"/>
        <v>0</v>
      </c>
      <c r="AA189" s="41">
        <f t="shared" si="35"/>
        <v>100</v>
      </c>
    </row>
    <row r="190" spans="1:27" ht="12.95" customHeight="1" x14ac:dyDescent="0.25">
      <c r="A190" s="31">
        <v>182</v>
      </c>
      <c r="B190" s="37" t="s">
        <v>170</v>
      </c>
      <c r="C190" s="38">
        <f t="shared" si="36"/>
        <v>2980</v>
      </c>
      <c r="D190" s="38">
        <v>936.2</v>
      </c>
      <c r="E190" s="38">
        <v>2012.3</v>
      </c>
      <c r="F190" s="38">
        <v>31.5</v>
      </c>
      <c r="G190" s="38">
        <v>0</v>
      </c>
      <c r="H190" s="38">
        <f t="shared" si="37"/>
        <v>3109.1000000000004</v>
      </c>
      <c r="I190" s="39">
        <v>936.2</v>
      </c>
      <c r="J190" s="39">
        <v>2093.4</v>
      </c>
      <c r="K190" s="39">
        <v>31.5</v>
      </c>
      <c r="L190" s="39">
        <v>48</v>
      </c>
      <c r="M190" s="38">
        <f t="shared" si="38"/>
        <v>3039.2309999999998</v>
      </c>
      <c r="N190" s="39">
        <v>936.2</v>
      </c>
      <c r="O190" s="39">
        <v>2023.5309999999999</v>
      </c>
      <c r="P190" s="39">
        <v>31.5</v>
      </c>
      <c r="Q190" s="40">
        <v>48</v>
      </c>
      <c r="R190" s="40">
        <f t="shared" si="39"/>
        <v>-69.869000000000597</v>
      </c>
      <c r="S190" s="40">
        <f t="shared" si="39"/>
        <v>0</v>
      </c>
      <c r="T190" s="40">
        <f t="shared" si="39"/>
        <v>-69.869000000000142</v>
      </c>
      <c r="U190" s="40">
        <f t="shared" si="39"/>
        <v>0</v>
      </c>
      <c r="V190" s="40">
        <f t="shared" si="39"/>
        <v>0</v>
      </c>
      <c r="W190" s="40">
        <f t="shared" si="31"/>
        <v>97.752758032871228</v>
      </c>
      <c r="X190" s="40">
        <f t="shared" si="32"/>
        <v>100</v>
      </c>
      <c r="Y190" s="41">
        <f t="shared" si="33"/>
        <v>96.662415209706694</v>
      </c>
      <c r="Z190" s="41">
        <f t="shared" si="34"/>
        <v>100</v>
      </c>
      <c r="AA190" s="41">
        <f t="shared" si="35"/>
        <v>100</v>
      </c>
    </row>
    <row r="191" spans="1:27" ht="12.95" customHeight="1" x14ac:dyDescent="0.25">
      <c r="A191" s="31">
        <v>183</v>
      </c>
      <c r="B191" s="37" t="s">
        <v>171</v>
      </c>
      <c r="C191" s="38">
        <f t="shared" si="36"/>
        <v>3062.7999999999997</v>
      </c>
      <c r="D191" s="38">
        <v>871.1</v>
      </c>
      <c r="E191" s="38">
        <v>2191.6999999999998</v>
      </c>
      <c r="F191" s="38">
        <v>0</v>
      </c>
      <c r="G191" s="38">
        <v>0</v>
      </c>
      <c r="H191" s="38">
        <f t="shared" si="37"/>
        <v>3323.5</v>
      </c>
      <c r="I191" s="39">
        <v>871.1</v>
      </c>
      <c r="J191" s="39">
        <v>2404.4</v>
      </c>
      <c r="K191" s="39">
        <v>0</v>
      </c>
      <c r="L191" s="39">
        <v>48</v>
      </c>
      <c r="M191" s="38">
        <f t="shared" si="38"/>
        <v>3302.5992999999999</v>
      </c>
      <c r="N191" s="39">
        <v>871.1</v>
      </c>
      <c r="O191" s="39">
        <v>2383.4992999999999</v>
      </c>
      <c r="P191" s="39">
        <v>0</v>
      </c>
      <c r="Q191" s="40">
        <v>48</v>
      </c>
      <c r="R191" s="40">
        <f t="shared" si="39"/>
        <v>-20.900700000000143</v>
      </c>
      <c r="S191" s="40">
        <f t="shared" si="39"/>
        <v>0</v>
      </c>
      <c r="T191" s="40">
        <f t="shared" si="39"/>
        <v>-20.900700000000143</v>
      </c>
      <c r="U191" s="40">
        <f t="shared" si="39"/>
        <v>0</v>
      </c>
      <c r="V191" s="40">
        <f t="shared" si="39"/>
        <v>0</v>
      </c>
      <c r="W191" s="40">
        <f t="shared" si="31"/>
        <v>99.371123815255004</v>
      </c>
      <c r="X191" s="40">
        <f t="shared" si="32"/>
        <v>100</v>
      </c>
      <c r="Y191" s="41">
        <f t="shared" si="33"/>
        <v>99.130731159540844</v>
      </c>
      <c r="Z191" s="41">
        <f t="shared" si="34"/>
        <v>0</v>
      </c>
      <c r="AA191" s="41">
        <f t="shared" si="35"/>
        <v>100</v>
      </c>
    </row>
    <row r="192" spans="1:27" ht="12.95" customHeight="1" x14ac:dyDescent="0.25">
      <c r="A192" s="31">
        <v>184</v>
      </c>
      <c r="B192" s="37"/>
      <c r="C192" s="38"/>
      <c r="D192" s="38"/>
      <c r="E192" s="38"/>
      <c r="F192" s="38"/>
      <c r="G192" s="38"/>
      <c r="H192" s="38"/>
      <c r="I192" s="39"/>
      <c r="J192" s="39"/>
      <c r="K192" s="39"/>
      <c r="L192" s="39"/>
      <c r="M192" s="39"/>
      <c r="N192" s="39"/>
      <c r="O192" s="39"/>
      <c r="P192" s="39"/>
      <c r="Q192" s="40"/>
      <c r="R192" s="40"/>
      <c r="S192" s="40"/>
      <c r="T192" s="40"/>
      <c r="U192" s="40"/>
      <c r="V192" s="40"/>
      <c r="W192" s="40"/>
      <c r="X192" s="40"/>
      <c r="Y192" s="41"/>
      <c r="Z192" s="41"/>
      <c r="AA192" s="41"/>
    </row>
    <row r="193" spans="1:27" ht="12.95" customHeight="1" x14ac:dyDescent="0.25">
      <c r="A193" s="31">
        <v>185</v>
      </c>
      <c r="B193" s="32" t="s">
        <v>172</v>
      </c>
      <c r="C193" s="33">
        <f t="shared" ref="C193:C224" si="40">SUM(D193:G193)</f>
        <v>319854.39999999997</v>
      </c>
      <c r="D193" s="33">
        <f>D194+D195</f>
        <v>59388.999999999993</v>
      </c>
      <c r="E193" s="33">
        <f>E194+E195</f>
        <v>255146.09999999998</v>
      </c>
      <c r="F193" s="33">
        <f>F194+F195</f>
        <v>5319.3</v>
      </c>
      <c r="G193" s="33">
        <f>G194+G195</f>
        <v>0</v>
      </c>
      <c r="H193" s="33">
        <f t="shared" ref="H193:H224" si="41">SUM(I193:L193)</f>
        <v>356226.5</v>
      </c>
      <c r="I193" s="33">
        <f>I194+I195</f>
        <v>59388.999999999993</v>
      </c>
      <c r="J193" s="33">
        <f>J194+J195</f>
        <v>289049.2</v>
      </c>
      <c r="K193" s="33">
        <f>K194+K195</f>
        <v>5319.3</v>
      </c>
      <c r="L193" s="33">
        <f>L194+L195</f>
        <v>2469</v>
      </c>
      <c r="M193" s="33">
        <f t="shared" ref="M193:M224" si="42">SUM(N193:Q193)</f>
        <v>345204.42670000001</v>
      </c>
      <c r="N193" s="33">
        <f>N194+N195</f>
        <v>59388.999999999993</v>
      </c>
      <c r="O193" s="33">
        <f>O194+O195</f>
        <v>278027.12670000002</v>
      </c>
      <c r="P193" s="33">
        <f>P194+P195</f>
        <v>5319.3</v>
      </c>
      <c r="Q193" s="33">
        <f>Q194+Q195</f>
        <v>2469</v>
      </c>
      <c r="R193" s="35">
        <f t="shared" ref="R193:V224" si="43">M193-H193</f>
        <v>-11022.073299999989</v>
      </c>
      <c r="S193" s="35">
        <f t="shared" si="43"/>
        <v>0</v>
      </c>
      <c r="T193" s="35">
        <f t="shared" si="43"/>
        <v>-11022.073299999989</v>
      </c>
      <c r="U193" s="35">
        <f t="shared" si="43"/>
        <v>0</v>
      </c>
      <c r="V193" s="35">
        <f t="shared" si="43"/>
        <v>0</v>
      </c>
      <c r="W193" s="35">
        <f t="shared" si="31"/>
        <v>96.905880584403477</v>
      </c>
      <c r="X193" s="35">
        <f t="shared" si="32"/>
        <v>100</v>
      </c>
      <c r="Y193" s="36">
        <f t="shared" si="33"/>
        <v>96.186782976738911</v>
      </c>
      <c r="Z193" s="36">
        <f t="shared" si="34"/>
        <v>100</v>
      </c>
      <c r="AA193" s="36">
        <f t="shared" si="35"/>
        <v>100</v>
      </c>
    </row>
    <row r="194" spans="1:27" s="9" customFormat="1" ht="12.95" customHeight="1" x14ac:dyDescent="0.2">
      <c r="A194" s="31">
        <v>186</v>
      </c>
      <c r="B194" s="32" t="s">
        <v>22</v>
      </c>
      <c r="C194" s="33">
        <f t="shared" si="40"/>
        <v>186881.8</v>
      </c>
      <c r="D194" s="33">
        <f>D196</f>
        <v>30484.3</v>
      </c>
      <c r="E194" s="33">
        <f>E196</f>
        <v>152649.70000000001</v>
      </c>
      <c r="F194" s="33">
        <f>F196</f>
        <v>3747.8</v>
      </c>
      <c r="G194" s="33">
        <f>G196</f>
        <v>0</v>
      </c>
      <c r="H194" s="33">
        <f t="shared" si="41"/>
        <v>212125.89999999997</v>
      </c>
      <c r="I194" s="33">
        <f>I196</f>
        <v>30484.3</v>
      </c>
      <c r="J194" s="33">
        <f>J196</f>
        <v>176858.8</v>
      </c>
      <c r="K194" s="33">
        <f>K196</f>
        <v>3747.8</v>
      </c>
      <c r="L194" s="33">
        <f>L196</f>
        <v>1035</v>
      </c>
      <c r="M194" s="33">
        <f t="shared" si="42"/>
        <v>205856.12979999997</v>
      </c>
      <c r="N194" s="33">
        <f>N196</f>
        <v>30484.3</v>
      </c>
      <c r="O194" s="33">
        <f>O196</f>
        <v>170589.02979999999</v>
      </c>
      <c r="P194" s="33">
        <f>P196</f>
        <v>3747.8</v>
      </c>
      <c r="Q194" s="33">
        <f>Q196</f>
        <v>1035</v>
      </c>
      <c r="R194" s="35">
        <f t="shared" si="43"/>
        <v>-6269.770199999999</v>
      </c>
      <c r="S194" s="35">
        <f t="shared" si="43"/>
        <v>0</v>
      </c>
      <c r="T194" s="35">
        <f t="shared" si="43"/>
        <v>-6269.770199999999</v>
      </c>
      <c r="U194" s="35">
        <f t="shared" si="43"/>
        <v>0</v>
      </c>
      <c r="V194" s="35">
        <f t="shared" si="43"/>
        <v>0</v>
      </c>
      <c r="W194" s="35">
        <f t="shared" si="31"/>
        <v>97.04431651203366</v>
      </c>
      <c r="X194" s="35">
        <f t="shared" si="32"/>
        <v>100</v>
      </c>
      <c r="Y194" s="36">
        <f t="shared" si="33"/>
        <v>96.454928903735635</v>
      </c>
      <c r="Z194" s="36">
        <f t="shared" si="34"/>
        <v>100</v>
      </c>
      <c r="AA194" s="36">
        <f t="shared" si="35"/>
        <v>100</v>
      </c>
    </row>
    <row r="195" spans="1:27" s="9" customFormat="1" ht="12.95" customHeight="1" x14ac:dyDescent="0.2">
      <c r="A195" s="31">
        <v>187</v>
      </c>
      <c r="B195" s="32" t="s">
        <v>23</v>
      </c>
      <c r="C195" s="33">
        <f t="shared" si="40"/>
        <v>132972.59999999998</v>
      </c>
      <c r="D195" s="33">
        <f>SUBTOTAL(9,D197:D224)</f>
        <v>28904.699999999993</v>
      </c>
      <c r="E195" s="33">
        <f>SUBTOTAL(9,E197:E224)</f>
        <v>102496.39999999998</v>
      </c>
      <c r="F195" s="33">
        <f>SUBTOTAL(9,F197:F224)</f>
        <v>1571.5</v>
      </c>
      <c r="G195" s="33">
        <f>SUBTOTAL(9,G197:G224)</f>
        <v>0</v>
      </c>
      <c r="H195" s="33">
        <f t="shared" si="41"/>
        <v>144100.6</v>
      </c>
      <c r="I195" s="33">
        <f>SUBTOTAL(9,I197:I224)</f>
        <v>28904.699999999993</v>
      </c>
      <c r="J195" s="33">
        <f>SUBTOTAL(9,J197:J224)</f>
        <v>112190.40000000001</v>
      </c>
      <c r="K195" s="33">
        <f>SUBTOTAL(9,K197:K224)</f>
        <v>1571.5</v>
      </c>
      <c r="L195" s="33">
        <f>SUBTOTAL(9,L197:L224)</f>
        <v>1434</v>
      </c>
      <c r="M195" s="33">
        <f t="shared" si="42"/>
        <v>139348.29689999999</v>
      </c>
      <c r="N195" s="33">
        <f>SUBTOTAL(9,N197:N224)</f>
        <v>28904.699999999993</v>
      </c>
      <c r="O195" s="33">
        <f>SUBTOTAL(9,O197:O224)</f>
        <v>107438.0969</v>
      </c>
      <c r="P195" s="33">
        <f>SUBTOTAL(9,P197:P224)</f>
        <v>1571.5</v>
      </c>
      <c r="Q195" s="33">
        <f>SUBTOTAL(9,Q197:Q224)</f>
        <v>1434</v>
      </c>
      <c r="R195" s="35">
        <f t="shared" si="43"/>
        <v>-4752.3031000000192</v>
      </c>
      <c r="S195" s="35">
        <f t="shared" si="43"/>
        <v>0</v>
      </c>
      <c r="T195" s="35">
        <f t="shared" si="43"/>
        <v>-4752.3031000000046</v>
      </c>
      <c r="U195" s="35">
        <f t="shared" si="43"/>
        <v>0</v>
      </c>
      <c r="V195" s="35">
        <f t="shared" si="43"/>
        <v>0</v>
      </c>
      <c r="W195" s="35">
        <f t="shared" si="31"/>
        <v>96.702093468035514</v>
      </c>
      <c r="X195" s="35">
        <f t="shared" si="32"/>
        <v>100</v>
      </c>
      <c r="Y195" s="36">
        <f t="shared" si="33"/>
        <v>95.764073307520064</v>
      </c>
      <c r="Z195" s="36">
        <f t="shared" si="34"/>
        <v>100</v>
      </c>
      <c r="AA195" s="36">
        <f t="shared" si="35"/>
        <v>100</v>
      </c>
    </row>
    <row r="196" spans="1:27" ht="12.95" customHeight="1" x14ac:dyDescent="0.25">
      <c r="A196" s="31">
        <v>188</v>
      </c>
      <c r="B196" s="37" t="s">
        <v>48</v>
      </c>
      <c r="C196" s="38">
        <f t="shared" si="40"/>
        <v>186881.8</v>
      </c>
      <c r="D196" s="38">
        <v>30484.3</v>
      </c>
      <c r="E196" s="38">
        <v>152649.70000000001</v>
      </c>
      <c r="F196" s="38">
        <v>3747.8</v>
      </c>
      <c r="G196" s="38">
        <v>0</v>
      </c>
      <c r="H196" s="38">
        <f t="shared" si="41"/>
        <v>212125.89999999997</v>
      </c>
      <c r="I196" s="39">
        <v>30484.3</v>
      </c>
      <c r="J196" s="39">
        <v>176858.8</v>
      </c>
      <c r="K196" s="39">
        <v>3747.8</v>
      </c>
      <c r="L196" s="39">
        <v>1035</v>
      </c>
      <c r="M196" s="38">
        <f t="shared" si="42"/>
        <v>205856.12979999997</v>
      </c>
      <c r="N196" s="39">
        <v>30484.3</v>
      </c>
      <c r="O196" s="39">
        <v>170589.02979999999</v>
      </c>
      <c r="P196" s="39">
        <v>3747.8</v>
      </c>
      <c r="Q196" s="40">
        <v>1035</v>
      </c>
      <c r="R196" s="40">
        <f t="shared" si="43"/>
        <v>-6269.770199999999</v>
      </c>
      <c r="S196" s="40">
        <f t="shared" si="43"/>
        <v>0</v>
      </c>
      <c r="T196" s="40">
        <f t="shared" si="43"/>
        <v>-6269.770199999999</v>
      </c>
      <c r="U196" s="40">
        <f t="shared" si="43"/>
        <v>0</v>
      </c>
      <c r="V196" s="40">
        <f t="shared" si="43"/>
        <v>0</v>
      </c>
      <c r="W196" s="40">
        <f t="shared" si="31"/>
        <v>97.04431651203366</v>
      </c>
      <c r="X196" s="40">
        <f t="shared" si="32"/>
        <v>100</v>
      </c>
      <c r="Y196" s="41">
        <f t="shared" si="33"/>
        <v>96.454928903735635</v>
      </c>
      <c r="Z196" s="41">
        <f t="shared" si="34"/>
        <v>100</v>
      </c>
      <c r="AA196" s="41">
        <f t="shared" si="35"/>
        <v>100</v>
      </c>
    </row>
    <row r="197" spans="1:27" ht="12.95" customHeight="1" x14ac:dyDescent="0.25">
      <c r="A197" s="31">
        <v>189</v>
      </c>
      <c r="B197" s="37" t="s">
        <v>173</v>
      </c>
      <c r="C197" s="38">
        <f t="shared" si="40"/>
        <v>4246.8999999999996</v>
      </c>
      <c r="D197" s="38">
        <v>949.1</v>
      </c>
      <c r="E197" s="38">
        <v>3278.1</v>
      </c>
      <c r="F197" s="38">
        <v>19.7</v>
      </c>
      <c r="G197" s="38">
        <v>0</v>
      </c>
      <c r="H197" s="38">
        <f t="shared" si="41"/>
        <v>4484</v>
      </c>
      <c r="I197" s="39">
        <v>949.1</v>
      </c>
      <c r="J197" s="39">
        <v>3482.2</v>
      </c>
      <c r="K197" s="39">
        <v>19.7</v>
      </c>
      <c r="L197" s="39">
        <v>33</v>
      </c>
      <c r="M197" s="38">
        <f t="shared" si="42"/>
        <v>3913.6884999999997</v>
      </c>
      <c r="N197" s="39">
        <v>949.1</v>
      </c>
      <c r="O197" s="39">
        <v>2911.8885</v>
      </c>
      <c r="P197" s="39">
        <v>19.7</v>
      </c>
      <c r="Q197" s="40">
        <v>33</v>
      </c>
      <c r="R197" s="40">
        <f t="shared" si="43"/>
        <v>-570.31150000000025</v>
      </c>
      <c r="S197" s="40">
        <f t="shared" si="43"/>
        <v>0</v>
      </c>
      <c r="T197" s="40">
        <f t="shared" si="43"/>
        <v>-570.3114999999998</v>
      </c>
      <c r="U197" s="40">
        <f t="shared" si="43"/>
        <v>0</v>
      </c>
      <c r="V197" s="40">
        <f t="shared" si="43"/>
        <v>0</v>
      </c>
      <c r="W197" s="40">
        <f t="shared" si="31"/>
        <v>87.281188670829607</v>
      </c>
      <c r="X197" s="40">
        <f t="shared" si="32"/>
        <v>100</v>
      </c>
      <c r="Y197" s="41">
        <f t="shared" si="33"/>
        <v>83.622092355407503</v>
      </c>
      <c r="Z197" s="41">
        <f t="shared" si="34"/>
        <v>100</v>
      </c>
      <c r="AA197" s="41">
        <f t="shared" si="35"/>
        <v>100</v>
      </c>
    </row>
    <row r="198" spans="1:27" ht="12.95" customHeight="1" x14ac:dyDescent="0.25">
      <c r="A198" s="31">
        <v>190</v>
      </c>
      <c r="B198" s="37" t="s">
        <v>174</v>
      </c>
      <c r="C198" s="38">
        <f t="shared" si="40"/>
        <v>6611.3</v>
      </c>
      <c r="D198" s="38">
        <v>1191.3</v>
      </c>
      <c r="E198" s="38">
        <v>5048.5</v>
      </c>
      <c r="F198" s="38">
        <v>371.5</v>
      </c>
      <c r="G198" s="38">
        <v>0</v>
      </c>
      <c r="H198" s="38">
        <f t="shared" si="41"/>
        <v>7035.1</v>
      </c>
      <c r="I198" s="39">
        <v>1191.3</v>
      </c>
      <c r="J198" s="39">
        <v>5361.3</v>
      </c>
      <c r="K198" s="39">
        <v>371.5</v>
      </c>
      <c r="L198" s="39">
        <v>111</v>
      </c>
      <c r="M198" s="38">
        <f t="shared" si="42"/>
        <v>6941.7907999999998</v>
      </c>
      <c r="N198" s="39">
        <v>1191.3</v>
      </c>
      <c r="O198" s="39">
        <v>5267.9907999999996</v>
      </c>
      <c r="P198" s="39">
        <v>371.5</v>
      </c>
      <c r="Q198" s="40">
        <v>111</v>
      </c>
      <c r="R198" s="40">
        <f t="shared" si="43"/>
        <v>-93.309200000000601</v>
      </c>
      <c r="S198" s="40">
        <f t="shared" si="43"/>
        <v>0</v>
      </c>
      <c r="T198" s="40">
        <f t="shared" si="43"/>
        <v>-93.309200000000601</v>
      </c>
      <c r="U198" s="40">
        <f t="shared" si="43"/>
        <v>0</v>
      </c>
      <c r="V198" s="40">
        <f t="shared" si="43"/>
        <v>0</v>
      </c>
      <c r="W198" s="40">
        <f t="shared" si="31"/>
        <v>98.673662065926564</v>
      </c>
      <c r="X198" s="40">
        <f t="shared" si="32"/>
        <v>100</v>
      </c>
      <c r="Y198" s="41">
        <f t="shared" si="33"/>
        <v>98.259578833491872</v>
      </c>
      <c r="Z198" s="41">
        <f t="shared" si="34"/>
        <v>100</v>
      </c>
      <c r="AA198" s="41">
        <f t="shared" si="35"/>
        <v>100</v>
      </c>
    </row>
    <row r="199" spans="1:27" ht="12.95" customHeight="1" x14ac:dyDescent="0.25">
      <c r="A199" s="31">
        <v>191</v>
      </c>
      <c r="B199" s="37" t="s">
        <v>175</v>
      </c>
      <c r="C199" s="38">
        <f t="shared" si="40"/>
        <v>2585.6</v>
      </c>
      <c r="D199" s="38">
        <v>913</v>
      </c>
      <c r="E199" s="38">
        <v>1617.9</v>
      </c>
      <c r="F199" s="38">
        <v>54.7</v>
      </c>
      <c r="G199" s="38">
        <v>0</v>
      </c>
      <c r="H199" s="38">
        <f t="shared" si="41"/>
        <v>2701.6</v>
      </c>
      <c r="I199" s="39">
        <v>913</v>
      </c>
      <c r="J199" s="39">
        <v>1709.9</v>
      </c>
      <c r="K199" s="39">
        <v>54.7</v>
      </c>
      <c r="L199" s="39">
        <v>24</v>
      </c>
      <c r="M199" s="38">
        <f t="shared" si="42"/>
        <v>2699.2592999999997</v>
      </c>
      <c r="N199" s="39">
        <v>913</v>
      </c>
      <c r="O199" s="39">
        <v>1707.5592999999999</v>
      </c>
      <c r="P199" s="39">
        <v>54.7</v>
      </c>
      <c r="Q199" s="40">
        <v>24</v>
      </c>
      <c r="R199" s="40">
        <f t="shared" si="43"/>
        <v>-2.3407000000001972</v>
      </c>
      <c r="S199" s="40">
        <f t="shared" si="43"/>
        <v>0</v>
      </c>
      <c r="T199" s="40">
        <f t="shared" si="43"/>
        <v>-2.3407000000001972</v>
      </c>
      <c r="U199" s="40">
        <f t="shared" si="43"/>
        <v>0</v>
      </c>
      <c r="V199" s="40">
        <f t="shared" si="43"/>
        <v>0</v>
      </c>
      <c r="W199" s="40">
        <f t="shared" si="31"/>
        <v>99.913358750370136</v>
      </c>
      <c r="X199" s="40">
        <f t="shared" si="32"/>
        <v>100</v>
      </c>
      <c r="Y199" s="41">
        <f t="shared" si="33"/>
        <v>99.863108953739982</v>
      </c>
      <c r="Z199" s="41">
        <f t="shared" si="34"/>
        <v>100</v>
      </c>
      <c r="AA199" s="41">
        <f t="shared" si="35"/>
        <v>100</v>
      </c>
    </row>
    <row r="200" spans="1:27" ht="12.95" customHeight="1" x14ac:dyDescent="0.25">
      <c r="A200" s="31">
        <v>192</v>
      </c>
      <c r="B200" s="37" t="s">
        <v>176</v>
      </c>
      <c r="C200" s="38">
        <f t="shared" si="40"/>
        <v>2756.6000000000004</v>
      </c>
      <c r="D200" s="38">
        <v>990.1</v>
      </c>
      <c r="E200" s="38">
        <v>1690.7</v>
      </c>
      <c r="F200" s="38">
        <v>75.8</v>
      </c>
      <c r="G200" s="38">
        <v>0</v>
      </c>
      <c r="H200" s="38">
        <f t="shared" si="41"/>
        <v>2867.1000000000004</v>
      </c>
      <c r="I200" s="39">
        <v>990.1</v>
      </c>
      <c r="J200" s="39">
        <v>1768.2</v>
      </c>
      <c r="K200" s="39">
        <v>75.8</v>
      </c>
      <c r="L200" s="39">
        <v>33</v>
      </c>
      <c r="M200" s="38">
        <f t="shared" si="42"/>
        <v>2795.6190000000001</v>
      </c>
      <c r="N200" s="39">
        <v>990.1</v>
      </c>
      <c r="O200" s="39">
        <v>1696.7190000000001</v>
      </c>
      <c r="P200" s="39">
        <v>75.8</v>
      </c>
      <c r="Q200" s="40">
        <v>33</v>
      </c>
      <c r="R200" s="40">
        <f t="shared" si="43"/>
        <v>-71.481000000000222</v>
      </c>
      <c r="S200" s="40">
        <f t="shared" si="43"/>
        <v>0</v>
      </c>
      <c r="T200" s="40">
        <f t="shared" si="43"/>
        <v>-71.480999999999995</v>
      </c>
      <c r="U200" s="40">
        <f t="shared" si="43"/>
        <v>0</v>
      </c>
      <c r="V200" s="40">
        <f t="shared" si="43"/>
        <v>0</v>
      </c>
      <c r="W200" s="40">
        <f t="shared" si="31"/>
        <v>97.506853615151186</v>
      </c>
      <c r="X200" s="40">
        <f t="shared" si="32"/>
        <v>100</v>
      </c>
      <c r="Y200" s="41">
        <f t="shared" si="33"/>
        <v>95.9574143196471</v>
      </c>
      <c r="Z200" s="41">
        <f t="shared" si="34"/>
        <v>100</v>
      </c>
      <c r="AA200" s="41">
        <f t="shared" si="35"/>
        <v>100</v>
      </c>
    </row>
    <row r="201" spans="1:27" ht="12.95" customHeight="1" x14ac:dyDescent="0.25">
      <c r="A201" s="31">
        <v>193</v>
      </c>
      <c r="B201" s="37" t="s">
        <v>172</v>
      </c>
      <c r="C201" s="38">
        <f t="shared" si="40"/>
        <v>25868.3</v>
      </c>
      <c r="D201" s="38">
        <v>1647.3</v>
      </c>
      <c r="E201" s="38">
        <v>24221</v>
      </c>
      <c r="F201" s="38">
        <v>0</v>
      </c>
      <c r="G201" s="38">
        <v>0</v>
      </c>
      <c r="H201" s="38">
        <f t="shared" si="41"/>
        <v>28675.1</v>
      </c>
      <c r="I201" s="39">
        <v>1647.3</v>
      </c>
      <c r="J201" s="39">
        <v>26868.799999999999</v>
      </c>
      <c r="K201" s="39">
        <v>0</v>
      </c>
      <c r="L201" s="39">
        <v>159</v>
      </c>
      <c r="M201" s="38">
        <f t="shared" si="42"/>
        <v>28215.074799999999</v>
      </c>
      <c r="N201" s="39">
        <v>1647.3</v>
      </c>
      <c r="O201" s="39">
        <v>26408.774799999999</v>
      </c>
      <c r="P201" s="39">
        <v>0</v>
      </c>
      <c r="Q201" s="40">
        <v>159</v>
      </c>
      <c r="R201" s="40">
        <f t="shared" si="43"/>
        <v>-460.02520000000004</v>
      </c>
      <c r="S201" s="40">
        <f t="shared" si="43"/>
        <v>0</v>
      </c>
      <c r="T201" s="40">
        <f t="shared" si="43"/>
        <v>-460.02520000000004</v>
      </c>
      <c r="U201" s="40">
        <f t="shared" si="43"/>
        <v>0</v>
      </c>
      <c r="V201" s="40">
        <f t="shared" si="43"/>
        <v>0</v>
      </c>
      <c r="W201" s="40">
        <f t="shared" si="31"/>
        <v>98.395732883233194</v>
      </c>
      <c r="X201" s="40">
        <f t="shared" si="32"/>
        <v>100</v>
      </c>
      <c r="Y201" s="41">
        <f t="shared" si="33"/>
        <v>98.287883344250588</v>
      </c>
      <c r="Z201" s="41">
        <f t="shared" si="34"/>
        <v>0</v>
      </c>
      <c r="AA201" s="41">
        <f t="shared" si="35"/>
        <v>100</v>
      </c>
    </row>
    <row r="202" spans="1:27" ht="12.95" customHeight="1" x14ac:dyDescent="0.25">
      <c r="A202" s="31">
        <v>194</v>
      </c>
      <c r="B202" s="37" t="s">
        <v>177</v>
      </c>
      <c r="C202" s="38">
        <f t="shared" si="40"/>
        <v>1402.8</v>
      </c>
      <c r="D202" s="38">
        <v>1012</v>
      </c>
      <c r="E202" s="38">
        <v>340.1</v>
      </c>
      <c r="F202" s="38">
        <v>50.7</v>
      </c>
      <c r="G202" s="38">
        <v>0</v>
      </c>
      <c r="H202" s="38">
        <f t="shared" si="41"/>
        <v>1462.8</v>
      </c>
      <c r="I202" s="39">
        <v>1012</v>
      </c>
      <c r="J202" s="39">
        <v>340.1</v>
      </c>
      <c r="K202" s="39">
        <v>50.7</v>
      </c>
      <c r="L202" s="39">
        <v>60</v>
      </c>
      <c r="M202" s="38">
        <f t="shared" si="42"/>
        <v>1462.5782000000002</v>
      </c>
      <c r="N202" s="39">
        <v>1012</v>
      </c>
      <c r="O202" s="39">
        <v>339.87819999999999</v>
      </c>
      <c r="P202" s="39">
        <v>50.7</v>
      </c>
      <c r="Q202" s="40">
        <v>60</v>
      </c>
      <c r="R202" s="40">
        <f t="shared" si="43"/>
        <v>-0.22179999999980282</v>
      </c>
      <c r="S202" s="40">
        <f t="shared" si="43"/>
        <v>0</v>
      </c>
      <c r="T202" s="40">
        <f t="shared" si="43"/>
        <v>-0.2218000000000302</v>
      </c>
      <c r="U202" s="40">
        <f t="shared" si="43"/>
        <v>0</v>
      </c>
      <c r="V202" s="40">
        <f t="shared" si="43"/>
        <v>0</v>
      </c>
      <c r="W202" s="40">
        <f t="shared" ref="W202:W265" si="44">IF(H202=0,0,M202/H202*100)</f>
        <v>99.984837298331968</v>
      </c>
      <c r="X202" s="40">
        <f t="shared" ref="X202:X265" si="45">IF(I202=0,0,N202/I202*100)</f>
        <v>100</v>
      </c>
      <c r="Y202" s="41">
        <f t="shared" ref="Y202:Y265" si="46">IF(J202=0,0,O202/J202*100)</f>
        <v>99.934783887092024</v>
      </c>
      <c r="Z202" s="41">
        <f t="shared" ref="Z202:Z265" si="47">IF(K202=0,0,P202/K202*100)</f>
        <v>100</v>
      </c>
      <c r="AA202" s="41">
        <f t="shared" ref="AA202:AA265" si="48">IF(L202=0,0,Q202/L202*100)</f>
        <v>100</v>
      </c>
    </row>
    <row r="203" spans="1:27" ht="12.95" customHeight="1" x14ac:dyDescent="0.25">
      <c r="A203" s="31">
        <v>195</v>
      </c>
      <c r="B203" s="37" t="s">
        <v>178</v>
      </c>
      <c r="C203" s="38">
        <f t="shared" si="40"/>
        <v>1905.4</v>
      </c>
      <c r="D203" s="38">
        <v>837.7</v>
      </c>
      <c r="E203" s="38">
        <v>1060.7</v>
      </c>
      <c r="F203" s="38">
        <v>7</v>
      </c>
      <c r="G203" s="38">
        <v>0</v>
      </c>
      <c r="H203" s="38">
        <f t="shared" si="41"/>
        <v>1994.5</v>
      </c>
      <c r="I203" s="39">
        <v>837.7</v>
      </c>
      <c r="J203" s="39">
        <v>1128.8</v>
      </c>
      <c r="K203" s="39">
        <v>7</v>
      </c>
      <c r="L203" s="39">
        <v>21</v>
      </c>
      <c r="M203" s="38">
        <f t="shared" si="42"/>
        <v>1990.8622</v>
      </c>
      <c r="N203" s="39">
        <v>837.7</v>
      </c>
      <c r="O203" s="39">
        <v>1125.1622</v>
      </c>
      <c r="P203" s="39">
        <v>7</v>
      </c>
      <c r="Q203" s="40">
        <v>21</v>
      </c>
      <c r="R203" s="40">
        <f t="shared" si="43"/>
        <v>-3.6377999999999702</v>
      </c>
      <c r="S203" s="40">
        <f t="shared" si="43"/>
        <v>0</v>
      </c>
      <c r="T203" s="40">
        <f t="shared" si="43"/>
        <v>-3.6377999999999702</v>
      </c>
      <c r="U203" s="40">
        <f t="shared" si="43"/>
        <v>0</v>
      </c>
      <c r="V203" s="40">
        <f t="shared" si="43"/>
        <v>0</v>
      </c>
      <c r="W203" s="40">
        <f t="shared" si="44"/>
        <v>99.817608423163705</v>
      </c>
      <c r="X203" s="40">
        <f t="shared" si="45"/>
        <v>100</v>
      </c>
      <c r="Y203" s="41">
        <f t="shared" si="46"/>
        <v>99.67772856130405</v>
      </c>
      <c r="Z203" s="41">
        <f t="shared" si="47"/>
        <v>100</v>
      </c>
      <c r="AA203" s="41">
        <f t="shared" si="48"/>
        <v>100</v>
      </c>
    </row>
    <row r="204" spans="1:27" ht="12.95" customHeight="1" x14ac:dyDescent="0.25">
      <c r="A204" s="31">
        <v>196</v>
      </c>
      <c r="B204" s="37" t="s">
        <v>179</v>
      </c>
      <c r="C204" s="38">
        <f t="shared" si="40"/>
        <v>3901.1</v>
      </c>
      <c r="D204" s="38">
        <v>793.1</v>
      </c>
      <c r="E204" s="38">
        <v>2953.7</v>
      </c>
      <c r="F204" s="38">
        <v>154.30000000000001</v>
      </c>
      <c r="G204" s="38">
        <v>0</v>
      </c>
      <c r="H204" s="38">
        <f t="shared" si="41"/>
        <v>4391.5</v>
      </c>
      <c r="I204" s="39">
        <v>793.1</v>
      </c>
      <c r="J204" s="39">
        <v>3381.1</v>
      </c>
      <c r="K204" s="39">
        <v>154.30000000000001</v>
      </c>
      <c r="L204" s="39">
        <v>63</v>
      </c>
      <c r="M204" s="38">
        <f t="shared" si="42"/>
        <v>4391.5</v>
      </c>
      <c r="N204" s="39">
        <v>793.1</v>
      </c>
      <c r="O204" s="39">
        <v>3381.1</v>
      </c>
      <c r="P204" s="39">
        <v>154.30000000000001</v>
      </c>
      <c r="Q204" s="40">
        <v>63</v>
      </c>
      <c r="R204" s="40">
        <f t="shared" si="43"/>
        <v>0</v>
      </c>
      <c r="S204" s="40">
        <f t="shared" si="43"/>
        <v>0</v>
      </c>
      <c r="T204" s="40">
        <f t="shared" si="43"/>
        <v>0</v>
      </c>
      <c r="U204" s="40">
        <f t="shared" si="43"/>
        <v>0</v>
      </c>
      <c r="V204" s="40">
        <f t="shared" si="43"/>
        <v>0</v>
      </c>
      <c r="W204" s="40">
        <f t="shared" si="44"/>
        <v>100</v>
      </c>
      <c r="X204" s="40">
        <f t="shared" si="45"/>
        <v>100</v>
      </c>
      <c r="Y204" s="41">
        <f t="shared" si="46"/>
        <v>100</v>
      </c>
      <c r="Z204" s="41">
        <f t="shared" si="47"/>
        <v>100</v>
      </c>
      <c r="AA204" s="41">
        <f t="shared" si="48"/>
        <v>100</v>
      </c>
    </row>
    <row r="205" spans="1:27" ht="12.95" customHeight="1" x14ac:dyDescent="0.25">
      <c r="A205" s="31">
        <v>197</v>
      </c>
      <c r="B205" s="37" t="s">
        <v>180</v>
      </c>
      <c r="C205" s="38">
        <f t="shared" si="40"/>
        <v>3312</v>
      </c>
      <c r="D205" s="38">
        <v>934.1</v>
      </c>
      <c r="E205" s="38">
        <v>2117</v>
      </c>
      <c r="F205" s="38">
        <v>260.89999999999998</v>
      </c>
      <c r="G205" s="38">
        <v>0</v>
      </c>
      <c r="H205" s="38">
        <f t="shared" si="41"/>
        <v>3562.5</v>
      </c>
      <c r="I205" s="39">
        <v>934.1</v>
      </c>
      <c r="J205" s="39">
        <v>2310.5</v>
      </c>
      <c r="K205" s="39">
        <v>260.89999999999998</v>
      </c>
      <c r="L205" s="39">
        <v>57</v>
      </c>
      <c r="M205" s="38">
        <f t="shared" si="42"/>
        <v>3510.8456000000001</v>
      </c>
      <c r="N205" s="39">
        <v>934.1</v>
      </c>
      <c r="O205" s="39">
        <v>2258.8456000000001</v>
      </c>
      <c r="P205" s="39">
        <v>260.89999999999998</v>
      </c>
      <c r="Q205" s="40">
        <v>57</v>
      </c>
      <c r="R205" s="40">
        <f t="shared" si="43"/>
        <v>-51.654399999999896</v>
      </c>
      <c r="S205" s="40">
        <f t="shared" si="43"/>
        <v>0</v>
      </c>
      <c r="T205" s="40">
        <f t="shared" si="43"/>
        <v>-51.654399999999896</v>
      </c>
      <c r="U205" s="40">
        <f t="shared" si="43"/>
        <v>0</v>
      </c>
      <c r="V205" s="40">
        <f t="shared" si="43"/>
        <v>0</v>
      </c>
      <c r="W205" s="40">
        <f t="shared" si="44"/>
        <v>98.550051929824562</v>
      </c>
      <c r="X205" s="40">
        <f t="shared" si="45"/>
        <v>100</v>
      </c>
      <c r="Y205" s="41">
        <f t="shared" si="46"/>
        <v>97.764362692058</v>
      </c>
      <c r="Z205" s="41">
        <f t="shared" si="47"/>
        <v>100</v>
      </c>
      <c r="AA205" s="41">
        <f t="shared" si="48"/>
        <v>100</v>
      </c>
    </row>
    <row r="206" spans="1:27" ht="12.95" customHeight="1" x14ac:dyDescent="0.25">
      <c r="A206" s="31">
        <v>198</v>
      </c>
      <c r="B206" s="37" t="s">
        <v>181</v>
      </c>
      <c r="C206" s="38">
        <f t="shared" si="40"/>
        <v>3668.7000000000003</v>
      </c>
      <c r="D206" s="38">
        <v>1002.7</v>
      </c>
      <c r="E206" s="38">
        <v>2579.1</v>
      </c>
      <c r="F206" s="38">
        <v>86.9</v>
      </c>
      <c r="G206" s="38">
        <v>0</v>
      </c>
      <c r="H206" s="38">
        <f t="shared" si="41"/>
        <v>4059.7000000000003</v>
      </c>
      <c r="I206" s="39">
        <v>1002.7</v>
      </c>
      <c r="J206" s="39">
        <v>2913.1</v>
      </c>
      <c r="K206" s="39">
        <v>86.9</v>
      </c>
      <c r="L206" s="39">
        <v>57</v>
      </c>
      <c r="M206" s="38">
        <f t="shared" si="42"/>
        <v>3999.0715000000005</v>
      </c>
      <c r="N206" s="39">
        <v>1002.7</v>
      </c>
      <c r="O206" s="39">
        <v>2852.4715000000001</v>
      </c>
      <c r="P206" s="39">
        <v>86.9</v>
      </c>
      <c r="Q206" s="40">
        <v>57</v>
      </c>
      <c r="R206" s="40">
        <f t="shared" si="43"/>
        <v>-60.628499999999804</v>
      </c>
      <c r="S206" s="40">
        <f t="shared" si="43"/>
        <v>0</v>
      </c>
      <c r="T206" s="40">
        <f t="shared" si="43"/>
        <v>-60.628499999999804</v>
      </c>
      <c r="U206" s="40">
        <f t="shared" si="43"/>
        <v>0</v>
      </c>
      <c r="V206" s="40">
        <f t="shared" si="43"/>
        <v>0</v>
      </c>
      <c r="W206" s="40">
        <f t="shared" si="44"/>
        <v>98.506576840653253</v>
      </c>
      <c r="X206" s="40">
        <f t="shared" si="45"/>
        <v>100</v>
      </c>
      <c r="Y206" s="41">
        <f t="shared" si="46"/>
        <v>97.918763516528799</v>
      </c>
      <c r="Z206" s="41">
        <f t="shared" si="47"/>
        <v>100</v>
      </c>
      <c r="AA206" s="41">
        <f t="shared" si="48"/>
        <v>100</v>
      </c>
    </row>
    <row r="207" spans="1:27" ht="12.95" customHeight="1" x14ac:dyDescent="0.25">
      <c r="A207" s="31">
        <v>199</v>
      </c>
      <c r="B207" s="37" t="s">
        <v>182</v>
      </c>
      <c r="C207" s="38">
        <f t="shared" si="40"/>
        <v>3605.5</v>
      </c>
      <c r="D207" s="38">
        <v>1077</v>
      </c>
      <c r="E207" s="38">
        <v>2528.5</v>
      </c>
      <c r="F207" s="38">
        <v>0</v>
      </c>
      <c r="G207" s="38">
        <v>0</v>
      </c>
      <c r="H207" s="38">
        <f t="shared" si="41"/>
        <v>3853.2</v>
      </c>
      <c r="I207" s="39">
        <v>1077</v>
      </c>
      <c r="J207" s="39">
        <v>2743.2</v>
      </c>
      <c r="K207" s="39">
        <v>0</v>
      </c>
      <c r="L207" s="39">
        <v>33</v>
      </c>
      <c r="M207" s="38">
        <f t="shared" si="42"/>
        <v>3853.2</v>
      </c>
      <c r="N207" s="39">
        <v>1077</v>
      </c>
      <c r="O207" s="39">
        <v>2743.2</v>
      </c>
      <c r="P207" s="39">
        <v>0</v>
      </c>
      <c r="Q207" s="40">
        <v>33</v>
      </c>
      <c r="R207" s="40">
        <f t="shared" si="43"/>
        <v>0</v>
      </c>
      <c r="S207" s="40">
        <f t="shared" si="43"/>
        <v>0</v>
      </c>
      <c r="T207" s="40">
        <f t="shared" si="43"/>
        <v>0</v>
      </c>
      <c r="U207" s="40">
        <f t="shared" si="43"/>
        <v>0</v>
      </c>
      <c r="V207" s="40">
        <f t="shared" si="43"/>
        <v>0</v>
      </c>
      <c r="W207" s="40">
        <f t="shared" si="44"/>
        <v>100</v>
      </c>
      <c r="X207" s="40">
        <f t="shared" si="45"/>
        <v>100</v>
      </c>
      <c r="Y207" s="41">
        <f t="shared" si="46"/>
        <v>100</v>
      </c>
      <c r="Z207" s="41">
        <f t="shared" si="47"/>
        <v>0</v>
      </c>
      <c r="AA207" s="41">
        <f t="shared" si="48"/>
        <v>100</v>
      </c>
    </row>
    <row r="208" spans="1:27" ht="12.95" customHeight="1" x14ac:dyDescent="0.25">
      <c r="A208" s="31">
        <v>200</v>
      </c>
      <c r="B208" s="37" t="s">
        <v>183</v>
      </c>
      <c r="C208" s="38">
        <f t="shared" si="40"/>
        <v>2855.7999999999997</v>
      </c>
      <c r="D208" s="38">
        <v>996.4</v>
      </c>
      <c r="E208" s="38">
        <v>1805.3</v>
      </c>
      <c r="F208" s="38">
        <v>54.1</v>
      </c>
      <c r="G208" s="38">
        <v>0</v>
      </c>
      <c r="H208" s="38">
        <f t="shared" si="41"/>
        <v>3081.2999999999997</v>
      </c>
      <c r="I208" s="39">
        <v>996.4</v>
      </c>
      <c r="J208" s="39">
        <v>1985.8</v>
      </c>
      <c r="K208" s="39">
        <v>54.1</v>
      </c>
      <c r="L208" s="39">
        <v>45</v>
      </c>
      <c r="M208" s="38">
        <f t="shared" si="42"/>
        <v>3035.9681999999998</v>
      </c>
      <c r="N208" s="39">
        <v>996.4</v>
      </c>
      <c r="O208" s="39">
        <v>1940.4682</v>
      </c>
      <c r="P208" s="39">
        <v>54.1</v>
      </c>
      <c r="Q208" s="40">
        <v>45</v>
      </c>
      <c r="R208" s="40">
        <f t="shared" si="43"/>
        <v>-45.33179999999993</v>
      </c>
      <c r="S208" s="40">
        <f t="shared" si="43"/>
        <v>0</v>
      </c>
      <c r="T208" s="40">
        <f t="shared" si="43"/>
        <v>-45.33179999999993</v>
      </c>
      <c r="U208" s="40">
        <f t="shared" si="43"/>
        <v>0</v>
      </c>
      <c r="V208" s="40">
        <f t="shared" si="43"/>
        <v>0</v>
      </c>
      <c r="W208" s="40">
        <f t="shared" si="44"/>
        <v>98.52880926881511</v>
      </c>
      <c r="X208" s="40">
        <f t="shared" si="45"/>
        <v>100</v>
      </c>
      <c r="Y208" s="41">
        <f t="shared" si="46"/>
        <v>97.717202135159638</v>
      </c>
      <c r="Z208" s="41">
        <f t="shared" si="47"/>
        <v>100</v>
      </c>
      <c r="AA208" s="41">
        <f t="shared" si="48"/>
        <v>100</v>
      </c>
    </row>
    <row r="209" spans="1:27" ht="12.95" customHeight="1" x14ac:dyDescent="0.25">
      <c r="A209" s="31">
        <v>201</v>
      </c>
      <c r="B209" s="37" t="s">
        <v>184</v>
      </c>
      <c r="C209" s="38">
        <f t="shared" si="40"/>
        <v>1298.8000000000002</v>
      </c>
      <c r="D209" s="38">
        <v>885.2</v>
      </c>
      <c r="E209" s="38">
        <v>413.6</v>
      </c>
      <c r="F209" s="38">
        <v>0</v>
      </c>
      <c r="G209" s="38">
        <v>0</v>
      </c>
      <c r="H209" s="38">
        <f t="shared" si="41"/>
        <v>1331.8000000000002</v>
      </c>
      <c r="I209" s="39">
        <v>885.2</v>
      </c>
      <c r="J209" s="39">
        <v>413.6</v>
      </c>
      <c r="K209" s="39">
        <v>0</v>
      </c>
      <c r="L209" s="39">
        <v>33</v>
      </c>
      <c r="M209" s="38">
        <f t="shared" si="42"/>
        <v>1324.1397999999999</v>
      </c>
      <c r="N209" s="39">
        <v>885.2</v>
      </c>
      <c r="O209" s="39">
        <v>405.93979999999999</v>
      </c>
      <c r="P209" s="39">
        <v>0</v>
      </c>
      <c r="Q209" s="40">
        <v>33</v>
      </c>
      <c r="R209" s="40">
        <f t="shared" si="43"/>
        <v>-7.660200000000259</v>
      </c>
      <c r="S209" s="40">
        <f t="shared" si="43"/>
        <v>0</v>
      </c>
      <c r="T209" s="40">
        <f t="shared" si="43"/>
        <v>-7.6602000000000317</v>
      </c>
      <c r="U209" s="40">
        <f t="shared" si="43"/>
        <v>0</v>
      </c>
      <c r="V209" s="40">
        <f t="shared" si="43"/>
        <v>0</v>
      </c>
      <c r="W209" s="40">
        <f t="shared" si="44"/>
        <v>99.424823547079129</v>
      </c>
      <c r="X209" s="40">
        <f t="shared" si="45"/>
        <v>100</v>
      </c>
      <c r="Y209" s="41">
        <f t="shared" si="46"/>
        <v>98.147920696324945</v>
      </c>
      <c r="Z209" s="41">
        <f t="shared" si="47"/>
        <v>0</v>
      </c>
      <c r="AA209" s="41">
        <f t="shared" si="48"/>
        <v>100</v>
      </c>
    </row>
    <row r="210" spans="1:27" ht="12.95" customHeight="1" x14ac:dyDescent="0.25">
      <c r="A210" s="31">
        <v>202</v>
      </c>
      <c r="B210" s="37" t="s">
        <v>185</v>
      </c>
      <c r="C210" s="38">
        <f t="shared" si="40"/>
        <v>3607.8</v>
      </c>
      <c r="D210" s="38">
        <v>910</v>
      </c>
      <c r="E210" s="38">
        <v>2517.3000000000002</v>
      </c>
      <c r="F210" s="38">
        <v>180.5</v>
      </c>
      <c r="G210" s="38">
        <v>0</v>
      </c>
      <c r="H210" s="38">
        <f t="shared" si="41"/>
        <v>3970.3</v>
      </c>
      <c r="I210" s="39">
        <v>910</v>
      </c>
      <c r="J210" s="39">
        <v>2786.8</v>
      </c>
      <c r="K210" s="39">
        <v>180.5</v>
      </c>
      <c r="L210" s="39">
        <v>93</v>
      </c>
      <c r="M210" s="38">
        <f t="shared" si="42"/>
        <v>3806.3444</v>
      </c>
      <c r="N210" s="39">
        <v>910</v>
      </c>
      <c r="O210" s="39">
        <v>2622.8444</v>
      </c>
      <c r="P210" s="39">
        <v>180.5</v>
      </c>
      <c r="Q210" s="40">
        <v>93</v>
      </c>
      <c r="R210" s="40">
        <f t="shared" si="43"/>
        <v>-163.95560000000023</v>
      </c>
      <c r="S210" s="40">
        <f t="shared" si="43"/>
        <v>0</v>
      </c>
      <c r="T210" s="40">
        <f t="shared" si="43"/>
        <v>-163.95560000000023</v>
      </c>
      <c r="U210" s="40">
        <f t="shared" si="43"/>
        <v>0</v>
      </c>
      <c r="V210" s="40">
        <f t="shared" si="43"/>
        <v>0</v>
      </c>
      <c r="W210" s="40">
        <f t="shared" si="44"/>
        <v>95.870448076971499</v>
      </c>
      <c r="X210" s="40">
        <f t="shared" si="45"/>
        <v>100</v>
      </c>
      <c r="Y210" s="41">
        <f t="shared" si="46"/>
        <v>94.116707334577285</v>
      </c>
      <c r="Z210" s="41">
        <f t="shared" si="47"/>
        <v>100</v>
      </c>
      <c r="AA210" s="41">
        <f t="shared" si="48"/>
        <v>100</v>
      </c>
    </row>
    <row r="211" spans="1:27" ht="12.95" customHeight="1" x14ac:dyDescent="0.25">
      <c r="A211" s="31">
        <v>203</v>
      </c>
      <c r="B211" s="37" t="s">
        <v>186</v>
      </c>
      <c r="C211" s="38">
        <f t="shared" si="40"/>
        <v>2185.6999999999998</v>
      </c>
      <c r="D211" s="38">
        <v>790.5</v>
      </c>
      <c r="E211" s="38">
        <v>1384.6</v>
      </c>
      <c r="F211" s="38">
        <v>10.6</v>
      </c>
      <c r="G211" s="38">
        <v>0</v>
      </c>
      <c r="H211" s="38">
        <f t="shared" si="41"/>
        <v>2384.5</v>
      </c>
      <c r="I211" s="39">
        <v>790.5</v>
      </c>
      <c r="J211" s="39">
        <v>1559.4</v>
      </c>
      <c r="K211" s="39">
        <v>10.6</v>
      </c>
      <c r="L211" s="39">
        <v>24</v>
      </c>
      <c r="M211" s="38">
        <f t="shared" si="42"/>
        <v>2384.5</v>
      </c>
      <c r="N211" s="39">
        <v>790.5</v>
      </c>
      <c r="O211" s="39">
        <v>1559.4</v>
      </c>
      <c r="P211" s="39">
        <v>10.6</v>
      </c>
      <c r="Q211" s="40">
        <v>24</v>
      </c>
      <c r="R211" s="40">
        <f t="shared" si="43"/>
        <v>0</v>
      </c>
      <c r="S211" s="40">
        <f t="shared" si="43"/>
        <v>0</v>
      </c>
      <c r="T211" s="40">
        <f t="shared" si="43"/>
        <v>0</v>
      </c>
      <c r="U211" s="40">
        <f t="shared" si="43"/>
        <v>0</v>
      </c>
      <c r="V211" s="40">
        <f t="shared" si="43"/>
        <v>0</v>
      </c>
      <c r="W211" s="40">
        <f t="shared" si="44"/>
        <v>100</v>
      </c>
      <c r="X211" s="40">
        <f t="shared" si="45"/>
        <v>100</v>
      </c>
      <c r="Y211" s="41">
        <f t="shared" si="46"/>
        <v>100</v>
      </c>
      <c r="Z211" s="41">
        <f t="shared" si="47"/>
        <v>100</v>
      </c>
      <c r="AA211" s="41">
        <f t="shared" si="48"/>
        <v>100</v>
      </c>
    </row>
    <row r="212" spans="1:27" ht="12.95" customHeight="1" x14ac:dyDescent="0.25">
      <c r="A212" s="31">
        <v>204</v>
      </c>
      <c r="B212" s="37" t="s">
        <v>187</v>
      </c>
      <c r="C212" s="38">
        <f t="shared" si="40"/>
        <v>3019.1</v>
      </c>
      <c r="D212" s="38">
        <v>845.9</v>
      </c>
      <c r="E212" s="38">
        <v>2159</v>
      </c>
      <c r="F212" s="38">
        <v>14.2</v>
      </c>
      <c r="G212" s="38">
        <v>0</v>
      </c>
      <c r="H212" s="38">
        <f t="shared" si="41"/>
        <v>3194</v>
      </c>
      <c r="I212" s="39">
        <v>845.9</v>
      </c>
      <c r="J212" s="39">
        <v>2315.9</v>
      </c>
      <c r="K212" s="39">
        <v>14.2</v>
      </c>
      <c r="L212" s="39">
        <v>18</v>
      </c>
      <c r="M212" s="38">
        <f t="shared" si="42"/>
        <v>3126.6646999999998</v>
      </c>
      <c r="N212" s="39">
        <v>845.9</v>
      </c>
      <c r="O212" s="39">
        <v>2248.5646999999999</v>
      </c>
      <c r="P212" s="39">
        <v>14.2</v>
      </c>
      <c r="Q212" s="40">
        <v>18</v>
      </c>
      <c r="R212" s="40">
        <f t="shared" si="43"/>
        <v>-67.335300000000188</v>
      </c>
      <c r="S212" s="40">
        <f t="shared" si="43"/>
        <v>0</v>
      </c>
      <c r="T212" s="40">
        <f t="shared" si="43"/>
        <v>-67.335300000000188</v>
      </c>
      <c r="U212" s="40">
        <f t="shared" si="43"/>
        <v>0</v>
      </c>
      <c r="V212" s="40">
        <f t="shared" si="43"/>
        <v>0</v>
      </c>
      <c r="W212" s="40">
        <f t="shared" si="44"/>
        <v>97.891819035691924</v>
      </c>
      <c r="X212" s="40">
        <f t="shared" si="45"/>
        <v>100</v>
      </c>
      <c r="Y212" s="41">
        <f t="shared" si="46"/>
        <v>97.092478086273147</v>
      </c>
      <c r="Z212" s="41">
        <f t="shared" si="47"/>
        <v>100</v>
      </c>
      <c r="AA212" s="41">
        <f t="shared" si="48"/>
        <v>100</v>
      </c>
    </row>
    <row r="213" spans="1:27" ht="12.95" customHeight="1" x14ac:dyDescent="0.25">
      <c r="A213" s="31">
        <v>205</v>
      </c>
      <c r="B213" s="37" t="s">
        <v>188</v>
      </c>
      <c r="C213" s="38">
        <f t="shared" si="40"/>
        <v>6293</v>
      </c>
      <c r="D213" s="38">
        <v>1060</v>
      </c>
      <c r="E213" s="38">
        <v>5160.7</v>
      </c>
      <c r="F213" s="38">
        <v>72.3</v>
      </c>
      <c r="G213" s="38">
        <v>0</v>
      </c>
      <c r="H213" s="38">
        <f t="shared" si="41"/>
        <v>6901.8</v>
      </c>
      <c r="I213" s="39">
        <v>1060</v>
      </c>
      <c r="J213" s="39">
        <v>5724.5</v>
      </c>
      <c r="K213" s="39">
        <v>72.3</v>
      </c>
      <c r="L213" s="39">
        <v>45</v>
      </c>
      <c r="M213" s="38">
        <f t="shared" si="42"/>
        <v>6638.3635000000004</v>
      </c>
      <c r="N213" s="39">
        <v>1060</v>
      </c>
      <c r="O213" s="39">
        <v>5461.0635000000002</v>
      </c>
      <c r="P213" s="39">
        <v>72.3</v>
      </c>
      <c r="Q213" s="40">
        <v>45</v>
      </c>
      <c r="R213" s="40">
        <f t="shared" si="43"/>
        <v>-263.4364999999998</v>
      </c>
      <c r="S213" s="40">
        <f t="shared" si="43"/>
        <v>0</v>
      </c>
      <c r="T213" s="40">
        <f t="shared" si="43"/>
        <v>-263.4364999999998</v>
      </c>
      <c r="U213" s="40">
        <f t="shared" si="43"/>
        <v>0</v>
      </c>
      <c r="V213" s="40">
        <f t="shared" si="43"/>
        <v>0</v>
      </c>
      <c r="W213" s="40">
        <f t="shared" si="44"/>
        <v>96.183075429598077</v>
      </c>
      <c r="X213" s="40">
        <f t="shared" si="45"/>
        <v>100</v>
      </c>
      <c r="Y213" s="41">
        <f t="shared" si="46"/>
        <v>95.398087169185089</v>
      </c>
      <c r="Z213" s="41">
        <f t="shared" si="47"/>
        <v>100</v>
      </c>
      <c r="AA213" s="41">
        <f t="shared" si="48"/>
        <v>100</v>
      </c>
    </row>
    <row r="214" spans="1:27" ht="12.95" customHeight="1" x14ac:dyDescent="0.25">
      <c r="A214" s="31">
        <v>206</v>
      </c>
      <c r="B214" s="37" t="s">
        <v>189</v>
      </c>
      <c r="C214" s="38">
        <f t="shared" si="40"/>
        <v>3279.3</v>
      </c>
      <c r="D214" s="38">
        <v>839.8</v>
      </c>
      <c r="E214" s="38">
        <v>2439.5</v>
      </c>
      <c r="F214" s="38">
        <v>0</v>
      </c>
      <c r="G214" s="38">
        <v>0</v>
      </c>
      <c r="H214" s="38">
        <f t="shared" si="41"/>
        <v>3562.5</v>
      </c>
      <c r="I214" s="39">
        <v>839.8</v>
      </c>
      <c r="J214" s="39">
        <v>2680.7</v>
      </c>
      <c r="K214" s="39">
        <v>0</v>
      </c>
      <c r="L214" s="39">
        <v>42</v>
      </c>
      <c r="M214" s="38">
        <f t="shared" si="42"/>
        <v>3562.5</v>
      </c>
      <c r="N214" s="39">
        <v>839.8</v>
      </c>
      <c r="O214" s="39">
        <v>2680.7</v>
      </c>
      <c r="P214" s="39">
        <v>0</v>
      </c>
      <c r="Q214" s="40">
        <v>42</v>
      </c>
      <c r="R214" s="40">
        <f t="shared" si="43"/>
        <v>0</v>
      </c>
      <c r="S214" s="40">
        <f t="shared" si="43"/>
        <v>0</v>
      </c>
      <c r="T214" s="40">
        <f t="shared" si="43"/>
        <v>0</v>
      </c>
      <c r="U214" s="40">
        <f t="shared" si="43"/>
        <v>0</v>
      </c>
      <c r="V214" s="40">
        <f t="shared" si="43"/>
        <v>0</v>
      </c>
      <c r="W214" s="40">
        <f t="shared" si="44"/>
        <v>100</v>
      </c>
      <c r="X214" s="40">
        <f t="shared" si="45"/>
        <v>100</v>
      </c>
      <c r="Y214" s="41">
        <f t="shared" si="46"/>
        <v>100</v>
      </c>
      <c r="Z214" s="41">
        <f t="shared" si="47"/>
        <v>0</v>
      </c>
      <c r="AA214" s="41">
        <f t="shared" si="48"/>
        <v>100</v>
      </c>
    </row>
    <row r="215" spans="1:27" ht="12.95" customHeight="1" x14ac:dyDescent="0.25">
      <c r="A215" s="31">
        <v>207</v>
      </c>
      <c r="B215" s="37" t="s">
        <v>190</v>
      </c>
      <c r="C215" s="38">
        <f t="shared" si="40"/>
        <v>4104.7999999999993</v>
      </c>
      <c r="D215" s="38">
        <v>1084.5999999999999</v>
      </c>
      <c r="E215" s="38">
        <v>3020.2</v>
      </c>
      <c r="F215" s="38">
        <v>0</v>
      </c>
      <c r="G215" s="38">
        <v>0</v>
      </c>
      <c r="H215" s="38">
        <f t="shared" si="41"/>
        <v>4506.2999999999993</v>
      </c>
      <c r="I215" s="39">
        <v>1084.5999999999999</v>
      </c>
      <c r="J215" s="39">
        <v>3367.7</v>
      </c>
      <c r="K215" s="39">
        <v>0</v>
      </c>
      <c r="L215" s="39">
        <v>54</v>
      </c>
      <c r="M215" s="38">
        <f t="shared" si="42"/>
        <v>4505.7816999999995</v>
      </c>
      <c r="N215" s="39">
        <v>1084.5999999999999</v>
      </c>
      <c r="O215" s="39">
        <v>3367.1817000000001</v>
      </c>
      <c r="P215" s="39">
        <v>0</v>
      </c>
      <c r="Q215" s="40">
        <v>54</v>
      </c>
      <c r="R215" s="40">
        <f t="shared" si="43"/>
        <v>-0.51829999999972642</v>
      </c>
      <c r="S215" s="40">
        <f t="shared" si="43"/>
        <v>0</v>
      </c>
      <c r="T215" s="40">
        <f t="shared" si="43"/>
        <v>-0.51829999999972642</v>
      </c>
      <c r="U215" s="40">
        <f t="shared" si="43"/>
        <v>0</v>
      </c>
      <c r="V215" s="40">
        <f t="shared" si="43"/>
        <v>0</v>
      </c>
      <c r="W215" s="40">
        <f t="shared" si="44"/>
        <v>99.988498324567828</v>
      </c>
      <c r="X215" s="40">
        <f t="shared" si="45"/>
        <v>100</v>
      </c>
      <c r="Y215" s="41">
        <f t="shared" si="46"/>
        <v>99.984609674258408</v>
      </c>
      <c r="Z215" s="41">
        <f t="shared" si="47"/>
        <v>0</v>
      </c>
      <c r="AA215" s="41">
        <f t="shared" si="48"/>
        <v>100</v>
      </c>
    </row>
    <row r="216" spans="1:27" ht="12.95" customHeight="1" x14ac:dyDescent="0.25">
      <c r="A216" s="31">
        <v>208</v>
      </c>
      <c r="B216" s="37" t="s">
        <v>191</v>
      </c>
      <c r="C216" s="38">
        <f t="shared" si="40"/>
        <v>2827.3</v>
      </c>
      <c r="D216" s="38">
        <v>1012.9</v>
      </c>
      <c r="E216" s="38">
        <v>1740.4</v>
      </c>
      <c r="F216" s="38">
        <v>74</v>
      </c>
      <c r="G216" s="38">
        <v>0</v>
      </c>
      <c r="H216" s="38">
        <f t="shared" si="41"/>
        <v>3141.7</v>
      </c>
      <c r="I216" s="39">
        <v>1012.9</v>
      </c>
      <c r="J216" s="39">
        <v>2012.8</v>
      </c>
      <c r="K216" s="39">
        <v>74</v>
      </c>
      <c r="L216" s="39">
        <v>42</v>
      </c>
      <c r="M216" s="38">
        <f t="shared" si="42"/>
        <v>3074.8235</v>
      </c>
      <c r="N216" s="39">
        <v>1012.9</v>
      </c>
      <c r="O216" s="39">
        <v>1945.9235000000001</v>
      </c>
      <c r="P216" s="39">
        <v>74</v>
      </c>
      <c r="Q216" s="40">
        <v>42</v>
      </c>
      <c r="R216" s="40">
        <f t="shared" si="43"/>
        <v>-66.876499999999851</v>
      </c>
      <c r="S216" s="40">
        <f t="shared" si="43"/>
        <v>0</v>
      </c>
      <c r="T216" s="40">
        <f t="shared" si="43"/>
        <v>-66.876499999999851</v>
      </c>
      <c r="U216" s="40">
        <f t="shared" si="43"/>
        <v>0</v>
      </c>
      <c r="V216" s="40">
        <f t="shared" si="43"/>
        <v>0</v>
      </c>
      <c r="W216" s="40">
        <f t="shared" si="44"/>
        <v>97.871327625171091</v>
      </c>
      <c r="X216" s="40">
        <f t="shared" si="45"/>
        <v>100</v>
      </c>
      <c r="Y216" s="41">
        <f t="shared" si="46"/>
        <v>96.677439387917346</v>
      </c>
      <c r="Z216" s="41">
        <f t="shared" si="47"/>
        <v>100</v>
      </c>
      <c r="AA216" s="41">
        <f t="shared" si="48"/>
        <v>100</v>
      </c>
    </row>
    <row r="217" spans="1:27" ht="12.95" customHeight="1" x14ac:dyDescent="0.25">
      <c r="A217" s="31">
        <v>209</v>
      </c>
      <c r="B217" s="37" t="s">
        <v>192</v>
      </c>
      <c r="C217" s="38">
        <f t="shared" si="40"/>
        <v>3994.8</v>
      </c>
      <c r="D217" s="38">
        <v>1114.2</v>
      </c>
      <c r="E217" s="38">
        <v>2875.9</v>
      </c>
      <c r="F217" s="38">
        <v>4.7</v>
      </c>
      <c r="G217" s="38">
        <v>0</v>
      </c>
      <c r="H217" s="38">
        <f t="shared" si="41"/>
        <v>4247.5999999999995</v>
      </c>
      <c r="I217" s="39">
        <v>1114.2</v>
      </c>
      <c r="J217" s="39">
        <v>3083.7</v>
      </c>
      <c r="K217" s="39">
        <v>4.7</v>
      </c>
      <c r="L217" s="39">
        <v>45</v>
      </c>
      <c r="M217" s="38">
        <f t="shared" si="42"/>
        <v>4247.5999999999995</v>
      </c>
      <c r="N217" s="39">
        <v>1114.2</v>
      </c>
      <c r="O217" s="39">
        <v>3083.7</v>
      </c>
      <c r="P217" s="39">
        <v>4.7</v>
      </c>
      <c r="Q217" s="40">
        <v>45</v>
      </c>
      <c r="R217" s="40">
        <f t="shared" si="43"/>
        <v>0</v>
      </c>
      <c r="S217" s="40">
        <f t="shared" si="43"/>
        <v>0</v>
      </c>
      <c r="T217" s="40">
        <f t="shared" si="43"/>
        <v>0</v>
      </c>
      <c r="U217" s="40">
        <f t="shared" si="43"/>
        <v>0</v>
      </c>
      <c r="V217" s="40">
        <f t="shared" si="43"/>
        <v>0</v>
      </c>
      <c r="W217" s="40">
        <f t="shared" si="44"/>
        <v>100</v>
      </c>
      <c r="X217" s="40">
        <f t="shared" si="45"/>
        <v>100</v>
      </c>
      <c r="Y217" s="41">
        <f t="shared" si="46"/>
        <v>100</v>
      </c>
      <c r="Z217" s="41">
        <f t="shared" si="47"/>
        <v>100</v>
      </c>
      <c r="AA217" s="41">
        <f t="shared" si="48"/>
        <v>100</v>
      </c>
    </row>
    <row r="218" spans="1:27" ht="12.95" customHeight="1" x14ac:dyDescent="0.25">
      <c r="A218" s="31">
        <v>210</v>
      </c>
      <c r="B218" s="37" t="s">
        <v>193</v>
      </c>
      <c r="C218" s="38">
        <f t="shared" si="40"/>
        <v>3226.6</v>
      </c>
      <c r="D218" s="38">
        <v>1057.5999999999999</v>
      </c>
      <c r="E218" s="38">
        <v>2169</v>
      </c>
      <c r="F218" s="38">
        <v>0</v>
      </c>
      <c r="G218" s="38">
        <v>0</v>
      </c>
      <c r="H218" s="38">
        <f t="shared" si="41"/>
        <v>3451.2999999999997</v>
      </c>
      <c r="I218" s="39">
        <v>1057.5999999999999</v>
      </c>
      <c r="J218" s="39">
        <v>2345.6999999999998</v>
      </c>
      <c r="K218" s="39">
        <v>0</v>
      </c>
      <c r="L218" s="39">
        <v>48</v>
      </c>
      <c r="M218" s="38">
        <f t="shared" si="42"/>
        <v>3315.5378999999998</v>
      </c>
      <c r="N218" s="39">
        <v>1057.5999999999999</v>
      </c>
      <c r="O218" s="39">
        <v>2209.9378999999999</v>
      </c>
      <c r="P218" s="39">
        <v>0</v>
      </c>
      <c r="Q218" s="40">
        <v>48</v>
      </c>
      <c r="R218" s="40">
        <f t="shared" si="43"/>
        <v>-135.76209999999992</v>
      </c>
      <c r="S218" s="40">
        <f t="shared" si="43"/>
        <v>0</v>
      </c>
      <c r="T218" s="40">
        <f t="shared" si="43"/>
        <v>-135.76209999999992</v>
      </c>
      <c r="U218" s="40">
        <f t="shared" si="43"/>
        <v>0</v>
      </c>
      <c r="V218" s="40">
        <f t="shared" si="43"/>
        <v>0</v>
      </c>
      <c r="W218" s="40">
        <f t="shared" si="44"/>
        <v>96.066348912004173</v>
      </c>
      <c r="X218" s="40">
        <f t="shared" si="45"/>
        <v>100</v>
      </c>
      <c r="Y218" s="41">
        <f t="shared" si="46"/>
        <v>94.212299100481729</v>
      </c>
      <c r="Z218" s="41">
        <f t="shared" si="47"/>
        <v>0</v>
      </c>
      <c r="AA218" s="41">
        <f t="shared" si="48"/>
        <v>100</v>
      </c>
    </row>
    <row r="219" spans="1:27" ht="12.95" customHeight="1" x14ac:dyDescent="0.25">
      <c r="A219" s="31">
        <v>211</v>
      </c>
      <c r="B219" s="37" t="s">
        <v>194</v>
      </c>
      <c r="C219" s="38">
        <f t="shared" si="40"/>
        <v>15513.300000000001</v>
      </c>
      <c r="D219" s="38">
        <v>1632.6</v>
      </c>
      <c r="E219" s="38">
        <v>13880.7</v>
      </c>
      <c r="F219" s="38">
        <v>0</v>
      </c>
      <c r="G219" s="38">
        <v>0</v>
      </c>
      <c r="H219" s="38">
        <f t="shared" si="41"/>
        <v>16447.7</v>
      </c>
      <c r="I219" s="39">
        <v>1632.6</v>
      </c>
      <c r="J219" s="39">
        <v>14725.1</v>
      </c>
      <c r="K219" s="39">
        <v>0</v>
      </c>
      <c r="L219" s="39">
        <v>90</v>
      </c>
      <c r="M219" s="38">
        <f t="shared" si="42"/>
        <v>13976.0285</v>
      </c>
      <c r="N219" s="39">
        <v>1632.6</v>
      </c>
      <c r="O219" s="39">
        <v>12253.4285</v>
      </c>
      <c r="P219" s="39">
        <v>0</v>
      </c>
      <c r="Q219" s="40">
        <v>90</v>
      </c>
      <c r="R219" s="40">
        <f t="shared" si="43"/>
        <v>-2471.6715000000004</v>
      </c>
      <c r="S219" s="40">
        <f t="shared" si="43"/>
        <v>0</v>
      </c>
      <c r="T219" s="40">
        <f t="shared" si="43"/>
        <v>-2471.6715000000004</v>
      </c>
      <c r="U219" s="40">
        <f t="shared" si="43"/>
        <v>0</v>
      </c>
      <c r="V219" s="40">
        <f t="shared" si="43"/>
        <v>0</v>
      </c>
      <c r="W219" s="40">
        <f t="shared" si="44"/>
        <v>84.972540233588887</v>
      </c>
      <c r="X219" s="40">
        <f t="shared" si="45"/>
        <v>100</v>
      </c>
      <c r="Y219" s="41">
        <f t="shared" si="46"/>
        <v>83.214569001229194</v>
      </c>
      <c r="Z219" s="41">
        <f t="shared" si="47"/>
        <v>0</v>
      </c>
      <c r="AA219" s="41">
        <f t="shared" si="48"/>
        <v>100</v>
      </c>
    </row>
    <row r="220" spans="1:27" ht="12.95" customHeight="1" x14ac:dyDescent="0.25">
      <c r="A220" s="31">
        <v>212</v>
      </c>
      <c r="B220" s="37" t="s">
        <v>195</v>
      </c>
      <c r="C220" s="38">
        <f t="shared" si="40"/>
        <v>3191.4</v>
      </c>
      <c r="D220" s="38">
        <v>926.1</v>
      </c>
      <c r="E220" s="38">
        <v>2236.8000000000002</v>
      </c>
      <c r="F220" s="38">
        <v>28.5</v>
      </c>
      <c r="G220" s="38">
        <v>0</v>
      </c>
      <c r="H220" s="38">
        <f t="shared" si="41"/>
        <v>3464.7</v>
      </c>
      <c r="I220" s="39">
        <v>926.1</v>
      </c>
      <c r="J220" s="39">
        <v>2480.1</v>
      </c>
      <c r="K220" s="39">
        <v>28.5</v>
      </c>
      <c r="L220" s="39">
        <v>30</v>
      </c>
      <c r="M220" s="38">
        <f t="shared" si="42"/>
        <v>3464.3426999999997</v>
      </c>
      <c r="N220" s="39">
        <v>926.1</v>
      </c>
      <c r="O220" s="39">
        <v>2479.7426999999998</v>
      </c>
      <c r="P220" s="39">
        <v>28.5</v>
      </c>
      <c r="Q220" s="40">
        <v>30</v>
      </c>
      <c r="R220" s="40">
        <f t="shared" si="43"/>
        <v>-0.35730000000012296</v>
      </c>
      <c r="S220" s="40">
        <f t="shared" si="43"/>
        <v>0</v>
      </c>
      <c r="T220" s="40">
        <f t="shared" si="43"/>
        <v>-0.35730000000012296</v>
      </c>
      <c r="U220" s="40">
        <f t="shared" si="43"/>
        <v>0</v>
      </c>
      <c r="V220" s="40">
        <f t="shared" si="43"/>
        <v>0</v>
      </c>
      <c r="W220" s="40">
        <f t="shared" si="44"/>
        <v>99.989687418824133</v>
      </c>
      <c r="X220" s="40">
        <f t="shared" si="45"/>
        <v>100</v>
      </c>
      <c r="Y220" s="41">
        <f t="shared" si="46"/>
        <v>99.98559332284988</v>
      </c>
      <c r="Z220" s="41">
        <f t="shared" si="47"/>
        <v>100</v>
      </c>
      <c r="AA220" s="41">
        <f t="shared" si="48"/>
        <v>100</v>
      </c>
    </row>
    <row r="221" spans="1:27" ht="12.95" customHeight="1" x14ac:dyDescent="0.25">
      <c r="A221" s="31">
        <v>213</v>
      </c>
      <c r="B221" s="37" t="s">
        <v>196</v>
      </c>
      <c r="C221" s="38">
        <f t="shared" si="40"/>
        <v>4199.7</v>
      </c>
      <c r="D221" s="38">
        <v>1005.6</v>
      </c>
      <c r="E221" s="38">
        <v>3194.1</v>
      </c>
      <c r="F221" s="38">
        <v>0</v>
      </c>
      <c r="G221" s="38">
        <v>0</v>
      </c>
      <c r="H221" s="38">
        <f t="shared" si="41"/>
        <v>4593.1000000000004</v>
      </c>
      <c r="I221" s="39">
        <v>1005.6</v>
      </c>
      <c r="J221" s="39">
        <v>3551.5</v>
      </c>
      <c r="K221" s="39">
        <v>0</v>
      </c>
      <c r="L221" s="39">
        <v>36</v>
      </c>
      <c r="M221" s="38">
        <f t="shared" si="42"/>
        <v>4442.3662000000004</v>
      </c>
      <c r="N221" s="39">
        <v>1005.6</v>
      </c>
      <c r="O221" s="39">
        <v>3400.7662</v>
      </c>
      <c r="P221" s="39">
        <v>0</v>
      </c>
      <c r="Q221" s="40">
        <v>36</v>
      </c>
      <c r="R221" s="40">
        <f t="shared" si="43"/>
        <v>-150.73379999999997</v>
      </c>
      <c r="S221" s="40">
        <f t="shared" si="43"/>
        <v>0</v>
      </c>
      <c r="T221" s="40">
        <f t="shared" si="43"/>
        <v>-150.73379999999997</v>
      </c>
      <c r="U221" s="40">
        <f t="shared" si="43"/>
        <v>0</v>
      </c>
      <c r="V221" s="40">
        <f t="shared" si="43"/>
        <v>0</v>
      </c>
      <c r="W221" s="40">
        <f t="shared" si="44"/>
        <v>96.718255644336068</v>
      </c>
      <c r="X221" s="40">
        <f t="shared" si="45"/>
        <v>100</v>
      </c>
      <c r="Y221" s="41">
        <f t="shared" si="46"/>
        <v>95.755770801069971</v>
      </c>
      <c r="Z221" s="41">
        <f t="shared" si="47"/>
        <v>0</v>
      </c>
      <c r="AA221" s="41">
        <f t="shared" si="48"/>
        <v>100</v>
      </c>
    </row>
    <row r="222" spans="1:27" ht="12.95" customHeight="1" x14ac:dyDescent="0.25">
      <c r="A222" s="31">
        <v>214</v>
      </c>
      <c r="B222" s="37" t="s">
        <v>197</v>
      </c>
      <c r="C222" s="38">
        <f t="shared" si="40"/>
        <v>5274.1</v>
      </c>
      <c r="D222" s="38">
        <v>1126.5999999999999</v>
      </c>
      <c r="E222" s="38">
        <v>4127.6000000000004</v>
      </c>
      <c r="F222" s="38">
        <v>19.899999999999999</v>
      </c>
      <c r="G222" s="38">
        <v>0</v>
      </c>
      <c r="H222" s="38">
        <f t="shared" si="41"/>
        <v>5676.6999999999989</v>
      </c>
      <c r="I222" s="39">
        <v>1126.5999999999999</v>
      </c>
      <c r="J222" s="39">
        <v>4473.2</v>
      </c>
      <c r="K222" s="39">
        <v>19.899999999999999</v>
      </c>
      <c r="L222" s="39">
        <v>57</v>
      </c>
      <c r="M222" s="38">
        <f t="shared" si="42"/>
        <v>5659.5679999999993</v>
      </c>
      <c r="N222" s="39">
        <v>1126.5999999999999</v>
      </c>
      <c r="O222" s="39">
        <v>4456.0680000000002</v>
      </c>
      <c r="P222" s="39">
        <v>19.899999999999999</v>
      </c>
      <c r="Q222" s="40">
        <v>57</v>
      </c>
      <c r="R222" s="40">
        <f t="shared" si="43"/>
        <v>-17.131999999999607</v>
      </c>
      <c r="S222" s="40">
        <f t="shared" si="43"/>
        <v>0</v>
      </c>
      <c r="T222" s="40">
        <f t="shared" si="43"/>
        <v>-17.131999999999607</v>
      </c>
      <c r="U222" s="40">
        <f t="shared" si="43"/>
        <v>0</v>
      </c>
      <c r="V222" s="40">
        <f t="shared" si="43"/>
        <v>0</v>
      </c>
      <c r="W222" s="40">
        <f t="shared" si="44"/>
        <v>99.698204943012669</v>
      </c>
      <c r="X222" s="40">
        <f t="shared" si="45"/>
        <v>100</v>
      </c>
      <c r="Y222" s="41">
        <f t="shared" si="46"/>
        <v>99.617007958508466</v>
      </c>
      <c r="Z222" s="41">
        <f t="shared" si="47"/>
        <v>100</v>
      </c>
      <c r="AA222" s="41">
        <f t="shared" si="48"/>
        <v>100</v>
      </c>
    </row>
    <row r="223" spans="1:27" ht="12.95" customHeight="1" x14ac:dyDescent="0.25">
      <c r="A223" s="31">
        <v>215</v>
      </c>
      <c r="B223" s="37" t="s">
        <v>198</v>
      </c>
      <c r="C223" s="38">
        <f t="shared" si="40"/>
        <v>5883.7</v>
      </c>
      <c r="D223" s="38">
        <v>1317.8</v>
      </c>
      <c r="E223" s="38">
        <v>4565.8999999999996</v>
      </c>
      <c r="F223" s="38">
        <v>0</v>
      </c>
      <c r="G223" s="38">
        <v>0</v>
      </c>
      <c r="H223" s="38">
        <f t="shared" si="41"/>
        <v>6494.8</v>
      </c>
      <c r="I223" s="39">
        <v>1317.8</v>
      </c>
      <c r="J223" s="39">
        <v>5129</v>
      </c>
      <c r="K223" s="39">
        <v>0</v>
      </c>
      <c r="L223" s="39">
        <v>48</v>
      </c>
      <c r="M223" s="38">
        <f t="shared" si="42"/>
        <v>6451.3416999999999</v>
      </c>
      <c r="N223" s="39">
        <v>1317.8</v>
      </c>
      <c r="O223" s="39">
        <v>5085.5416999999998</v>
      </c>
      <c r="P223" s="39">
        <v>0</v>
      </c>
      <c r="Q223" s="40">
        <v>48</v>
      </c>
      <c r="R223" s="40">
        <f t="shared" si="43"/>
        <v>-43.458300000000236</v>
      </c>
      <c r="S223" s="40">
        <f t="shared" si="43"/>
        <v>0</v>
      </c>
      <c r="T223" s="40">
        <f t="shared" si="43"/>
        <v>-43.458300000000236</v>
      </c>
      <c r="U223" s="40">
        <f t="shared" si="43"/>
        <v>0</v>
      </c>
      <c r="V223" s="40">
        <f t="shared" si="43"/>
        <v>0</v>
      </c>
      <c r="W223" s="40">
        <f t="shared" si="44"/>
        <v>99.330875469606454</v>
      </c>
      <c r="X223" s="40">
        <f t="shared" si="45"/>
        <v>100</v>
      </c>
      <c r="Y223" s="41">
        <f t="shared" si="46"/>
        <v>99.15269448235523</v>
      </c>
      <c r="Z223" s="41">
        <f t="shared" si="47"/>
        <v>0</v>
      </c>
      <c r="AA223" s="41">
        <f t="shared" si="48"/>
        <v>100</v>
      </c>
    </row>
    <row r="224" spans="1:27" ht="12.95" customHeight="1" x14ac:dyDescent="0.25">
      <c r="A224" s="31">
        <v>216</v>
      </c>
      <c r="B224" s="37" t="s">
        <v>199</v>
      </c>
      <c r="C224" s="38">
        <f t="shared" si="40"/>
        <v>2353.1999999999998</v>
      </c>
      <c r="D224" s="38">
        <v>951.5</v>
      </c>
      <c r="E224" s="38">
        <v>1370.5</v>
      </c>
      <c r="F224" s="38">
        <v>31.2</v>
      </c>
      <c r="G224" s="38">
        <v>0</v>
      </c>
      <c r="H224" s="38">
        <f t="shared" si="41"/>
        <v>2563.3999999999996</v>
      </c>
      <c r="I224" s="39">
        <v>951.5</v>
      </c>
      <c r="J224" s="39">
        <v>1547.7</v>
      </c>
      <c r="K224" s="39">
        <v>31.2</v>
      </c>
      <c r="L224" s="39">
        <v>33</v>
      </c>
      <c r="M224" s="38">
        <f t="shared" si="42"/>
        <v>2558.9362000000001</v>
      </c>
      <c r="N224" s="39">
        <v>951.5</v>
      </c>
      <c r="O224" s="39">
        <v>1543.2362000000001</v>
      </c>
      <c r="P224" s="39">
        <v>31.2</v>
      </c>
      <c r="Q224" s="40">
        <v>33</v>
      </c>
      <c r="R224" s="40">
        <f t="shared" si="43"/>
        <v>-4.4637999999995372</v>
      </c>
      <c r="S224" s="40">
        <f t="shared" si="43"/>
        <v>0</v>
      </c>
      <c r="T224" s="40">
        <f t="shared" si="43"/>
        <v>-4.463799999999992</v>
      </c>
      <c r="U224" s="40">
        <f t="shared" si="43"/>
        <v>0</v>
      </c>
      <c r="V224" s="40">
        <f t="shared" si="43"/>
        <v>0</v>
      </c>
      <c r="W224" s="40">
        <f t="shared" si="44"/>
        <v>99.825864086759779</v>
      </c>
      <c r="X224" s="40">
        <f t="shared" si="45"/>
        <v>100</v>
      </c>
      <c r="Y224" s="41">
        <f t="shared" si="46"/>
        <v>99.711584932480463</v>
      </c>
      <c r="Z224" s="41">
        <f t="shared" si="47"/>
        <v>100</v>
      </c>
      <c r="AA224" s="41">
        <f t="shared" si="48"/>
        <v>100</v>
      </c>
    </row>
    <row r="225" spans="1:27" ht="12.95" customHeight="1" x14ac:dyDescent="0.25">
      <c r="A225" s="31">
        <v>217</v>
      </c>
      <c r="B225" s="37"/>
      <c r="C225" s="38"/>
      <c r="D225" s="38"/>
      <c r="E225" s="38"/>
      <c r="F225" s="38"/>
      <c r="G225" s="38"/>
      <c r="H225" s="38"/>
      <c r="I225" s="39"/>
      <c r="J225" s="39"/>
      <c r="K225" s="39"/>
      <c r="L225" s="39"/>
      <c r="M225" s="39"/>
      <c r="N225" s="39"/>
      <c r="O225" s="39"/>
      <c r="P225" s="39"/>
      <c r="Q225" s="40"/>
      <c r="R225" s="40"/>
      <c r="S225" s="40"/>
      <c r="T225" s="40"/>
      <c r="U225" s="40"/>
      <c r="V225" s="40"/>
      <c r="W225" s="40"/>
      <c r="X225" s="40"/>
      <c r="Y225" s="41"/>
      <c r="Z225" s="41"/>
      <c r="AA225" s="41"/>
    </row>
    <row r="226" spans="1:27" ht="12.95" customHeight="1" x14ac:dyDescent="0.25">
      <c r="A226" s="31">
        <v>218</v>
      </c>
      <c r="B226" s="32" t="s">
        <v>200</v>
      </c>
      <c r="C226" s="33">
        <f t="shared" ref="C226:C256" si="49">SUM(D226:G226)</f>
        <v>416235</v>
      </c>
      <c r="D226" s="33">
        <f>D227+D228</f>
        <v>69745.2</v>
      </c>
      <c r="E226" s="33">
        <f>E227+E228</f>
        <v>342745.8</v>
      </c>
      <c r="F226" s="33">
        <f>F227+F228</f>
        <v>3744</v>
      </c>
      <c r="G226" s="33">
        <f>G227+G228</f>
        <v>0</v>
      </c>
      <c r="H226" s="33">
        <f t="shared" ref="H226:H256" si="50">SUM(I226:L226)</f>
        <v>464793.9</v>
      </c>
      <c r="I226" s="33">
        <f>I227+I228</f>
        <v>69745.2</v>
      </c>
      <c r="J226" s="33">
        <f>J227+J228</f>
        <v>388478.7</v>
      </c>
      <c r="K226" s="33">
        <f>K227+K228</f>
        <v>3744</v>
      </c>
      <c r="L226" s="33">
        <f>L227+L228</f>
        <v>2826</v>
      </c>
      <c r="M226" s="33">
        <f t="shared" ref="M226:M256" si="51">SUM(N226:Q226)</f>
        <v>447980.82300000003</v>
      </c>
      <c r="N226" s="33">
        <f>N227+N228</f>
        <v>69745.2</v>
      </c>
      <c r="O226" s="33">
        <f>O227+O228</f>
        <v>371665.62300000002</v>
      </c>
      <c r="P226" s="33">
        <f>P227+P228</f>
        <v>3744</v>
      </c>
      <c r="Q226" s="33">
        <f>Q227+Q228</f>
        <v>2826</v>
      </c>
      <c r="R226" s="35">
        <f t="shared" ref="R226:V256" si="52">M226-H226</f>
        <v>-16813.07699999999</v>
      </c>
      <c r="S226" s="35">
        <f t="shared" si="52"/>
        <v>0</v>
      </c>
      <c r="T226" s="35">
        <f t="shared" si="52"/>
        <v>-16813.07699999999</v>
      </c>
      <c r="U226" s="35">
        <f t="shared" si="52"/>
        <v>0</v>
      </c>
      <c r="V226" s="35">
        <f t="shared" si="52"/>
        <v>0</v>
      </c>
      <c r="W226" s="35">
        <f t="shared" si="44"/>
        <v>96.382681227098715</v>
      </c>
      <c r="X226" s="35">
        <f t="shared" si="45"/>
        <v>100</v>
      </c>
      <c r="Y226" s="36">
        <f t="shared" si="46"/>
        <v>95.672072368446464</v>
      </c>
      <c r="Z226" s="36">
        <f t="shared" si="47"/>
        <v>100</v>
      </c>
      <c r="AA226" s="36">
        <f t="shared" si="48"/>
        <v>100</v>
      </c>
    </row>
    <row r="227" spans="1:27" s="9" customFormat="1" ht="12.95" customHeight="1" x14ac:dyDescent="0.2">
      <c r="A227" s="31">
        <v>219</v>
      </c>
      <c r="B227" s="32" t="s">
        <v>22</v>
      </c>
      <c r="C227" s="33">
        <f t="shared" si="49"/>
        <v>269209.59999999998</v>
      </c>
      <c r="D227" s="33">
        <f>D229</f>
        <v>40907.5</v>
      </c>
      <c r="E227" s="33">
        <f>E229</f>
        <v>224914.3</v>
      </c>
      <c r="F227" s="33">
        <f>F229</f>
        <v>3387.8</v>
      </c>
      <c r="G227" s="33">
        <f>G229</f>
        <v>0</v>
      </c>
      <c r="H227" s="33">
        <f t="shared" si="50"/>
        <v>302757.2</v>
      </c>
      <c r="I227" s="33">
        <f>I229</f>
        <v>40907.5</v>
      </c>
      <c r="J227" s="33">
        <f>J229</f>
        <v>256961.9</v>
      </c>
      <c r="K227" s="33">
        <f>K229</f>
        <v>3387.8</v>
      </c>
      <c r="L227" s="33">
        <f>L229</f>
        <v>1500</v>
      </c>
      <c r="M227" s="33">
        <f t="shared" si="51"/>
        <v>289908.5159</v>
      </c>
      <c r="N227" s="33">
        <f>N229</f>
        <v>40907.5</v>
      </c>
      <c r="O227" s="33">
        <f>O229</f>
        <v>244113.21590000001</v>
      </c>
      <c r="P227" s="33">
        <f>P229</f>
        <v>3387.8</v>
      </c>
      <c r="Q227" s="33">
        <f>Q229</f>
        <v>1500</v>
      </c>
      <c r="R227" s="35">
        <f t="shared" si="52"/>
        <v>-12848.684100000013</v>
      </c>
      <c r="S227" s="35">
        <f t="shared" si="52"/>
        <v>0</v>
      </c>
      <c r="T227" s="35">
        <f t="shared" si="52"/>
        <v>-12848.684099999984</v>
      </c>
      <c r="U227" s="35">
        <f t="shared" si="52"/>
        <v>0</v>
      </c>
      <c r="V227" s="35">
        <f t="shared" si="52"/>
        <v>0</v>
      </c>
      <c r="W227" s="35">
        <f t="shared" si="44"/>
        <v>95.756109483110549</v>
      </c>
      <c r="X227" s="35">
        <f t="shared" si="45"/>
        <v>100</v>
      </c>
      <c r="Y227" s="36">
        <f t="shared" si="46"/>
        <v>94.999770744223184</v>
      </c>
      <c r="Z227" s="36">
        <f t="shared" si="47"/>
        <v>100</v>
      </c>
      <c r="AA227" s="36">
        <f t="shared" si="48"/>
        <v>100</v>
      </c>
    </row>
    <row r="228" spans="1:27" s="9" customFormat="1" ht="12.95" customHeight="1" x14ac:dyDescent="0.2">
      <c r="A228" s="31">
        <v>220</v>
      </c>
      <c r="B228" s="32" t="s">
        <v>23</v>
      </c>
      <c r="C228" s="33">
        <f t="shared" si="49"/>
        <v>147025.40000000002</v>
      </c>
      <c r="D228" s="33">
        <f>SUBTOTAL(9,D230:D256)</f>
        <v>28837.7</v>
      </c>
      <c r="E228" s="33">
        <f>SUBTOTAL(9,E230:E256)</f>
        <v>117831.50000000001</v>
      </c>
      <c r="F228" s="33">
        <f>SUBTOTAL(9,F230:F256)</f>
        <v>356.20000000000005</v>
      </c>
      <c r="G228" s="33">
        <f>SUBTOTAL(9,G230:G256)</f>
        <v>0</v>
      </c>
      <c r="H228" s="33">
        <f t="shared" si="50"/>
        <v>162036.70000000004</v>
      </c>
      <c r="I228" s="33">
        <f>SUBTOTAL(9,I230:I256)</f>
        <v>28837.7</v>
      </c>
      <c r="J228" s="33">
        <f>SUBTOTAL(9,J230:J256)</f>
        <v>131516.80000000002</v>
      </c>
      <c r="K228" s="33">
        <f>SUBTOTAL(9,K230:K256)</f>
        <v>356.20000000000005</v>
      </c>
      <c r="L228" s="33">
        <f>SUBTOTAL(9,L230:L256)</f>
        <v>1326</v>
      </c>
      <c r="M228" s="33">
        <f t="shared" si="51"/>
        <v>158072.30710000003</v>
      </c>
      <c r="N228" s="33">
        <f>SUBTOTAL(9,N230:N256)</f>
        <v>28837.7</v>
      </c>
      <c r="O228" s="33">
        <f>SUBTOTAL(9,O230:O256)</f>
        <v>127552.40710000003</v>
      </c>
      <c r="P228" s="33">
        <f>SUBTOTAL(9,P230:P256)</f>
        <v>356.20000000000005</v>
      </c>
      <c r="Q228" s="33">
        <f>SUBTOTAL(9,Q230:Q256)</f>
        <v>1326</v>
      </c>
      <c r="R228" s="35">
        <f t="shared" si="52"/>
        <v>-3964.3929000000062</v>
      </c>
      <c r="S228" s="35">
        <f t="shared" si="52"/>
        <v>0</v>
      </c>
      <c r="T228" s="35">
        <f t="shared" si="52"/>
        <v>-3964.3928999999916</v>
      </c>
      <c r="U228" s="35">
        <f t="shared" si="52"/>
        <v>0</v>
      </c>
      <c r="V228" s="35">
        <f t="shared" si="52"/>
        <v>0</v>
      </c>
      <c r="W228" s="35">
        <f t="shared" si="44"/>
        <v>97.5533981499253</v>
      </c>
      <c r="X228" s="35">
        <f t="shared" si="45"/>
        <v>100</v>
      </c>
      <c r="Y228" s="36">
        <f t="shared" si="46"/>
        <v>96.985637652375971</v>
      </c>
      <c r="Z228" s="36">
        <f t="shared" si="47"/>
        <v>100</v>
      </c>
      <c r="AA228" s="36">
        <f t="shared" si="48"/>
        <v>100</v>
      </c>
    </row>
    <row r="229" spans="1:27" ht="12.95" customHeight="1" x14ac:dyDescent="0.25">
      <c r="A229" s="31">
        <v>221</v>
      </c>
      <c r="B229" s="37" t="s">
        <v>48</v>
      </c>
      <c r="C229" s="38">
        <f t="shared" si="49"/>
        <v>269209.59999999998</v>
      </c>
      <c r="D229" s="38">
        <v>40907.5</v>
      </c>
      <c r="E229" s="38">
        <v>224914.3</v>
      </c>
      <c r="F229" s="38">
        <v>3387.8</v>
      </c>
      <c r="G229" s="38">
        <v>0</v>
      </c>
      <c r="H229" s="38">
        <f t="shared" si="50"/>
        <v>302757.2</v>
      </c>
      <c r="I229" s="39">
        <v>40907.5</v>
      </c>
      <c r="J229" s="39">
        <v>256961.9</v>
      </c>
      <c r="K229" s="39">
        <v>3387.8</v>
      </c>
      <c r="L229" s="39">
        <v>1500</v>
      </c>
      <c r="M229" s="38">
        <f t="shared" si="51"/>
        <v>289908.5159</v>
      </c>
      <c r="N229" s="39">
        <v>40907.5</v>
      </c>
      <c r="O229" s="39">
        <v>244113.21590000001</v>
      </c>
      <c r="P229" s="39">
        <v>3387.8</v>
      </c>
      <c r="Q229" s="40">
        <v>1500</v>
      </c>
      <c r="R229" s="40">
        <f t="shared" si="52"/>
        <v>-12848.684100000013</v>
      </c>
      <c r="S229" s="40">
        <f t="shared" si="52"/>
        <v>0</v>
      </c>
      <c r="T229" s="40">
        <f t="shared" si="52"/>
        <v>-12848.684099999984</v>
      </c>
      <c r="U229" s="40">
        <f t="shared" si="52"/>
        <v>0</v>
      </c>
      <c r="V229" s="40">
        <f t="shared" si="52"/>
        <v>0</v>
      </c>
      <c r="W229" s="40">
        <f t="shared" si="44"/>
        <v>95.756109483110549</v>
      </c>
      <c r="X229" s="40">
        <f t="shared" si="45"/>
        <v>100</v>
      </c>
      <c r="Y229" s="41">
        <f t="shared" si="46"/>
        <v>94.999770744223184</v>
      </c>
      <c r="Z229" s="41">
        <f t="shared" si="47"/>
        <v>100</v>
      </c>
      <c r="AA229" s="41">
        <f t="shared" si="48"/>
        <v>100</v>
      </c>
    </row>
    <row r="230" spans="1:27" ht="12.95" customHeight="1" x14ac:dyDescent="0.25">
      <c r="A230" s="31">
        <v>222</v>
      </c>
      <c r="B230" s="37" t="s">
        <v>201</v>
      </c>
      <c r="C230" s="38">
        <f t="shared" si="49"/>
        <v>3586.9</v>
      </c>
      <c r="D230" s="38">
        <v>1019.9</v>
      </c>
      <c r="E230" s="38">
        <v>2567</v>
      </c>
      <c r="F230" s="38">
        <v>0</v>
      </c>
      <c r="G230" s="38">
        <v>0</v>
      </c>
      <c r="H230" s="38">
        <f t="shared" si="50"/>
        <v>3959.4</v>
      </c>
      <c r="I230" s="39">
        <v>1019.9</v>
      </c>
      <c r="J230" s="39">
        <v>2885.5</v>
      </c>
      <c r="K230" s="39">
        <v>0</v>
      </c>
      <c r="L230" s="39">
        <v>54</v>
      </c>
      <c r="M230" s="38">
        <f t="shared" si="51"/>
        <v>3763.4596999999999</v>
      </c>
      <c r="N230" s="39">
        <v>1019.9</v>
      </c>
      <c r="O230" s="39">
        <v>2689.5596999999998</v>
      </c>
      <c r="P230" s="39">
        <v>0</v>
      </c>
      <c r="Q230" s="40">
        <v>54</v>
      </c>
      <c r="R230" s="40">
        <f t="shared" si="52"/>
        <v>-195.94030000000021</v>
      </c>
      <c r="S230" s="40">
        <f t="shared" si="52"/>
        <v>0</v>
      </c>
      <c r="T230" s="40">
        <f t="shared" si="52"/>
        <v>-195.94030000000021</v>
      </c>
      <c r="U230" s="40">
        <f t="shared" si="52"/>
        <v>0</v>
      </c>
      <c r="V230" s="40">
        <f t="shared" si="52"/>
        <v>0</v>
      </c>
      <c r="W230" s="40">
        <f t="shared" si="44"/>
        <v>95.051262817598626</v>
      </c>
      <c r="X230" s="40">
        <f t="shared" si="45"/>
        <v>100</v>
      </c>
      <c r="Y230" s="41">
        <f t="shared" si="46"/>
        <v>93.209485357823596</v>
      </c>
      <c r="Z230" s="41">
        <f t="shared" si="47"/>
        <v>0</v>
      </c>
      <c r="AA230" s="41">
        <f t="shared" si="48"/>
        <v>100</v>
      </c>
    </row>
    <row r="231" spans="1:27" ht="12.95" customHeight="1" x14ac:dyDescent="0.25">
      <c r="A231" s="31">
        <v>223</v>
      </c>
      <c r="B231" s="37" t="s">
        <v>147</v>
      </c>
      <c r="C231" s="38">
        <f t="shared" si="49"/>
        <v>4863.9000000000005</v>
      </c>
      <c r="D231" s="38">
        <v>1090.4000000000001</v>
      </c>
      <c r="E231" s="38">
        <v>3768.8</v>
      </c>
      <c r="F231" s="38">
        <v>4.7</v>
      </c>
      <c r="G231" s="38">
        <v>0</v>
      </c>
      <c r="H231" s="38">
        <f t="shared" si="50"/>
        <v>5068.5999999999995</v>
      </c>
      <c r="I231" s="39">
        <v>1090.4000000000001</v>
      </c>
      <c r="J231" s="39">
        <v>3925.5</v>
      </c>
      <c r="K231" s="39">
        <v>4.7</v>
      </c>
      <c r="L231" s="39">
        <v>48</v>
      </c>
      <c r="M231" s="38">
        <f t="shared" si="51"/>
        <v>5068.5996000000005</v>
      </c>
      <c r="N231" s="39">
        <v>1090.4000000000001</v>
      </c>
      <c r="O231" s="39">
        <v>3925.4996000000001</v>
      </c>
      <c r="P231" s="39">
        <v>4.7</v>
      </c>
      <c r="Q231" s="40">
        <v>48</v>
      </c>
      <c r="R231" s="40">
        <f t="shared" si="52"/>
        <v>-3.9999999899009708E-4</v>
      </c>
      <c r="S231" s="40">
        <f t="shared" si="52"/>
        <v>0</v>
      </c>
      <c r="T231" s="40">
        <f t="shared" si="52"/>
        <v>-3.9999999989959178E-4</v>
      </c>
      <c r="U231" s="40">
        <f t="shared" si="52"/>
        <v>0</v>
      </c>
      <c r="V231" s="40">
        <f t="shared" si="52"/>
        <v>0</v>
      </c>
      <c r="W231" s="40">
        <f t="shared" si="44"/>
        <v>99.999992108274498</v>
      </c>
      <c r="X231" s="40">
        <f t="shared" si="45"/>
        <v>100</v>
      </c>
      <c r="Y231" s="41">
        <f t="shared" si="46"/>
        <v>99.999989810215268</v>
      </c>
      <c r="Z231" s="41">
        <f t="shared" si="47"/>
        <v>100</v>
      </c>
      <c r="AA231" s="41">
        <f t="shared" si="48"/>
        <v>100</v>
      </c>
    </row>
    <row r="232" spans="1:27" ht="12.95" customHeight="1" x14ac:dyDescent="0.25">
      <c r="A232" s="31">
        <v>224</v>
      </c>
      <c r="B232" s="37" t="s">
        <v>202</v>
      </c>
      <c r="C232" s="38">
        <f t="shared" si="49"/>
        <v>5979.2999999999993</v>
      </c>
      <c r="D232" s="38">
        <v>958.4</v>
      </c>
      <c r="E232" s="38">
        <v>5020.8999999999996</v>
      </c>
      <c r="F232" s="38">
        <v>0</v>
      </c>
      <c r="G232" s="38">
        <v>0</v>
      </c>
      <c r="H232" s="38">
        <f t="shared" si="50"/>
        <v>6399.5999999999995</v>
      </c>
      <c r="I232" s="39">
        <v>958.4</v>
      </c>
      <c r="J232" s="39">
        <v>5390.2</v>
      </c>
      <c r="K232" s="39">
        <v>0</v>
      </c>
      <c r="L232" s="39">
        <v>51</v>
      </c>
      <c r="M232" s="38">
        <f t="shared" si="51"/>
        <v>6399.5999999999995</v>
      </c>
      <c r="N232" s="39">
        <v>958.4</v>
      </c>
      <c r="O232" s="39">
        <v>5390.2</v>
      </c>
      <c r="P232" s="39">
        <v>0</v>
      </c>
      <c r="Q232" s="40">
        <v>51</v>
      </c>
      <c r="R232" s="40">
        <f t="shared" si="52"/>
        <v>0</v>
      </c>
      <c r="S232" s="40">
        <f t="shared" si="52"/>
        <v>0</v>
      </c>
      <c r="T232" s="40">
        <f t="shared" si="52"/>
        <v>0</v>
      </c>
      <c r="U232" s="40">
        <f t="shared" si="52"/>
        <v>0</v>
      </c>
      <c r="V232" s="40">
        <f t="shared" si="52"/>
        <v>0</v>
      </c>
      <c r="W232" s="40">
        <f t="shared" si="44"/>
        <v>100</v>
      </c>
      <c r="X232" s="40">
        <f t="shared" si="45"/>
        <v>100</v>
      </c>
      <c r="Y232" s="41">
        <f t="shared" si="46"/>
        <v>100</v>
      </c>
      <c r="Z232" s="41">
        <f t="shared" si="47"/>
        <v>0</v>
      </c>
      <c r="AA232" s="41">
        <f t="shared" si="48"/>
        <v>100</v>
      </c>
    </row>
    <row r="233" spans="1:27" ht="12.95" customHeight="1" x14ac:dyDescent="0.25">
      <c r="A233" s="31">
        <v>225</v>
      </c>
      <c r="B233" s="37" t="s">
        <v>200</v>
      </c>
      <c r="C233" s="38">
        <f t="shared" si="49"/>
        <v>35516.1</v>
      </c>
      <c r="D233" s="38">
        <v>2106.1999999999998</v>
      </c>
      <c r="E233" s="38">
        <v>33409.9</v>
      </c>
      <c r="F233" s="38">
        <v>0</v>
      </c>
      <c r="G233" s="38">
        <v>0</v>
      </c>
      <c r="H233" s="38">
        <f t="shared" si="50"/>
        <v>38323.899999999994</v>
      </c>
      <c r="I233" s="39">
        <v>2106.1999999999998</v>
      </c>
      <c r="J233" s="39">
        <v>36109.699999999997</v>
      </c>
      <c r="K233" s="39">
        <v>0</v>
      </c>
      <c r="L233" s="39">
        <v>108</v>
      </c>
      <c r="M233" s="38">
        <f t="shared" si="51"/>
        <v>38320.156499999997</v>
      </c>
      <c r="N233" s="39">
        <v>2106.1999999999998</v>
      </c>
      <c r="O233" s="39">
        <v>36105.9565</v>
      </c>
      <c r="P233" s="39">
        <v>0</v>
      </c>
      <c r="Q233" s="40">
        <v>108</v>
      </c>
      <c r="R233" s="40">
        <f t="shared" si="52"/>
        <v>-3.7434999999968568</v>
      </c>
      <c r="S233" s="40">
        <f t="shared" si="52"/>
        <v>0</v>
      </c>
      <c r="T233" s="40">
        <f t="shared" si="52"/>
        <v>-3.7434999999968568</v>
      </c>
      <c r="U233" s="40">
        <f t="shared" si="52"/>
        <v>0</v>
      </c>
      <c r="V233" s="40">
        <f t="shared" si="52"/>
        <v>0</v>
      </c>
      <c r="W233" s="40">
        <f t="shared" si="44"/>
        <v>99.990231944034932</v>
      </c>
      <c r="X233" s="40">
        <f t="shared" si="45"/>
        <v>100</v>
      </c>
      <c r="Y233" s="41">
        <f t="shared" si="46"/>
        <v>99.989632979504123</v>
      </c>
      <c r="Z233" s="41">
        <f t="shared" si="47"/>
        <v>0</v>
      </c>
      <c r="AA233" s="41">
        <f t="shared" si="48"/>
        <v>100</v>
      </c>
    </row>
    <row r="234" spans="1:27" ht="12.95" customHeight="1" x14ac:dyDescent="0.25">
      <c r="A234" s="31">
        <v>226</v>
      </c>
      <c r="B234" s="37" t="s">
        <v>203</v>
      </c>
      <c r="C234" s="38">
        <f t="shared" si="49"/>
        <v>5676.4000000000005</v>
      </c>
      <c r="D234" s="38">
        <v>1245.8</v>
      </c>
      <c r="E234" s="38">
        <v>4430.6000000000004</v>
      </c>
      <c r="F234" s="38">
        <v>0</v>
      </c>
      <c r="G234" s="38">
        <v>0</v>
      </c>
      <c r="H234" s="38">
        <f t="shared" si="50"/>
        <v>6481.1</v>
      </c>
      <c r="I234" s="39">
        <v>1245.8</v>
      </c>
      <c r="J234" s="39">
        <v>5166.3</v>
      </c>
      <c r="K234" s="39">
        <v>0</v>
      </c>
      <c r="L234" s="39">
        <v>69</v>
      </c>
      <c r="M234" s="38">
        <f t="shared" si="51"/>
        <v>6141.2305999999999</v>
      </c>
      <c r="N234" s="39">
        <v>1245.8</v>
      </c>
      <c r="O234" s="39">
        <v>4826.4305999999997</v>
      </c>
      <c r="P234" s="39">
        <v>0</v>
      </c>
      <c r="Q234" s="40">
        <v>69</v>
      </c>
      <c r="R234" s="40">
        <f t="shared" si="52"/>
        <v>-339.8694000000005</v>
      </c>
      <c r="S234" s="40">
        <f t="shared" si="52"/>
        <v>0</v>
      </c>
      <c r="T234" s="40">
        <f t="shared" si="52"/>
        <v>-339.8694000000005</v>
      </c>
      <c r="U234" s="40">
        <f t="shared" si="52"/>
        <v>0</v>
      </c>
      <c r="V234" s="40">
        <f t="shared" si="52"/>
        <v>0</v>
      </c>
      <c r="W234" s="40">
        <f t="shared" si="44"/>
        <v>94.755992038388541</v>
      </c>
      <c r="X234" s="40">
        <f t="shared" si="45"/>
        <v>100</v>
      </c>
      <c r="Y234" s="41">
        <f t="shared" si="46"/>
        <v>93.421415713373207</v>
      </c>
      <c r="Z234" s="41">
        <f t="shared" si="47"/>
        <v>0</v>
      </c>
      <c r="AA234" s="41">
        <f t="shared" si="48"/>
        <v>100</v>
      </c>
    </row>
    <row r="235" spans="1:27" ht="12.95" customHeight="1" x14ac:dyDescent="0.25">
      <c r="A235" s="31">
        <v>227</v>
      </c>
      <c r="B235" s="37" t="s">
        <v>204</v>
      </c>
      <c r="C235" s="38">
        <f t="shared" si="49"/>
        <v>3103.4</v>
      </c>
      <c r="D235" s="38">
        <v>949.5</v>
      </c>
      <c r="E235" s="38">
        <v>2153.9</v>
      </c>
      <c r="F235" s="38">
        <v>0</v>
      </c>
      <c r="G235" s="38">
        <v>0</v>
      </c>
      <c r="H235" s="38">
        <f t="shared" si="50"/>
        <v>3457</v>
      </c>
      <c r="I235" s="39">
        <v>949.5</v>
      </c>
      <c r="J235" s="39">
        <v>2456.5</v>
      </c>
      <c r="K235" s="39">
        <v>0</v>
      </c>
      <c r="L235" s="39">
        <v>51</v>
      </c>
      <c r="M235" s="38">
        <f t="shared" si="51"/>
        <v>3457</v>
      </c>
      <c r="N235" s="39">
        <v>949.5</v>
      </c>
      <c r="O235" s="39">
        <v>2456.5</v>
      </c>
      <c r="P235" s="39">
        <v>0</v>
      </c>
      <c r="Q235" s="40">
        <v>51</v>
      </c>
      <c r="R235" s="40">
        <f t="shared" si="52"/>
        <v>0</v>
      </c>
      <c r="S235" s="40">
        <f t="shared" si="52"/>
        <v>0</v>
      </c>
      <c r="T235" s="40">
        <f t="shared" si="52"/>
        <v>0</v>
      </c>
      <c r="U235" s="40">
        <f t="shared" si="52"/>
        <v>0</v>
      </c>
      <c r="V235" s="40">
        <f t="shared" si="52"/>
        <v>0</v>
      </c>
      <c r="W235" s="40">
        <f t="shared" si="44"/>
        <v>100</v>
      </c>
      <c r="X235" s="40">
        <f t="shared" si="45"/>
        <v>100</v>
      </c>
      <c r="Y235" s="41">
        <f t="shared" si="46"/>
        <v>100</v>
      </c>
      <c r="Z235" s="41">
        <f t="shared" si="47"/>
        <v>0</v>
      </c>
      <c r="AA235" s="41">
        <f t="shared" si="48"/>
        <v>100</v>
      </c>
    </row>
    <row r="236" spans="1:27" ht="12.95" customHeight="1" x14ac:dyDescent="0.25">
      <c r="A236" s="31">
        <v>228</v>
      </c>
      <c r="B236" s="37" t="s">
        <v>205</v>
      </c>
      <c r="C236" s="38">
        <f t="shared" si="49"/>
        <v>2162.6</v>
      </c>
      <c r="D236" s="38">
        <v>800.3</v>
      </c>
      <c r="E236" s="38">
        <v>1362.3</v>
      </c>
      <c r="F236" s="38">
        <v>0</v>
      </c>
      <c r="G236" s="38">
        <v>0</v>
      </c>
      <c r="H236" s="38">
        <f t="shared" si="50"/>
        <v>2248.1999999999998</v>
      </c>
      <c r="I236" s="39">
        <v>800.3</v>
      </c>
      <c r="J236" s="39">
        <v>1426.9</v>
      </c>
      <c r="K236" s="39">
        <v>0</v>
      </c>
      <c r="L236" s="39">
        <v>21</v>
      </c>
      <c r="M236" s="38">
        <f t="shared" si="51"/>
        <v>2194.3535000000002</v>
      </c>
      <c r="N236" s="39">
        <v>800.3</v>
      </c>
      <c r="O236" s="39">
        <v>1373.0535</v>
      </c>
      <c r="P236" s="39">
        <v>0</v>
      </c>
      <c r="Q236" s="40">
        <v>21</v>
      </c>
      <c r="R236" s="40">
        <f t="shared" si="52"/>
        <v>-53.846499999999651</v>
      </c>
      <c r="S236" s="40">
        <f t="shared" si="52"/>
        <v>0</v>
      </c>
      <c r="T236" s="40">
        <f t="shared" si="52"/>
        <v>-53.846500000000106</v>
      </c>
      <c r="U236" s="40">
        <f t="shared" si="52"/>
        <v>0</v>
      </c>
      <c r="V236" s="40">
        <f t="shared" si="52"/>
        <v>0</v>
      </c>
      <c r="W236" s="40">
        <f t="shared" si="44"/>
        <v>97.604906147139943</v>
      </c>
      <c r="X236" s="40">
        <f t="shared" si="45"/>
        <v>100</v>
      </c>
      <c r="Y236" s="41">
        <f t="shared" si="46"/>
        <v>96.226329805872865</v>
      </c>
      <c r="Z236" s="41">
        <f t="shared" si="47"/>
        <v>0</v>
      </c>
      <c r="AA236" s="41">
        <f t="shared" si="48"/>
        <v>100</v>
      </c>
    </row>
    <row r="237" spans="1:27" ht="12.95" customHeight="1" x14ac:dyDescent="0.25">
      <c r="A237" s="31">
        <v>229</v>
      </c>
      <c r="B237" s="37" t="s">
        <v>206</v>
      </c>
      <c r="C237" s="38">
        <f t="shared" si="49"/>
        <v>5037.8999999999996</v>
      </c>
      <c r="D237" s="38">
        <v>992.5</v>
      </c>
      <c r="E237" s="38">
        <v>4045.4</v>
      </c>
      <c r="F237" s="38">
        <v>0</v>
      </c>
      <c r="G237" s="38">
        <v>0</v>
      </c>
      <c r="H237" s="38">
        <f t="shared" si="50"/>
        <v>5487.4</v>
      </c>
      <c r="I237" s="39">
        <v>992.5</v>
      </c>
      <c r="J237" s="39">
        <v>4455.8999999999996</v>
      </c>
      <c r="K237" s="39">
        <v>0</v>
      </c>
      <c r="L237" s="39">
        <v>39</v>
      </c>
      <c r="M237" s="38">
        <f t="shared" si="51"/>
        <v>5487.4</v>
      </c>
      <c r="N237" s="39">
        <v>992.5</v>
      </c>
      <c r="O237" s="39">
        <v>4455.8999999999996</v>
      </c>
      <c r="P237" s="39">
        <v>0</v>
      </c>
      <c r="Q237" s="40">
        <v>39</v>
      </c>
      <c r="R237" s="40">
        <f t="shared" si="52"/>
        <v>0</v>
      </c>
      <c r="S237" s="40">
        <f t="shared" si="52"/>
        <v>0</v>
      </c>
      <c r="T237" s="40">
        <f t="shared" si="52"/>
        <v>0</v>
      </c>
      <c r="U237" s="40">
        <f t="shared" si="52"/>
        <v>0</v>
      </c>
      <c r="V237" s="40">
        <f t="shared" si="52"/>
        <v>0</v>
      </c>
      <c r="W237" s="40">
        <f t="shared" si="44"/>
        <v>100</v>
      </c>
      <c r="X237" s="40">
        <f t="shared" si="45"/>
        <v>100</v>
      </c>
      <c r="Y237" s="41">
        <f t="shared" si="46"/>
        <v>100</v>
      </c>
      <c r="Z237" s="41">
        <f t="shared" si="47"/>
        <v>0</v>
      </c>
      <c r="AA237" s="41">
        <f t="shared" si="48"/>
        <v>100</v>
      </c>
    </row>
    <row r="238" spans="1:27" ht="12.95" customHeight="1" x14ac:dyDescent="0.25">
      <c r="A238" s="31">
        <v>230</v>
      </c>
      <c r="B238" s="37" t="s">
        <v>207</v>
      </c>
      <c r="C238" s="38">
        <f t="shared" si="49"/>
        <v>3135.1</v>
      </c>
      <c r="D238" s="38">
        <v>983.5</v>
      </c>
      <c r="E238" s="38">
        <v>2134.6999999999998</v>
      </c>
      <c r="F238" s="38">
        <v>16.899999999999999</v>
      </c>
      <c r="G238" s="38">
        <v>0</v>
      </c>
      <c r="H238" s="38">
        <f t="shared" si="50"/>
        <v>3324.4</v>
      </c>
      <c r="I238" s="39">
        <v>983.5</v>
      </c>
      <c r="J238" s="39">
        <v>2285</v>
      </c>
      <c r="K238" s="39">
        <v>16.899999999999999</v>
      </c>
      <c r="L238" s="39">
        <v>39</v>
      </c>
      <c r="M238" s="38">
        <f t="shared" si="51"/>
        <v>3218.9283</v>
      </c>
      <c r="N238" s="39">
        <v>983.5</v>
      </c>
      <c r="O238" s="39">
        <v>2179.5282999999999</v>
      </c>
      <c r="P238" s="39">
        <v>16.899999999999999</v>
      </c>
      <c r="Q238" s="40">
        <v>39</v>
      </c>
      <c r="R238" s="40">
        <f t="shared" si="52"/>
        <v>-105.47170000000006</v>
      </c>
      <c r="S238" s="40">
        <f t="shared" si="52"/>
        <v>0</v>
      </c>
      <c r="T238" s="40">
        <f t="shared" si="52"/>
        <v>-105.47170000000006</v>
      </c>
      <c r="U238" s="40">
        <f t="shared" si="52"/>
        <v>0</v>
      </c>
      <c r="V238" s="40">
        <f t="shared" si="52"/>
        <v>0</v>
      </c>
      <c r="W238" s="40">
        <f t="shared" si="44"/>
        <v>96.82734628805197</v>
      </c>
      <c r="X238" s="40">
        <f t="shared" si="45"/>
        <v>100</v>
      </c>
      <c r="Y238" s="41">
        <f t="shared" si="46"/>
        <v>95.384170678336972</v>
      </c>
      <c r="Z238" s="41">
        <f t="shared" si="47"/>
        <v>100</v>
      </c>
      <c r="AA238" s="41">
        <f t="shared" si="48"/>
        <v>100</v>
      </c>
    </row>
    <row r="239" spans="1:27" ht="12.95" customHeight="1" x14ac:dyDescent="0.25">
      <c r="A239" s="31">
        <v>231</v>
      </c>
      <c r="B239" s="37" t="s">
        <v>208</v>
      </c>
      <c r="C239" s="38">
        <f t="shared" si="49"/>
        <v>3695.7</v>
      </c>
      <c r="D239" s="38">
        <v>1103.5999999999999</v>
      </c>
      <c r="E239" s="38">
        <v>2516</v>
      </c>
      <c r="F239" s="38">
        <v>76.099999999999994</v>
      </c>
      <c r="G239" s="38">
        <v>0</v>
      </c>
      <c r="H239" s="38">
        <f t="shared" si="50"/>
        <v>3996.8999999999996</v>
      </c>
      <c r="I239" s="39">
        <v>1103.5999999999999</v>
      </c>
      <c r="J239" s="39">
        <v>2781.2</v>
      </c>
      <c r="K239" s="39">
        <v>76.099999999999994</v>
      </c>
      <c r="L239" s="39">
        <v>36</v>
      </c>
      <c r="M239" s="38">
        <f t="shared" si="51"/>
        <v>3996.8999999999996</v>
      </c>
      <c r="N239" s="39">
        <v>1103.5999999999999</v>
      </c>
      <c r="O239" s="39">
        <v>2781.2</v>
      </c>
      <c r="P239" s="39">
        <v>76.099999999999994</v>
      </c>
      <c r="Q239" s="40">
        <v>36</v>
      </c>
      <c r="R239" s="40">
        <f t="shared" si="52"/>
        <v>0</v>
      </c>
      <c r="S239" s="40">
        <f t="shared" si="52"/>
        <v>0</v>
      </c>
      <c r="T239" s="40">
        <f t="shared" si="52"/>
        <v>0</v>
      </c>
      <c r="U239" s="40">
        <f t="shared" si="52"/>
        <v>0</v>
      </c>
      <c r="V239" s="40">
        <f t="shared" si="52"/>
        <v>0</v>
      </c>
      <c r="W239" s="40">
        <f t="shared" si="44"/>
        <v>100</v>
      </c>
      <c r="X239" s="40">
        <f t="shared" si="45"/>
        <v>100</v>
      </c>
      <c r="Y239" s="41">
        <f t="shared" si="46"/>
        <v>100</v>
      </c>
      <c r="Z239" s="41">
        <f t="shared" si="47"/>
        <v>100</v>
      </c>
      <c r="AA239" s="41">
        <f t="shared" si="48"/>
        <v>100</v>
      </c>
    </row>
    <row r="240" spans="1:27" ht="12.95" customHeight="1" x14ac:dyDescent="0.25">
      <c r="A240" s="31">
        <v>232</v>
      </c>
      <c r="B240" s="37" t="s">
        <v>209</v>
      </c>
      <c r="C240" s="38">
        <f t="shared" si="49"/>
        <v>6838.4</v>
      </c>
      <c r="D240" s="38">
        <v>1314.7</v>
      </c>
      <c r="E240" s="38">
        <v>5523.7</v>
      </c>
      <c r="F240" s="38">
        <v>0</v>
      </c>
      <c r="G240" s="38">
        <v>0</v>
      </c>
      <c r="H240" s="38">
        <f t="shared" si="50"/>
        <v>7284.0999999999995</v>
      </c>
      <c r="I240" s="39">
        <v>1314.7</v>
      </c>
      <c r="J240" s="39">
        <v>5906.4</v>
      </c>
      <c r="K240" s="39">
        <v>0</v>
      </c>
      <c r="L240" s="39">
        <v>63</v>
      </c>
      <c r="M240" s="38">
        <f t="shared" si="51"/>
        <v>7274.9605999999994</v>
      </c>
      <c r="N240" s="39">
        <v>1314.7</v>
      </c>
      <c r="O240" s="39">
        <v>5897.2605999999996</v>
      </c>
      <c r="P240" s="39">
        <v>0</v>
      </c>
      <c r="Q240" s="40">
        <v>63</v>
      </c>
      <c r="R240" s="40">
        <f t="shared" si="52"/>
        <v>-9.1394000000000233</v>
      </c>
      <c r="S240" s="40">
        <f t="shared" si="52"/>
        <v>0</v>
      </c>
      <c r="T240" s="40">
        <f t="shared" si="52"/>
        <v>-9.1394000000000233</v>
      </c>
      <c r="U240" s="40">
        <f t="shared" si="52"/>
        <v>0</v>
      </c>
      <c r="V240" s="40">
        <f t="shared" si="52"/>
        <v>0</v>
      </c>
      <c r="W240" s="40">
        <f t="shared" si="44"/>
        <v>99.874529454565419</v>
      </c>
      <c r="X240" s="40">
        <f t="shared" si="45"/>
        <v>100</v>
      </c>
      <c r="Y240" s="41">
        <f t="shared" si="46"/>
        <v>99.845262765813359</v>
      </c>
      <c r="Z240" s="41">
        <f t="shared" si="47"/>
        <v>0</v>
      </c>
      <c r="AA240" s="41">
        <f t="shared" si="48"/>
        <v>100</v>
      </c>
    </row>
    <row r="241" spans="1:27" ht="12.95" customHeight="1" x14ac:dyDescent="0.25">
      <c r="A241" s="31">
        <v>233</v>
      </c>
      <c r="B241" s="37" t="s">
        <v>210</v>
      </c>
      <c r="C241" s="38">
        <f t="shared" si="49"/>
        <v>5391.5</v>
      </c>
      <c r="D241" s="38">
        <v>1321</v>
      </c>
      <c r="E241" s="38">
        <v>4070.5</v>
      </c>
      <c r="F241" s="38">
        <v>0</v>
      </c>
      <c r="G241" s="38">
        <v>0</v>
      </c>
      <c r="H241" s="38">
        <f t="shared" si="50"/>
        <v>6135.7</v>
      </c>
      <c r="I241" s="39">
        <v>1321</v>
      </c>
      <c r="J241" s="39">
        <v>4766.7</v>
      </c>
      <c r="K241" s="39">
        <v>0</v>
      </c>
      <c r="L241" s="39">
        <v>48</v>
      </c>
      <c r="M241" s="38">
        <f t="shared" si="51"/>
        <v>6103.1003000000001</v>
      </c>
      <c r="N241" s="39">
        <v>1321</v>
      </c>
      <c r="O241" s="39">
        <v>4734.1003000000001</v>
      </c>
      <c r="P241" s="39">
        <v>0</v>
      </c>
      <c r="Q241" s="40">
        <v>48</v>
      </c>
      <c r="R241" s="40">
        <f t="shared" si="52"/>
        <v>-32.599699999999757</v>
      </c>
      <c r="S241" s="40">
        <f t="shared" si="52"/>
        <v>0</v>
      </c>
      <c r="T241" s="40">
        <f t="shared" si="52"/>
        <v>-32.599699999999757</v>
      </c>
      <c r="U241" s="40">
        <f t="shared" si="52"/>
        <v>0</v>
      </c>
      <c r="V241" s="40">
        <f t="shared" si="52"/>
        <v>0</v>
      </c>
      <c r="W241" s="40">
        <f t="shared" si="44"/>
        <v>99.468688169239044</v>
      </c>
      <c r="X241" s="40">
        <f t="shared" si="45"/>
        <v>100</v>
      </c>
      <c r="Y241" s="41">
        <f t="shared" si="46"/>
        <v>99.316094992342713</v>
      </c>
      <c r="Z241" s="41">
        <f t="shared" si="47"/>
        <v>0</v>
      </c>
      <c r="AA241" s="41">
        <f t="shared" si="48"/>
        <v>100</v>
      </c>
    </row>
    <row r="242" spans="1:27" ht="12.95" customHeight="1" x14ac:dyDescent="0.25">
      <c r="A242" s="31">
        <v>234</v>
      </c>
      <c r="B242" s="37" t="s">
        <v>211</v>
      </c>
      <c r="C242" s="38">
        <f t="shared" si="49"/>
        <v>2229.8000000000002</v>
      </c>
      <c r="D242" s="38">
        <v>870.1</v>
      </c>
      <c r="E242" s="38">
        <v>1340.3</v>
      </c>
      <c r="F242" s="38">
        <v>19.399999999999999</v>
      </c>
      <c r="G242" s="38">
        <v>0</v>
      </c>
      <c r="H242" s="38">
        <f t="shared" si="50"/>
        <v>2306.6</v>
      </c>
      <c r="I242" s="39">
        <v>870.1</v>
      </c>
      <c r="J242" s="39">
        <v>1399.1</v>
      </c>
      <c r="K242" s="39">
        <v>19.399999999999999</v>
      </c>
      <c r="L242" s="39">
        <v>18</v>
      </c>
      <c r="M242" s="38">
        <f t="shared" si="51"/>
        <v>2287.1324</v>
      </c>
      <c r="N242" s="39">
        <v>870.1</v>
      </c>
      <c r="O242" s="39">
        <v>1379.6324</v>
      </c>
      <c r="P242" s="39">
        <v>19.399999999999999</v>
      </c>
      <c r="Q242" s="40">
        <v>18</v>
      </c>
      <c r="R242" s="40">
        <f t="shared" si="52"/>
        <v>-19.467599999999948</v>
      </c>
      <c r="S242" s="40">
        <f t="shared" si="52"/>
        <v>0</v>
      </c>
      <c r="T242" s="40">
        <f t="shared" si="52"/>
        <v>-19.467599999999948</v>
      </c>
      <c r="U242" s="40">
        <f t="shared" si="52"/>
        <v>0</v>
      </c>
      <c r="V242" s="40">
        <f t="shared" si="52"/>
        <v>0</v>
      </c>
      <c r="W242" s="40">
        <f t="shared" si="44"/>
        <v>99.156004508800834</v>
      </c>
      <c r="X242" s="40">
        <f t="shared" si="45"/>
        <v>100</v>
      </c>
      <c r="Y242" s="41">
        <f t="shared" si="46"/>
        <v>98.608562647416193</v>
      </c>
      <c r="Z242" s="41">
        <f t="shared" si="47"/>
        <v>100</v>
      </c>
      <c r="AA242" s="41">
        <f t="shared" si="48"/>
        <v>100</v>
      </c>
    </row>
    <row r="243" spans="1:27" ht="12.95" customHeight="1" x14ac:dyDescent="0.25">
      <c r="A243" s="31">
        <v>235</v>
      </c>
      <c r="B243" s="37" t="s">
        <v>212</v>
      </c>
      <c r="C243" s="38">
        <f t="shared" si="49"/>
        <v>2154.4</v>
      </c>
      <c r="D243" s="38">
        <v>774</v>
      </c>
      <c r="E243" s="38">
        <v>1380.4</v>
      </c>
      <c r="F243" s="38">
        <v>0</v>
      </c>
      <c r="G243" s="38">
        <v>0</v>
      </c>
      <c r="H243" s="38">
        <f t="shared" si="50"/>
        <v>2411.3000000000002</v>
      </c>
      <c r="I243" s="39">
        <v>774</v>
      </c>
      <c r="J243" s="39">
        <v>1613.3</v>
      </c>
      <c r="K243" s="39">
        <v>0</v>
      </c>
      <c r="L243" s="39">
        <v>24</v>
      </c>
      <c r="M243" s="38">
        <f t="shared" si="51"/>
        <v>2335.9983000000002</v>
      </c>
      <c r="N243" s="39">
        <v>774</v>
      </c>
      <c r="O243" s="39">
        <v>1537.9983</v>
      </c>
      <c r="P243" s="39">
        <v>0</v>
      </c>
      <c r="Q243" s="40">
        <v>24</v>
      </c>
      <c r="R243" s="40">
        <f t="shared" si="52"/>
        <v>-75.301699999999983</v>
      </c>
      <c r="S243" s="40">
        <f t="shared" si="52"/>
        <v>0</v>
      </c>
      <c r="T243" s="40">
        <f t="shared" si="52"/>
        <v>-75.301699999999983</v>
      </c>
      <c r="U243" s="40">
        <f t="shared" si="52"/>
        <v>0</v>
      </c>
      <c r="V243" s="40">
        <f t="shared" si="52"/>
        <v>0</v>
      </c>
      <c r="W243" s="40">
        <f t="shared" si="44"/>
        <v>96.877132667026089</v>
      </c>
      <c r="X243" s="40">
        <f t="shared" si="45"/>
        <v>100</v>
      </c>
      <c r="Y243" s="41">
        <f t="shared" si="46"/>
        <v>95.332442819066515</v>
      </c>
      <c r="Z243" s="41">
        <f t="shared" si="47"/>
        <v>0</v>
      </c>
      <c r="AA243" s="41">
        <f t="shared" si="48"/>
        <v>100</v>
      </c>
    </row>
    <row r="244" spans="1:27" ht="12.95" customHeight="1" x14ac:dyDescent="0.25">
      <c r="A244" s="31">
        <v>236</v>
      </c>
      <c r="B244" s="37" t="s">
        <v>213</v>
      </c>
      <c r="C244" s="38">
        <f t="shared" si="49"/>
        <v>4951.7000000000007</v>
      </c>
      <c r="D244" s="38">
        <v>1032.4000000000001</v>
      </c>
      <c r="E244" s="38">
        <v>3919.3</v>
      </c>
      <c r="F244" s="38">
        <v>0</v>
      </c>
      <c r="G244" s="38">
        <v>0</v>
      </c>
      <c r="H244" s="38">
        <f t="shared" si="50"/>
        <v>5214.3999999999996</v>
      </c>
      <c r="I244" s="39">
        <v>1032.4000000000001</v>
      </c>
      <c r="J244" s="39">
        <v>4131</v>
      </c>
      <c r="K244" s="39">
        <v>0</v>
      </c>
      <c r="L244" s="39">
        <v>51</v>
      </c>
      <c r="M244" s="38">
        <f t="shared" si="51"/>
        <v>4721.1967999999997</v>
      </c>
      <c r="N244" s="39">
        <v>1032.4000000000001</v>
      </c>
      <c r="O244" s="39">
        <v>3637.7968000000001</v>
      </c>
      <c r="P244" s="39">
        <v>0</v>
      </c>
      <c r="Q244" s="40">
        <v>51</v>
      </c>
      <c r="R244" s="40">
        <f t="shared" si="52"/>
        <v>-493.20319999999992</v>
      </c>
      <c r="S244" s="40">
        <f t="shared" si="52"/>
        <v>0</v>
      </c>
      <c r="T244" s="40">
        <f t="shared" si="52"/>
        <v>-493.20319999999992</v>
      </c>
      <c r="U244" s="40">
        <f t="shared" si="52"/>
        <v>0</v>
      </c>
      <c r="V244" s="40">
        <f t="shared" si="52"/>
        <v>0</v>
      </c>
      <c r="W244" s="40">
        <f t="shared" si="44"/>
        <v>90.541515802393363</v>
      </c>
      <c r="X244" s="40">
        <f t="shared" si="45"/>
        <v>100</v>
      </c>
      <c r="Y244" s="41">
        <f t="shared" si="46"/>
        <v>88.060924715565235</v>
      </c>
      <c r="Z244" s="41">
        <f t="shared" si="47"/>
        <v>0</v>
      </c>
      <c r="AA244" s="41">
        <f t="shared" si="48"/>
        <v>100</v>
      </c>
    </row>
    <row r="245" spans="1:27" ht="12.95" customHeight="1" x14ac:dyDescent="0.25">
      <c r="A245" s="31">
        <v>237</v>
      </c>
      <c r="B245" s="37" t="s">
        <v>214</v>
      </c>
      <c r="C245" s="38">
        <f t="shared" si="49"/>
        <v>6050</v>
      </c>
      <c r="D245" s="38">
        <v>1310.8</v>
      </c>
      <c r="E245" s="38">
        <v>4739.2</v>
      </c>
      <c r="F245" s="38">
        <v>0</v>
      </c>
      <c r="G245" s="38">
        <v>0</v>
      </c>
      <c r="H245" s="38">
        <f t="shared" si="50"/>
        <v>7036.9000000000005</v>
      </c>
      <c r="I245" s="39">
        <v>1310.8</v>
      </c>
      <c r="J245" s="39">
        <v>5687.1</v>
      </c>
      <c r="K245" s="39">
        <v>0</v>
      </c>
      <c r="L245" s="39">
        <v>39</v>
      </c>
      <c r="M245" s="38">
        <f t="shared" si="51"/>
        <v>6411.6842999999999</v>
      </c>
      <c r="N245" s="39">
        <v>1310.8</v>
      </c>
      <c r="O245" s="39">
        <v>5061.8842999999997</v>
      </c>
      <c r="P245" s="39">
        <v>0</v>
      </c>
      <c r="Q245" s="40">
        <v>39</v>
      </c>
      <c r="R245" s="40">
        <f t="shared" si="52"/>
        <v>-625.21570000000065</v>
      </c>
      <c r="S245" s="40">
        <f t="shared" si="52"/>
        <v>0</v>
      </c>
      <c r="T245" s="40">
        <f t="shared" si="52"/>
        <v>-625.21570000000065</v>
      </c>
      <c r="U245" s="40">
        <f t="shared" si="52"/>
        <v>0</v>
      </c>
      <c r="V245" s="40">
        <f t="shared" si="52"/>
        <v>0</v>
      </c>
      <c r="W245" s="40">
        <f t="shared" si="44"/>
        <v>91.115182821981264</v>
      </c>
      <c r="X245" s="40">
        <f t="shared" si="45"/>
        <v>100</v>
      </c>
      <c r="Y245" s="41">
        <f t="shared" si="46"/>
        <v>89.006423308892053</v>
      </c>
      <c r="Z245" s="41">
        <f t="shared" si="47"/>
        <v>0</v>
      </c>
      <c r="AA245" s="41">
        <f t="shared" si="48"/>
        <v>100</v>
      </c>
    </row>
    <row r="246" spans="1:27" ht="12.95" customHeight="1" x14ac:dyDescent="0.25">
      <c r="A246" s="31">
        <v>238</v>
      </c>
      <c r="B246" s="37" t="s">
        <v>215</v>
      </c>
      <c r="C246" s="38">
        <f t="shared" si="49"/>
        <v>1593.9</v>
      </c>
      <c r="D246" s="38">
        <v>246.5</v>
      </c>
      <c r="E246" s="38">
        <v>1347.4</v>
      </c>
      <c r="F246" s="38">
        <v>0</v>
      </c>
      <c r="G246" s="38">
        <v>0</v>
      </c>
      <c r="H246" s="38">
        <f t="shared" si="50"/>
        <v>1812</v>
      </c>
      <c r="I246" s="39">
        <v>246.5</v>
      </c>
      <c r="J246" s="39">
        <v>1523.5</v>
      </c>
      <c r="K246" s="39">
        <v>0</v>
      </c>
      <c r="L246" s="39">
        <v>42</v>
      </c>
      <c r="M246" s="38">
        <f t="shared" si="51"/>
        <v>1646.4027000000001</v>
      </c>
      <c r="N246" s="39">
        <v>246.5</v>
      </c>
      <c r="O246" s="39">
        <v>1357.9027000000001</v>
      </c>
      <c r="P246" s="39">
        <v>0</v>
      </c>
      <c r="Q246" s="40">
        <v>42</v>
      </c>
      <c r="R246" s="40">
        <f t="shared" si="52"/>
        <v>-165.5972999999999</v>
      </c>
      <c r="S246" s="40">
        <f t="shared" si="52"/>
        <v>0</v>
      </c>
      <c r="T246" s="40">
        <f t="shared" si="52"/>
        <v>-165.5972999999999</v>
      </c>
      <c r="U246" s="40">
        <f t="shared" si="52"/>
        <v>0</v>
      </c>
      <c r="V246" s="40">
        <f t="shared" si="52"/>
        <v>0</v>
      </c>
      <c r="W246" s="40">
        <f t="shared" si="44"/>
        <v>90.861076158940406</v>
      </c>
      <c r="X246" s="40">
        <f t="shared" si="45"/>
        <v>100</v>
      </c>
      <c r="Y246" s="41">
        <f t="shared" si="46"/>
        <v>89.130469314079434</v>
      </c>
      <c r="Z246" s="41">
        <f t="shared" si="47"/>
        <v>0</v>
      </c>
      <c r="AA246" s="41">
        <f t="shared" si="48"/>
        <v>100</v>
      </c>
    </row>
    <row r="247" spans="1:27" ht="12.95" customHeight="1" x14ac:dyDescent="0.25">
      <c r="A247" s="31">
        <v>239</v>
      </c>
      <c r="B247" s="37" t="s">
        <v>216</v>
      </c>
      <c r="C247" s="38">
        <f t="shared" si="49"/>
        <v>3841.2999999999997</v>
      </c>
      <c r="D247" s="38">
        <v>1006.8</v>
      </c>
      <c r="E247" s="38">
        <v>2820.1</v>
      </c>
      <c r="F247" s="38">
        <v>14.4</v>
      </c>
      <c r="G247" s="38">
        <v>0</v>
      </c>
      <c r="H247" s="38">
        <f t="shared" si="50"/>
        <v>4483.5999999999995</v>
      </c>
      <c r="I247" s="39">
        <v>1006.8</v>
      </c>
      <c r="J247" s="39">
        <v>3429.4</v>
      </c>
      <c r="K247" s="39">
        <v>14.4</v>
      </c>
      <c r="L247" s="39">
        <v>33</v>
      </c>
      <c r="M247" s="38">
        <f t="shared" si="51"/>
        <v>4476.9595999999992</v>
      </c>
      <c r="N247" s="39">
        <v>1006.8</v>
      </c>
      <c r="O247" s="39">
        <v>3422.7595999999999</v>
      </c>
      <c r="P247" s="39">
        <v>14.4</v>
      </c>
      <c r="Q247" s="40">
        <v>33</v>
      </c>
      <c r="R247" s="40">
        <f t="shared" si="52"/>
        <v>-6.640400000000227</v>
      </c>
      <c r="S247" s="40">
        <f t="shared" si="52"/>
        <v>0</v>
      </c>
      <c r="T247" s="40">
        <f t="shared" si="52"/>
        <v>-6.640400000000227</v>
      </c>
      <c r="U247" s="40">
        <f t="shared" si="52"/>
        <v>0</v>
      </c>
      <c r="V247" s="40">
        <f t="shared" si="52"/>
        <v>0</v>
      </c>
      <c r="W247" s="40">
        <f t="shared" si="44"/>
        <v>99.851895798019441</v>
      </c>
      <c r="X247" s="40">
        <f t="shared" si="45"/>
        <v>100</v>
      </c>
      <c r="Y247" s="41">
        <f t="shared" si="46"/>
        <v>99.806368460955269</v>
      </c>
      <c r="Z247" s="41">
        <f t="shared" si="47"/>
        <v>100</v>
      </c>
      <c r="AA247" s="41">
        <f t="shared" si="48"/>
        <v>100</v>
      </c>
    </row>
    <row r="248" spans="1:27" ht="12.95" customHeight="1" x14ac:dyDescent="0.25">
      <c r="A248" s="31">
        <v>240</v>
      </c>
      <c r="B248" s="37" t="s">
        <v>217</v>
      </c>
      <c r="C248" s="38">
        <f t="shared" si="49"/>
        <v>3952.5</v>
      </c>
      <c r="D248" s="38">
        <v>847</v>
      </c>
      <c r="E248" s="38">
        <v>3105.5</v>
      </c>
      <c r="F248" s="38">
        <v>0</v>
      </c>
      <c r="G248" s="38">
        <v>0</v>
      </c>
      <c r="H248" s="38">
        <f t="shared" si="50"/>
        <v>4278.1000000000004</v>
      </c>
      <c r="I248" s="39">
        <v>847</v>
      </c>
      <c r="J248" s="39">
        <v>3389.1</v>
      </c>
      <c r="K248" s="39">
        <v>0</v>
      </c>
      <c r="L248" s="39">
        <v>42</v>
      </c>
      <c r="M248" s="38">
        <f t="shared" si="51"/>
        <v>4051.6424000000002</v>
      </c>
      <c r="N248" s="39">
        <v>847</v>
      </c>
      <c r="O248" s="39">
        <v>3162.6424000000002</v>
      </c>
      <c r="P248" s="39">
        <v>0</v>
      </c>
      <c r="Q248" s="40">
        <v>42</v>
      </c>
      <c r="R248" s="40">
        <f t="shared" si="52"/>
        <v>-226.45760000000018</v>
      </c>
      <c r="S248" s="40">
        <f t="shared" si="52"/>
        <v>0</v>
      </c>
      <c r="T248" s="40">
        <f t="shared" si="52"/>
        <v>-226.45759999999973</v>
      </c>
      <c r="U248" s="40">
        <f t="shared" si="52"/>
        <v>0</v>
      </c>
      <c r="V248" s="40">
        <f t="shared" si="52"/>
        <v>0</v>
      </c>
      <c r="W248" s="40">
        <f t="shared" si="44"/>
        <v>94.706584698814893</v>
      </c>
      <c r="X248" s="40">
        <f t="shared" si="45"/>
        <v>100</v>
      </c>
      <c r="Y248" s="41">
        <f t="shared" si="46"/>
        <v>93.318060842111478</v>
      </c>
      <c r="Z248" s="41">
        <f t="shared" si="47"/>
        <v>0</v>
      </c>
      <c r="AA248" s="41">
        <f t="shared" si="48"/>
        <v>100</v>
      </c>
    </row>
    <row r="249" spans="1:27" ht="12.95" customHeight="1" x14ac:dyDescent="0.25">
      <c r="A249" s="31">
        <v>241</v>
      </c>
      <c r="B249" s="37" t="s">
        <v>218</v>
      </c>
      <c r="C249" s="38">
        <f t="shared" si="49"/>
        <v>6878.5</v>
      </c>
      <c r="D249" s="38">
        <v>1344.8</v>
      </c>
      <c r="E249" s="38">
        <v>5533.7</v>
      </c>
      <c r="F249" s="38">
        <v>0</v>
      </c>
      <c r="G249" s="38">
        <v>0</v>
      </c>
      <c r="H249" s="38">
        <f t="shared" si="50"/>
        <v>8061.7</v>
      </c>
      <c r="I249" s="39">
        <v>1344.8</v>
      </c>
      <c r="J249" s="39">
        <v>6662.9</v>
      </c>
      <c r="K249" s="39">
        <v>0</v>
      </c>
      <c r="L249" s="39">
        <v>54</v>
      </c>
      <c r="M249" s="38">
        <f t="shared" si="51"/>
        <v>7117.8602000000001</v>
      </c>
      <c r="N249" s="39">
        <v>1344.8</v>
      </c>
      <c r="O249" s="39">
        <v>5719.0601999999999</v>
      </c>
      <c r="P249" s="39">
        <v>0</v>
      </c>
      <c r="Q249" s="40">
        <v>54</v>
      </c>
      <c r="R249" s="40">
        <f t="shared" si="52"/>
        <v>-943.83979999999974</v>
      </c>
      <c r="S249" s="40">
        <f t="shared" si="52"/>
        <v>0</v>
      </c>
      <c r="T249" s="40">
        <f t="shared" si="52"/>
        <v>-943.83979999999974</v>
      </c>
      <c r="U249" s="40">
        <f t="shared" si="52"/>
        <v>0</v>
      </c>
      <c r="V249" s="40">
        <f t="shared" si="52"/>
        <v>0</v>
      </c>
      <c r="W249" s="40">
        <f t="shared" si="44"/>
        <v>88.292298150514156</v>
      </c>
      <c r="X249" s="40">
        <f t="shared" si="45"/>
        <v>100</v>
      </c>
      <c r="Y249" s="41">
        <f t="shared" si="46"/>
        <v>85.834399435681163</v>
      </c>
      <c r="Z249" s="41">
        <f t="shared" si="47"/>
        <v>0</v>
      </c>
      <c r="AA249" s="41">
        <f t="shared" si="48"/>
        <v>100</v>
      </c>
    </row>
    <row r="250" spans="1:27" ht="12.95" customHeight="1" x14ac:dyDescent="0.25">
      <c r="A250" s="31">
        <v>242</v>
      </c>
      <c r="B250" s="37" t="s">
        <v>219</v>
      </c>
      <c r="C250" s="38">
        <f t="shared" si="49"/>
        <v>3942.4</v>
      </c>
      <c r="D250" s="38">
        <v>1088.9000000000001</v>
      </c>
      <c r="E250" s="38">
        <v>2853.5</v>
      </c>
      <c r="F250" s="38">
        <v>0</v>
      </c>
      <c r="G250" s="38">
        <v>0</v>
      </c>
      <c r="H250" s="38">
        <f t="shared" si="50"/>
        <v>4269.5</v>
      </c>
      <c r="I250" s="39">
        <v>1088.9000000000001</v>
      </c>
      <c r="J250" s="39">
        <v>3138.6</v>
      </c>
      <c r="K250" s="39">
        <v>0</v>
      </c>
      <c r="L250" s="39">
        <v>42</v>
      </c>
      <c r="M250" s="38">
        <f t="shared" si="51"/>
        <v>4157.2507999999998</v>
      </c>
      <c r="N250" s="39">
        <v>1088.9000000000001</v>
      </c>
      <c r="O250" s="39">
        <v>3026.3508000000002</v>
      </c>
      <c r="P250" s="39">
        <v>0</v>
      </c>
      <c r="Q250" s="40">
        <v>42</v>
      </c>
      <c r="R250" s="40">
        <f t="shared" si="52"/>
        <v>-112.2492000000002</v>
      </c>
      <c r="S250" s="40">
        <f t="shared" si="52"/>
        <v>0</v>
      </c>
      <c r="T250" s="40">
        <f t="shared" si="52"/>
        <v>-112.24919999999975</v>
      </c>
      <c r="U250" s="40">
        <f t="shared" si="52"/>
        <v>0</v>
      </c>
      <c r="V250" s="40">
        <f t="shared" si="52"/>
        <v>0</v>
      </c>
      <c r="W250" s="40">
        <f t="shared" si="44"/>
        <v>97.370905258226955</v>
      </c>
      <c r="X250" s="40">
        <f t="shared" si="45"/>
        <v>100</v>
      </c>
      <c r="Y250" s="41">
        <f t="shared" si="46"/>
        <v>96.423590135729313</v>
      </c>
      <c r="Z250" s="41">
        <f t="shared" si="47"/>
        <v>0</v>
      </c>
      <c r="AA250" s="41">
        <f t="shared" si="48"/>
        <v>100</v>
      </c>
    </row>
    <row r="251" spans="1:27" ht="12.95" customHeight="1" x14ac:dyDescent="0.25">
      <c r="A251" s="31">
        <v>243</v>
      </c>
      <c r="B251" s="37" t="s">
        <v>220</v>
      </c>
      <c r="C251" s="38">
        <f t="shared" si="49"/>
        <v>972.2</v>
      </c>
      <c r="D251" s="38">
        <v>767.8</v>
      </c>
      <c r="E251" s="38">
        <v>170.2</v>
      </c>
      <c r="F251" s="38">
        <v>34.200000000000003</v>
      </c>
      <c r="G251" s="38">
        <v>0</v>
      </c>
      <c r="H251" s="38">
        <f t="shared" si="50"/>
        <v>1005.2</v>
      </c>
      <c r="I251" s="39">
        <v>767.8</v>
      </c>
      <c r="J251" s="39">
        <v>170.2</v>
      </c>
      <c r="K251" s="39">
        <v>34.200000000000003</v>
      </c>
      <c r="L251" s="39">
        <v>33</v>
      </c>
      <c r="M251" s="38">
        <f t="shared" si="51"/>
        <v>1005.2</v>
      </c>
      <c r="N251" s="39">
        <v>767.8</v>
      </c>
      <c r="O251" s="39">
        <v>170.2</v>
      </c>
      <c r="P251" s="39">
        <v>34.200000000000003</v>
      </c>
      <c r="Q251" s="40">
        <v>33</v>
      </c>
      <c r="R251" s="40">
        <f t="shared" si="52"/>
        <v>0</v>
      </c>
      <c r="S251" s="40">
        <f t="shared" si="52"/>
        <v>0</v>
      </c>
      <c r="T251" s="40">
        <f t="shared" si="52"/>
        <v>0</v>
      </c>
      <c r="U251" s="40">
        <f t="shared" si="52"/>
        <v>0</v>
      </c>
      <c r="V251" s="40">
        <f t="shared" si="52"/>
        <v>0</v>
      </c>
      <c r="W251" s="40">
        <f t="shared" si="44"/>
        <v>100</v>
      </c>
      <c r="X251" s="40">
        <f t="shared" si="45"/>
        <v>100</v>
      </c>
      <c r="Y251" s="41">
        <f t="shared" si="46"/>
        <v>100</v>
      </c>
      <c r="Z251" s="41">
        <f t="shared" si="47"/>
        <v>100</v>
      </c>
      <c r="AA251" s="41">
        <f t="shared" si="48"/>
        <v>100</v>
      </c>
    </row>
    <row r="252" spans="1:27" ht="12.95" customHeight="1" x14ac:dyDescent="0.25">
      <c r="A252" s="31">
        <v>244</v>
      </c>
      <c r="B252" s="37" t="s">
        <v>221</v>
      </c>
      <c r="C252" s="38">
        <f t="shared" si="49"/>
        <v>4706.3</v>
      </c>
      <c r="D252" s="38">
        <v>1033.7</v>
      </c>
      <c r="E252" s="38">
        <v>3672.6</v>
      </c>
      <c r="F252" s="38">
        <v>0</v>
      </c>
      <c r="G252" s="38">
        <v>0</v>
      </c>
      <c r="H252" s="38">
        <f t="shared" si="50"/>
        <v>5698.4</v>
      </c>
      <c r="I252" s="39">
        <v>1033.7</v>
      </c>
      <c r="J252" s="39">
        <v>4580.7</v>
      </c>
      <c r="K252" s="39">
        <v>0</v>
      </c>
      <c r="L252" s="39">
        <v>84</v>
      </c>
      <c r="M252" s="38">
        <f t="shared" si="51"/>
        <v>5481.2620999999999</v>
      </c>
      <c r="N252" s="39">
        <v>1033.7</v>
      </c>
      <c r="O252" s="39">
        <v>4363.5621000000001</v>
      </c>
      <c r="P252" s="39">
        <v>0</v>
      </c>
      <c r="Q252" s="40">
        <v>84</v>
      </c>
      <c r="R252" s="40">
        <f t="shared" si="52"/>
        <v>-217.13789999999972</v>
      </c>
      <c r="S252" s="40">
        <f t="shared" si="52"/>
        <v>0</v>
      </c>
      <c r="T252" s="40">
        <f t="shared" si="52"/>
        <v>-217.13789999999972</v>
      </c>
      <c r="U252" s="40">
        <f t="shared" si="52"/>
        <v>0</v>
      </c>
      <c r="V252" s="40">
        <f t="shared" si="52"/>
        <v>0</v>
      </c>
      <c r="W252" s="40">
        <f t="shared" si="44"/>
        <v>96.189493542046904</v>
      </c>
      <c r="X252" s="40">
        <f t="shared" si="45"/>
        <v>100</v>
      </c>
      <c r="Y252" s="41">
        <f t="shared" si="46"/>
        <v>95.259722313183588</v>
      </c>
      <c r="Z252" s="41">
        <f t="shared" si="47"/>
        <v>0</v>
      </c>
      <c r="AA252" s="41">
        <f t="shared" si="48"/>
        <v>100</v>
      </c>
    </row>
    <row r="253" spans="1:27" ht="12.95" customHeight="1" x14ac:dyDescent="0.25">
      <c r="A253" s="31">
        <v>245</v>
      </c>
      <c r="B253" s="37" t="s">
        <v>222</v>
      </c>
      <c r="C253" s="38">
        <f t="shared" si="49"/>
        <v>7693.2999999999993</v>
      </c>
      <c r="D253" s="38">
        <v>1251.9000000000001</v>
      </c>
      <c r="E253" s="38">
        <v>6441.4</v>
      </c>
      <c r="F253" s="38">
        <v>0</v>
      </c>
      <c r="G253" s="38">
        <v>0</v>
      </c>
      <c r="H253" s="38">
        <f t="shared" si="50"/>
        <v>8800.7000000000007</v>
      </c>
      <c r="I253" s="39">
        <v>1251.9000000000001</v>
      </c>
      <c r="J253" s="39">
        <v>7509.8</v>
      </c>
      <c r="K253" s="39">
        <v>0</v>
      </c>
      <c r="L253" s="39">
        <v>39</v>
      </c>
      <c r="M253" s="38">
        <f t="shared" si="51"/>
        <v>8800.6308000000008</v>
      </c>
      <c r="N253" s="39">
        <v>1251.9000000000001</v>
      </c>
      <c r="O253" s="39">
        <v>7509.7308000000003</v>
      </c>
      <c r="P253" s="39">
        <v>0</v>
      </c>
      <c r="Q253" s="40">
        <v>39</v>
      </c>
      <c r="R253" s="40">
        <f t="shared" si="52"/>
        <v>-6.9199999999909778E-2</v>
      </c>
      <c r="S253" s="40">
        <f t="shared" si="52"/>
        <v>0</v>
      </c>
      <c r="T253" s="40">
        <f t="shared" si="52"/>
        <v>-6.9199999999909778E-2</v>
      </c>
      <c r="U253" s="40">
        <f t="shared" si="52"/>
        <v>0</v>
      </c>
      <c r="V253" s="40">
        <f t="shared" si="52"/>
        <v>0</v>
      </c>
      <c r="W253" s="40">
        <f t="shared" si="44"/>
        <v>99.99921369891031</v>
      </c>
      <c r="X253" s="40">
        <f t="shared" si="45"/>
        <v>100</v>
      </c>
      <c r="Y253" s="41">
        <f t="shared" si="46"/>
        <v>99.999078537377827</v>
      </c>
      <c r="Z253" s="41">
        <f t="shared" si="47"/>
        <v>0</v>
      </c>
      <c r="AA253" s="41">
        <f t="shared" si="48"/>
        <v>100</v>
      </c>
    </row>
    <row r="254" spans="1:27" ht="12.95" customHeight="1" x14ac:dyDescent="0.25">
      <c r="A254" s="31">
        <v>246</v>
      </c>
      <c r="B254" s="37" t="s">
        <v>223</v>
      </c>
      <c r="C254" s="38">
        <f t="shared" si="49"/>
        <v>3282.5</v>
      </c>
      <c r="D254" s="38">
        <v>1035.5</v>
      </c>
      <c r="E254" s="38">
        <v>2079.1</v>
      </c>
      <c r="F254" s="38">
        <v>167.9</v>
      </c>
      <c r="G254" s="38">
        <v>0</v>
      </c>
      <c r="H254" s="38">
        <f t="shared" si="50"/>
        <v>3727.5</v>
      </c>
      <c r="I254" s="39">
        <v>1035.5</v>
      </c>
      <c r="J254" s="39">
        <v>2452.1</v>
      </c>
      <c r="K254" s="39">
        <v>167.9</v>
      </c>
      <c r="L254" s="39">
        <v>72</v>
      </c>
      <c r="M254" s="38">
        <f t="shared" si="51"/>
        <v>3724.4225000000001</v>
      </c>
      <c r="N254" s="39">
        <v>1035.5</v>
      </c>
      <c r="O254" s="39">
        <v>2449.0225</v>
      </c>
      <c r="P254" s="39">
        <v>167.9</v>
      </c>
      <c r="Q254" s="40">
        <v>72</v>
      </c>
      <c r="R254" s="40">
        <f t="shared" si="52"/>
        <v>-3.0774999999998727</v>
      </c>
      <c r="S254" s="40">
        <f t="shared" si="52"/>
        <v>0</v>
      </c>
      <c r="T254" s="40">
        <f t="shared" si="52"/>
        <v>-3.0774999999998727</v>
      </c>
      <c r="U254" s="40">
        <f t="shared" si="52"/>
        <v>0</v>
      </c>
      <c r="V254" s="40">
        <f t="shared" si="52"/>
        <v>0</v>
      </c>
      <c r="W254" s="40">
        <f t="shared" si="44"/>
        <v>99.917437961099935</v>
      </c>
      <c r="X254" s="40">
        <f t="shared" si="45"/>
        <v>100</v>
      </c>
      <c r="Y254" s="41">
        <f t="shared" si="46"/>
        <v>99.874495330533023</v>
      </c>
      <c r="Z254" s="41">
        <f t="shared" si="47"/>
        <v>100</v>
      </c>
      <c r="AA254" s="41">
        <f t="shared" si="48"/>
        <v>100</v>
      </c>
    </row>
    <row r="255" spans="1:27" ht="12.95" customHeight="1" x14ac:dyDescent="0.25">
      <c r="A255" s="31">
        <v>247</v>
      </c>
      <c r="B255" s="37" t="s">
        <v>224</v>
      </c>
      <c r="C255" s="38">
        <f t="shared" si="49"/>
        <v>4133.4000000000005</v>
      </c>
      <c r="D255" s="38">
        <v>990.6</v>
      </c>
      <c r="E255" s="38">
        <v>3142.8</v>
      </c>
      <c r="F255" s="38">
        <v>0</v>
      </c>
      <c r="G255" s="38">
        <v>0</v>
      </c>
      <c r="H255" s="38">
        <f t="shared" si="50"/>
        <v>4427.9000000000005</v>
      </c>
      <c r="I255" s="39">
        <v>990.6</v>
      </c>
      <c r="J255" s="39">
        <v>3398.3</v>
      </c>
      <c r="K255" s="39">
        <v>0</v>
      </c>
      <c r="L255" s="39">
        <v>39</v>
      </c>
      <c r="M255" s="38">
        <f t="shared" si="51"/>
        <v>4411.0285000000003</v>
      </c>
      <c r="N255" s="39">
        <v>990.6</v>
      </c>
      <c r="O255" s="39">
        <v>3381.4285</v>
      </c>
      <c r="P255" s="39">
        <v>0</v>
      </c>
      <c r="Q255" s="40">
        <v>39</v>
      </c>
      <c r="R255" s="40">
        <f t="shared" si="52"/>
        <v>-16.871500000000196</v>
      </c>
      <c r="S255" s="40">
        <f t="shared" si="52"/>
        <v>0</v>
      </c>
      <c r="T255" s="40">
        <f t="shared" si="52"/>
        <v>-16.871500000000196</v>
      </c>
      <c r="U255" s="40">
        <f t="shared" si="52"/>
        <v>0</v>
      </c>
      <c r="V255" s="40">
        <f t="shared" si="52"/>
        <v>0</v>
      </c>
      <c r="W255" s="40">
        <f t="shared" si="44"/>
        <v>99.618972876532879</v>
      </c>
      <c r="X255" s="40">
        <f t="shared" si="45"/>
        <v>100</v>
      </c>
      <c r="Y255" s="41">
        <f t="shared" si="46"/>
        <v>99.503531177353381</v>
      </c>
      <c r="Z255" s="41">
        <f t="shared" si="47"/>
        <v>0</v>
      </c>
      <c r="AA255" s="41">
        <f t="shared" si="48"/>
        <v>100</v>
      </c>
    </row>
    <row r="256" spans="1:27" ht="12.95" customHeight="1" x14ac:dyDescent="0.25">
      <c r="A256" s="31">
        <v>248</v>
      </c>
      <c r="B256" s="37" t="s">
        <v>225</v>
      </c>
      <c r="C256" s="38">
        <f t="shared" si="49"/>
        <v>5656</v>
      </c>
      <c r="D256" s="38">
        <v>1351.1</v>
      </c>
      <c r="E256" s="38">
        <v>4282.3</v>
      </c>
      <c r="F256" s="38">
        <v>22.6</v>
      </c>
      <c r="G256" s="38">
        <v>0</v>
      </c>
      <c r="H256" s="38">
        <f t="shared" si="50"/>
        <v>6336.6</v>
      </c>
      <c r="I256" s="39">
        <v>1351.1</v>
      </c>
      <c r="J256" s="39">
        <v>4875.8999999999996</v>
      </c>
      <c r="K256" s="39">
        <v>22.6</v>
      </c>
      <c r="L256" s="39">
        <v>87</v>
      </c>
      <c r="M256" s="38">
        <f t="shared" si="51"/>
        <v>6017.9466000000011</v>
      </c>
      <c r="N256" s="39">
        <v>1351.1</v>
      </c>
      <c r="O256" s="39">
        <v>4557.2466000000004</v>
      </c>
      <c r="P256" s="39">
        <v>22.6</v>
      </c>
      <c r="Q256" s="40">
        <v>87</v>
      </c>
      <c r="R256" s="40">
        <f t="shared" si="52"/>
        <v>-318.65339999999924</v>
      </c>
      <c r="S256" s="40">
        <f t="shared" si="52"/>
        <v>0</v>
      </c>
      <c r="T256" s="40">
        <f t="shared" si="52"/>
        <v>-318.65339999999924</v>
      </c>
      <c r="U256" s="40">
        <f t="shared" si="52"/>
        <v>0</v>
      </c>
      <c r="V256" s="40">
        <f t="shared" si="52"/>
        <v>0</v>
      </c>
      <c r="W256" s="40">
        <f t="shared" si="44"/>
        <v>94.971224315879184</v>
      </c>
      <c r="X256" s="40">
        <f t="shared" si="45"/>
        <v>100</v>
      </c>
      <c r="Y256" s="41">
        <f t="shared" si="46"/>
        <v>93.464726512028562</v>
      </c>
      <c r="Z256" s="41">
        <f t="shared" si="47"/>
        <v>100</v>
      </c>
      <c r="AA256" s="41">
        <f t="shared" si="48"/>
        <v>100</v>
      </c>
    </row>
    <row r="257" spans="1:27" ht="12.95" customHeight="1" x14ac:dyDescent="0.25">
      <c r="A257" s="31">
        <v>249</v>
      </c>
      <c r="B257" s="37"/>
      <c r="C257" s="38"/>
      <c r="D257" s="38"/>
      <c r="E257" s="38"/>
      <c r="F257" s="38"/>
      <c r="G257" s="38"/>
      <c r="H257" s="38"/>
      <c r="I257" s="39"/>
      <c r="J257" s="39"/>
      <c r="K257" s="39"/>
      <c r="L257" s="39"/>
      <c r="M257" s="39"/>
      <c r="N257" s="39"/>
      <c r="O257" s="39"/>
      <c r="P257" s="39"/>
      <c r="Q257" s="40"/>
      <c r="R257" s="40"/>
      <c r="S257" s="40"/>
      <c r="T257" s="40"/>
      <c r="U257" s="40"/>
      <c r="V257" s="40"/>
      <c r="W257" s="40"/>
      <c r="X257" s="40"/>
      <c r="Y257" s="41"/>
      <c r="Z257" s="41"/>
      <c r="AA257" s="41"/>
    </row>
    <row r="258" spans="1:27" ht="12.95" customHeight="1" x14ac:dyDescent="0.25">
      <c r="A258" s="31">
        <v>250</v>
      </c>
      <c r="B258" s="32" t="s">
        <v>226</v>
      </c>
      <c r="C258" s="33">
        <f t="shared" ref="C258:C284" si="53">SUM(D258:G258)</f>
        <v>253099.49999999997</v>
      </c>
      <c r="D258" s="33">
        <f>D259+D260</f>
        <v>52419.399999999994</v>
      </c>
      <c r="E258" s="33">
        <f>E259+E260</f>
        <v>195134.69999999998</v>
      </c>
      <c r="F258" s="33">
        <f>F259+F260</f>
        <v>5545.4</v>
      </c>
      <c r="G258" s="33">
        <f>G259+G260</f>
        <v>0</v>
      </c>
      <c r="H258" s="33">
        <f t="shared" ref="H258:H284" si="54">SUM(I258:L258)</f>
        <v>281359.09999999998</v>
      </c>
      <c r="I258" s="33">
        <f>I259+I260</f>
        <v>52419.399999999994</v>
      </c>
      <c r="J258" s="33">
        <f>J259+J260</f>
        <v>221126.3</v>
      </c>
      <c r="K258" s="33">
        <f>K259+K260</f>
        <v>5545.4</v>
      </c>
      <c r="L258" s="33">
        <f>L259+L260</f>
        <v>2268</v>
      </c>
      <c r="M258" s="33">
        <f t="shared" ref="M258:M284" si="55">SUM(N258:Q258)</f>
        <v>275874.9595</v>
      </c>
      <c r="N258" s="33">
        <f>N259+N260</f>
        <v>52419.399999999994</v>
      </c>
      <c r="O258" s="33">
        <f>O259+O260</f>
        <v>215642.15949999998</v>
      </c>
      <c r="P258" s="33">
        <f>P259+P260</f>
        <v>5545.4</v>
      </c>
      <c r="Q258" s="33">
        <f>Q259+Q260</f>
        <v>2268</v>
      </c>
      <c r="R258" s="35">
        <f t="shared" ref="R258:V284" si="56">M258-H258</f>
        <v>-5484.1404999999795</v>
      </c>
      <c r="S258" s="35">
        <f t="shared" si="56"/>
        <v>0</v>
      </c>
      <c r="T258" s="35">
        <f t="shared" si="56"/>
        <v>-5484.1405000000086</v>
      </c>
      <c r="U258" s="35">
        <f t="shared" si="56"/>
        <v>0</v>
      </c>
      <c r="V258" s="35">
        <f t="shared" si="56"/>
        <v>0</v>
      </c>
      <c r="W258" s="35">
        <f t="shared" si="44"/>
        <v>98.050839478801294</v>
      </c>
      <c r="X258" s="35">
        <f t="shared" si="45"/>
        <v>100</v>
      </c>
      <c r="Y258" s="36">
        <f t="shared" si="46"/>
        <v>97.519905818529949</v>
      </c>
      <c r="Z258" s="36">
        <f t="shared" si="47"/>
        <v>100</v>
      </c>
      <c r="AA258" s="36">
        <f t="shared" si="48"/>
        <v>100</v>
      </c>
    </row>
    <row r="259" spans="1:27" s="9" customFormat="1" ht="12.95" customHeight="1" x14ac:dyDescent="0.2">
      <c r="A259" s="31">
        <v>251</v>
      </c>
      <c r="B259" s="32" t="s">
        <v>22</v>
      </c>
      <c r="C259" s="33">
        <f t="shared" si="53"/>
        <v>160774.20000000001</v>
      </c>
      <c r="D259" s="33">
        <f>D261</f>
        <v>28660.3</v>
      </c>
      <c r="E259" s="33">
        <f>E261</f>
        <v>128985.2</v>
      </c>
      <c r="F259" s="33">
        <f>F261</f>
        <v>3128.7</v>
      </c>
      <c r="G259" s="33">
        <f>G261</f>
        <v>0</v>
      </c>
      <c r="H259" s="33">
        <f t="shared" si="54"/>
        <v>179942.1</v>
      </c>
      <c r="I259" s="33">
        <f>I261</f>
        <v>28660.3</v>
      </c>
      <c r="J259" s="33">
        <f>J261</f>
        <v>147214.1</v>
      </c>
      <c r="K259" s="33">
        <f>K261</f>
        <v>3128.7</v>
      </c>
      <c r="L259" s="33">
        <f>L261</f>
        <v>939</v>
      </c>
      <c r="M259" s="33">
        <f t="shared" si="55"/>
        <v>176267.1231</v>
      </c>
      <c r="N259" s="33">
        <f>N261</f>
        <v>28660.3</v>
      </c>
      <c r="O259" s="33">
        <f>O261</f>
        <v>143539.1231</v>
      </c>
      <c r="P259" s="33">
        <f>P261</f>
        <v>3128.7</v>
      </c>
      <c r="Q259" s="33">
        <f>Q261</f>
        <v>939</v>
      </c>
      <c r="R259" s="35">
        <f t="shared" si="56"/>
        <v>-3674.9769000000088</v>
      </c>
      <c r="S259" s="35">
        <f t="shared" si="56"/>
        <v>0</v>
      </c>
      <c r="T259" s="35">
        <f t="shared" si="56"/>
        <v>-3674.9769000000088</v>
      </c>
      <c r="U259" s="35">
        <f t="shared" si="56"/>
        <v>0</v>
      </c>
      <c r="V259" s="35">
        <f t="shared" si="56"/>
        <v>0</v>
      </c>
      <c r="W259" s="35">
        <f t="shared" si="44"/>
        <v>97.957689223366842</v>
      </c>
      <c r="X259" s="35">
        <f t="shared" si="45"/>
        <v>100</v>
      </c>
      <c r="Y259" s="36">
        <f t="shared" si="46"/>
        <v>97.50365155239885</v>
      </c>
      <c r="Z259" s="36">
        <f t="shared" si="47"/>
        <v>100</v>
      </c>
      <c r="AA259" s="36">
        <f t="shared" si="48"/>
        <v>100</v>
      </c>
    </row>
    <row r="260" spans="1:27" s="9" customFormat="1" ht="12.95" customHeight="1" x14ac:dyDescent="0.2">
      <c r="A260" s="31">
        <v>252</v>
      </c>
      <c r="B260" s="32" t="s">
        <v>23</v>
      </c>
      <c r="C260" s="33">
        <f t="shared" si="53"/>
        <v>92325.299999999974</v>
      </c>
      <c r="D260" s="33">
        <f>SUBTOTAL(9,D262:D284)</f>
        <v>23759.1</v>
      </c>
      <c r="E260" s="33">
        <f>SUBTOTAL(9,E262:E284)</f>
        <v>66149.499999999985</v>
      </c>
      <c r="F260" s="33">
        <f>SUBTOTAL(9,F262:F284)</f>
        <v>2416.7000000000003</v>
      </c>
      <c r="G260" s="33">
        <f>SUBTOTAL(9,G262:G284)</f>
        <v>0</v>
      </c>
      <c r="H260" s="33">
        <f t="shared" si="54"/>
        <v>101416.99999999999</v>
      </c>
      <c r="I260" s="33">
        <f>SUBTOTAL(9,I262:I284)</f>
        <v>23759.1</v>
      </c>
      <c r="J260" s="33">
        <f>SUBTOTAL(9,J262:J284)</f>
        <v>73912.2</v>
      </c>
      <c r="K260" s="33">
        <f>SUBTOTAL(9,K262:K284)</f>
        <v>2416.7000000000003</v>
      </c>
      <c r="L260" s="33">
        <f>SUBTOTAL(9,L262:L284)</f>
        <v>1329</v>
      </c>
      <c r="M260" s="33">
        <f t="shared" si="55"/>
        <v>99607.836399999986</v>
      </c>
      <c r="N260" s="33">
        <f>SUBTOTAL(9,N262:N284)</f>
        <v>23759.1</v>
      </c>
      <c r="O260" s="33">
        <f>SUBTOTAL(9,O262:O284)</f>
        <v>72103.036399999983</v>
      </c>
      <c r="P260" s="33">
        <f>SUBTOTAL(9,P262:P284)</f>
        <v>2416.7000000000003</v>
      </c>
      <c r="Q260" s="33">
        <f>SUBTOTAL(9,Q262:Q284)</f>
        <v>1329</v>
      </c>
      <c r="R260" s="35">
        <f t="shared" si="56"/>
        <v>-1809.1635999999999</v>
      </c>
      <c r="S260" s="35">
        <f t="shared" si="56"/>
        <v>0</v>
      </c>
      <c r="T260" s="35">
        <f t="shared" si="56"/>
        <v>-1809.1636000000144</v>
      </c>
      <c r="U260" s="35">
        <f t="shared" si="56"/>
        <v>0</v>
      </c>
      <c r="V260" s="35">
        <f t="shared" si="56"/>
        <v>0</v>
      </c>
      <c r="W260" s="35">
        <f t="shared" si="44"/>
        <v>98.216114063717129</v>
      </c>
      <c r="X260" s="35">
        <f t="shared" si="45"/>
        <v>100</v>
      </c>
      <c r="Y260" s="36">
        <f t="shared" si="46"/>
        <v>97.55228013778509</v>
      </c>
      <c r="Z260" s="36">
        <f t="shared" si="47"/>
        <v>100</v>
      </c>
      <c r="AA260" s="36">
        <f t="shared" si="48"/>
        <v>100</v>
      </c>
    </row>
    <row r="261" spans="1:27" ht="12.95" customHeight="1" x14ac:dyDescent="0.25">
      <c r="A261" s="31">
        <v>253</v>
      </c>
      <c r="B261" s="37" t="s">
        <v>48</v>
      </c>
      <c r="C261" s="38">
        <f t="shared" si="53"/>
        <v>160774.20000000001</v>
      </c>
      <c r="D261" s="38">
        <v>28660.3</v>
      </c>
      <c r="E261" s="38">
        <v>128985.2</v>
      </c>
      <c r="F261" s="38">
        <v>3128.7</v>
      </c>
      <c r="G261" s="38">
        <v>0</v>
      </c>
      <c r="H261" s="38">
        <f t="shared" si="54"/>
        <v>179942.1</v>
      </c>
      <c r="I261" s="39">
        <v>28660.3</v>
      </c>
      <c r="J261" s="39">
        <v>147214.1</v>
      </c>
      <c r="K261" s="39">
        <v>3128.7</v>
      </c>
      <c r="L261" s="39">
        <v>939</v>
      </c>
      <c r="M261" s="38">
        <f t="shared" si="55"/>
        <v>176267.1231</v>
      </c>
      <c r="N261" s="39">
        <v>28660.3</v>
      </c>
      <c r="O261" s="39">
        <v>143539.1231</v>
      </c>
      <c r="P261" s="39">
        <v>3128.7</v>
      </c>
      <c r="Q261" s="40">
        <v>939</v>
      </c>
      <c r="R261" s="40">
        <f t="shared" si="56"/>
        <v>-3674.9769000000088</v>
      </c>
      <c r="S261" s="40">
        <f t="shared" si="56"/>
        <v>0</v>
      </c>
      <c r="T261" s="40">
        <f t="shared" si="56"/>
        <v>-3674.9769000000088</v>
      </c>
      <c r="U261" s="40">
        <f t="shared" si="56"/>
        <v>0</v>
      </c>
      <c r="V261" s="40">
        <f t="shared" si="56"/>
        <v>0</v>
      </c>
      <c r="W261" s="40">
        <f t="shared" si="44"/>
        <v>97.957689223366842</v>
      </c>
      <c r="X261" s="40">
        <f t="shared" si="45"/>
        <v>100</v>
      </c>
      <c r="Y261" s="41">
        <f t="shared" si="46"/>
        <v>97.50365155239885</v>
      </c>
      <c r="Z261" s="41">
        <f t="shared" si="47"/>
        <v>100</v>
      </c>
      <c r="AA261" s="41">
        <f t="shared" si="48"/>
        <v>100</v>
      </c>
    </row>
    <row r="262" spans="1:27" ht="12.95" customHeight="1" x14ac:dyDescent="0.25">
      <c r="A262" s="31">
        <v>254</v>
      </c>
      <c r="B262" s="37" t="s">
        <v>227</v>
      </c>
      <c r="C262" s="38">
        <f t="shared" si="53"/>
        <v>4475.4000000000005</v>
      </c>
      <c r="D262" s="38">
        <v>1033.3</v>
      </c>
      <c r="E262" s="38">
        <v>3370.5</v>
      </c>
      <c r="F262" s="38">
        <v>71.599999999999994</v>
      </c>
      <c r="G262" s="38">
        <v>0</v>
      </c>
      <c r="H262" s="38">
        <f t="shared" si="54"/>
        <v>5185.5</v>
      </c>
      <c r="I262" s="39">
        <v>1033.3</v>
      </c>
      <c r="J262" s="39">
        <v>4020.6</v>
      </c>
      <c r="K262" s="39">
        <v>71.599999999999994</v>
      </c>
      <c r="L262" s="39">
        <v>60</v>
      </c>
      <c r="M262" s="38">
        <f t="shared" si="55"/>
        <v>5098.7013000000006</v>
      </c>
      <c r="N262" s="39">
        <v>1033.3</v>
      </c>
      <c r="O262" s="39">
        <v>3933.8013000000001</v>
      </c>
      <c r="P262" s="39">
        <v>71.599999999999994</v>
      </c>
      <c r="Q262" s="40">
        <v>60</v>
      </c>
      <c r="R262" s="40">
        <f t="shared" si="56"/>
        <v>-86.798699999999371</v>
      </c>
      <c r="S262" s="40">
        <f t="shared" si="56"/>
        <v>0</v>
      </c>
      <c r="T262" s="40">
        <f t="shared" si="56"/>
        <v>-86.798699999999826</v>
      </c>
      <c r="U262" s="40">
        <f t="shared" si="56"/>
        <v>0</v>
      </c>
      <c r="V262" s="40">
        <f t="shared" si="56"/>
        <v>0</v>
      </c>
      <c r="W262" s="40">
        <f t="shared" si="44"/>
        <v>98.326126699450398</v>
      </c>
      <c r="X262" s="40">
        <f t="shared" si="45"/>
        <v>100</v>
      </c>
      <c r="Y262" s="41">
        <f t="shared" si="46"/>
        <v>97.841150574541118</v>
      </c>
      <c r="Z262" s="41">
        <f t="shared" si="47"/>
        <v>100</v>
      </c>
      <c r="AA262" s="41">
        <f t="shared" si="48"/>
        <v>100</v>
      </c>
    </row>
    <row r="263" spans="1:27" ht="12.95" customHeight="1" x14ac:dyDescent="0.25">
      <c r="A263" s="31">
        <v>255</v>
      </c>
      <c r="B263" s="37" t="s">
        <v>228</v>
      </c>
      <c r="C263" s="38">
        <f t="shared" si="53"/>
        <v>4023.7</v>
      </c>
      <c r="D263" s="38">
        <v>1146.3</v>
      </c>
      <c r="E263" s="38">
        <v>2744.1</v>
      </c>
      <c r="F263" s="38">
        <v>133.30000000000001</v>
      </c>
      <c r="G263" s="38">
        <v>0</v>
      </c>
      <c r="H263" s="38">
        <f t="shared" si="54"/>
        <v>4561.3</v>
      </c>
      <c r="I263" s="39">
        <v>1146.3</v>
      </c>
      <c r="J263" s="39">
        <v>3230.7</v>
      </c>
      <c r="K263" s="39">
        <v>133.30000000000001</v>
      </c>
      <c r="L263" s="39">
        <v>51</v>
      </c>
      <c r="M263" s="38">
        <f t="shared" si="55"/>
        <v>4561.3</v>
      </c>
      <c r="N263" s="39">
        <v>1146.3</v>
      </c>
      <c r="O263" s="39">
        <v>3230.7</v>
      </c>
      <c r="P263" s="39">
        <v>133.30000000000001</v>
      </c>
      <c r="Q263" s="40">
        <v>51</v>
      </c>
      <c r="R263" s="40">
        <f t="shared" si="56"/>
        <v>0</v>
      </c>
      <c r="S263" s="40">
        <f t="shared" si="56"/>
        <v>0</v>
      </c>
      <c r="T263" s="40">
        <f t="shared" si="56"/>
        <v>0</v>
      </c>
      <c r="U263" s="40">
        <f t="shared" si="56"/>
        <v>0</v>
      </c>
      <c r="V263" s="40">
        <f t="shared" si="56"/>
        <v>0</v>
      </c>
      <c r="W263" s="40">
        <f t="shared" si="44"/>
        <v>100</v>
      </c>
      <c r="X263" s="40">
        <f t="shared" si="45"/>
        <v>100</v>
      </c>
      <c r="Y263" s="41">
        <f t="shared" si="46"/>
        <v>100</v>
      </c>
      <c r="Z263" s="41">
        <f t="shared" si="47"/>
        <v>100</v>
      </c>
      <c r="AA263" s="41">
        <f t="shared" si="48"/>
        <v>100</v>
      </c>
    </row>
    <row r="264" spans="1:27" ht="12.95" customHeight="1" x14ac:dyDescent="0.25">
      <c r="A264" s="31">
        <v>256</v>
      </c>
      <c r="B264" s="37" t="s">
        <v>229</v>
      </c>
      <c r="C264" s="38">
        <f t="shared" si="53"/>
        <v>2776.4</v>
      </c>
      <c r="D264" s="38">
        <v>1075.4000000000001</v>
      </c>
      <c r="E264" s="38">
        <v>1664</v>
      </c>
      <c r="F264" s="38">
        <v>37</v>
      </c>
      <c r="G264" s="38">
        <v>0</v>
      </c>
      <c r="H264" s="38">
        <f t="shared" si="54"/>
        <v>2997.5</v>
      </c>
      <c r="I264" s="39">
        <v>1075.4000000000001</v>
      </c>
      <c r="J264" s="39">
        <v>1840.1</v>
      </c>
      <c r="K264" s="39">
        <v>37</v>
      </c>
      <c r="L264" s="39">
        <v>45</v>
      </c>
      <c r="M264" s="38">
        <f t="shared" si="55"/>
        <v>2696.1468</v>
      </c>
      <c r="N264" s="39">
        <v>1075.4000000000001</v>
      </c>
      <c r="O264" s="39">
        <v>1538.7467999999999</v>
      </c>
      <c r="P264" s="39">
        <v>37</v>
      </c>
      <c r="Q264" s="40">
        <v>45</v>
      </c>
      <c r="R264" s="40">
        <f t="shared" si="56"/>
        <v>-301.35320000000002</v>
      </c>
      <c r="S264" s="40">
        <f t="shared" si="56"/>
        <v>0</v>
      </c>
      <c r="T264" s="40">
        <f t="shared" si="56"/>
        <v>-301.35320000000002</v>
      </c>
      <c r="U264" s="40">
        <f t="shared" si="56"/>
        <v>0</v>
      </c>
      <c r="V264" s="40">
        <f t="shared" si="56"/>
        <v>0</v>
      </c>
      <c r="W264" s="40">
        <f t="shared" si="44"/>
        <v>89.946515429524595</v>
      </c>
      <c r="X264" s="40">
        <f t="shared" si="45"/>
        <v>100</v>
      </c>
      <c r="Y264" s="41">
        <f t="shared" si="46"/>
        <v>83.622998750067936</v>
      </c>
      <c r="Z264" s="41">
        <f t="shared" si="47"/>
        <v>100</v>
      </c>
      <c r="AA264" s="41">
        <f t="shared" si="48"/>
        <v>100</v>
      </c>
    </row>
    <row r="265" spans="1:27" ht="12.95" customHeight="1" x14ac:dyDescent="0.25">
      <c r="A265" s="31">
        <v>257</v>
      </c>
      <c r="B265" s="37" t="s">
        <v>226</v>
      </c>
      <c r="C265" s="38">
        <f t="shared" si="53"/>
        <v>22515.8</v>
      </c>
      <c r="D265" s="38">
        <v>1894</v>
      </c>
      <c r="E265" s="38">
        <v>20621.8</v>
      </c>
      <c r="F265" s="38">
        <v>0</v>
      </c>
      <c r="G265" s="38">
        <v>0</v>
      </c>
      <c r="H265" s="38">
        <f t="shared" si="54"/>
        <v>25534.1</v>
      </c>
      <c r="I265" s="39">
        <v>1894</v>
      </c>
      <c r="J265" s="39">
        <v>23388.1</v>
      </c>
      <c r="K265" s="39">
        <v>0</v>
      </c>
      <c r="L265" s="39">
        <v>252</v>
      </c>
      <c r="M265" s="38">
        <f t="shared" si="55"/>
        <v>25527.646700000001</v>
      </c>
      <c r="N265" s="39">
        <v>1894</v>
      </c>
      <c r="O265" s="39">
        <v>23381.646700000001</v>
      </c>
      <c r="P265" s="39">
        <v>0</v>
      </c>
      <c r="Q265" s="40">
        <v>252</v>
      </c>
      <c r="R265" s="40">
        <f t="shared" si="56"/>
        <v>-6.4532999999973981</v>
      </c>
      <c r="S265" s="40">
        <f t="shared" si="56"/>
        <v>0</v>
      </c>
      <c r="T265" s="40">
        <f t="shared" si="56"/>
        <v>-6.4532999999973981</v>
      </c>
      <c r="U265" s="40">
        <f t="shared" si="56"/>
        <v>0</v>
      </c>
      <c r="V265" s="40">
        <f t="shared" si="56"/>
        <v>0</v>
      </c>
      <c r="W265" s="40">
        <f t="shared" si="44"/>
        <v>99.974726737970016</v>
      </c>
      <c r="X265" s="40">
        <f t="shared" si="45"/>
        <v>100</v>
      </c>
      <c r="Y265" s="41">
        <f t="shared" si="46"/>
        <v>99.972407762922174</v>
      </c>
      <c r="Z265" s="41">
        <f t="shared" si="47"/>
        <v>0</v>
      </c>
      <c r="AA265" s="41">
        <f t="shared" si="48"/>
        <v>100</v>
      </c>
    </row>
    <row r="266" spans="1:27" ht="12.95" customHeight="1" x14ac:dyDescent="0.25">
      <c r="A266" s="31">
        <v>258</v>
      </c>
      <c r="B266" s="37" t="s">
        <v>230</v>
      </c>
      <c r="C266" s="38">
        <f t="shared" si="53"/>
        <v>1497.2</v>
      </c>
      <c r="D266" s="38">
        <v>1021.8</v>
      </c>
      <c r="E266" s="38">
        <v>431.1</v>
      </c>
      <c r="F266" s="38">
        <v>44.3</v>
      </c>
      <c r="G266" s="38">
        <v>0</v>
      </c>
      <c r="H266" s="38">
        <f t="shared" si="54"/>
        <v>1545.2</v>
      </c>
      <c r="I266" s="39">
        <v>1021.8</v>
      </c>
      <c r="J266" s="39">
        <v>431.1</v>
      </c>
      <c r="K266" s="39">
        <v>44.3</v>
      </c>
      <c r="L266" s="39">
        <v>48</v>
      </c>
      <c r="M266" s="38">
        <f t="shared" si="55"/>
        <v>1545.2</v>
      </c>
      <c r="N266" s="39">
        <v>1021.8</v>
      </c>
      <c r="O266" s="39">
        <v>431.1</v>
      </c>
      <c r="P266" s="39">
        <v>44.3</v>
      </c>
      <c r="Q266" s="40">
        <v>48</v>
      </c>
      <c r="R266" s="40">
        <f t="shared" si="56"/>
        <v>0</v>
      </c>
      <c r="S266" s="40">
        <f t="shared" si="56"/>
        <v>0</v>
      </c>
      <c r="T266" s="40">
        <f t="shared" si="56"/>
        <v>0</v>
      </c>
      <c r="U266" s="40">
        <f t="shared" si="56"/>
        <v>0</v>
      </c>
      <c r="V266" s="40">
        <f t="shared" si="56"/>
        <v>0</v>
      </c>
      <c r="W266" s="40">
        <f t="shared" ref="W266:W329" si="57">IF(H266=0,0,M266/H266*100)</f>
        <v>100</v>
      </c>
      <c r="X266" s="40">
        <f t="shared" ref="X266:X329" si="58">IF(I266=0,0,N266/I266*100)</f>
        <v>100</v>
      </c>
      <c r="Y266" s="41">
        <f t="shared" ref="Y266:Y329" si="59">IF(J266=0,0,O266/J266*100)</f>
        <v>100</v>
      </c>
      <c r="Z266" s="41">
        <f t="shared" ref="Z266:Z329" si="60">IF(K266=0,0,P266/K266*100)</f>
        <v>100</v>
      </c>
      <c r="AA266" s="41">
        <f t="shared" ref="AA266:AA329" si="61">IF(L266=0,0,Q266/L266*100)</f>
        <v>100</v>
      </c>
    </row>
    <row r="267" spans="1:27" ht="12.95" customHeight="1" x14ac:dyDescent="0.25">
      <c r="A267" s="31">
        <v>259</v>
      </c>
      <c r="B267" s="37" t="s">
        <v>231</v>
      </c>
      <c r="C267" s="38">
        <f t="shared" si="53"/>
        <v>773.7</v>
      </c>
      <c r="D267" s="38">
        <v>601.9</v>
      </c>
      <c r="E267" s="38">
        <v>171.8</v>
      </c>
      <c r="F267" s="38">
        <v>0</v>
      </c>
      <c r="G267" s="38">
        <v>0</v>
      </c>
      <c r="H267" s="38">
        <f t="shared" si="54"/>
        <v>803.7</v>
      </c>
      <c r="I267" s="39">
        <v>601.9</v>
      </c>
      <c r="J267" s="39">
        <v>171.8</v>
      </c>
      <c r="K267" s="39">
        <v>0</v>
      </c>
      <c r="L267" s="39">
        <v>30</v>
      </c>
      <c r="M267" s="38">
        <f t="shared" si="55"/>
        <v>803.7</v>
      </c>
      <c r="N267" s="39">
        <v>601.9</v>
      </c>
      <c r="O267" s="39">
        <v>171.8</v>
      </c>
      <c r="P267" s="39">
        <v>0</v>
      </c>
      <c r="Q267" s="40">
        <v>30</v>
      </c>
      <c r="R267" s="40">
        <f t="shared" si="56"/>
        <v>0</v>
      </c>
      <c r="S267" s="40">
        <f t="shared" si="56"/>
        <v>0</v>
      </c>
      <c r="T267" s="40">
        <f t="shared" si="56"/>
        <v>0</v>
      </c>
      <c r="U267" s="40">
        <f t="shared" si="56"/>
        <v>0</v>
      </c>
      <c r="V267" s="40">
        <f t="shared" si="56"/>
        <v>0</v>
      </c>
      <c r="W267" s="40">
        <f t="shared" si="57"/>
        <v>100</v>
      </c>
      <c r="X267" s="40">
        <f t="shared" si="58"/>
        <v>100</v>
      </c>
      <c r="Y267" s="41">
        <f t="shared" si="59"/>
        <v>100</v>
      </c>
      <c r="Z267" s="41">
        <f t="shared" si="60"/>
        <v>0</v>
      </c>
      <c r="AA267" s="41">
        <f t="shared" si="61"/>
        <v>100</v>
      </c>
    </row>
    <row r="268" spans="1:27" ht="12.95" customHeight="1" x14ac:dyDescent="0.25">
      <c r="A268" s="31">
        <v>260</v>
      </c>
      <c r="B268" s="37" t="s">
        <v>232</v>
      </c>
      <c r="C268" s="38">
        <f t="shared" si="53"/>
        <v>4142</v>
      </c>
      <c r="D268" s="38">
        <v>1131</v>
      </c>
      <c r="E268" s="38">
        <v>2483.8000000000002</v>
      </c>
      <c r="F268" s="38">
        <v>527.20000000000005</v>
      </c>
      <c r="G268" s="38">
        <v>0</v>
      </c>
      <c r="H268" s="38">
        <f t="shared" si="54"/>
        <v>4404.6000000000004</v>
      </c>
      <c r="I268" s="39">
        <v>1131</v>
      </c>
      <c r="J268" s="39">
        <v>2698.4</v>
      </c>
      <c r="K268" s="39">
        <v>527.20000000000005</v>
      </c>
      <c r="L268" s="39">
        <v>48</v>
      </c>
      <c r="M268" s="38">
        <f t="shared" si="55"/>
        <v>4391.3482999999997</v>
      </c>
      <c r="N268" s="39">
        <v>1131</v>
      </c>
      <c r="O268" s="39">
        <v>2685.1482999999998</v>
      </c>
      <c r="P268" s="39">
        <v>527.20000000000005</v>
      </c>
      <c r="Q268" s="40">
        <v>48</v>
      </c>
      <c r="R268" s="40">
        <f t="shared" si="56"/>
        <v>-13.25170000000071</v>
      </c>
      <c r="S268" s="40">
        <f t="shared" si="56"/>
        <v>0</v>
      </c>
      <c r="T268" s="40">
        <f t="shared" si="56"/>
        <v>-13.251700000000255</v>
      </c>
      <c r="U268" s="40">
        <f t="shared" si="56"/>
        <v>0</v>
      </c>
      <c r="V268" s="40">
        <f t="shared" si="56"/>
        <v>0</v>
      </c>
      <c r="W268" s="40">
        <f t="shared" si="57"/>
        <v>99.699139535939679</v>
      </c>
      <c r="X268" s="40">
        <f t="shared" si="58"/>
        <v>100</v>
      </c>
      <c r="Y268" s="41">
        <f t="shared" si="59"/>
        <v>99.508905277201293</v>
      </c>
      <c r="Z268" s="41">
        <f t="shared" si="60"/>
        <v>100</v>
      </c>
      <c r="AA268" s="41">
        <f t="shared" si="61"/>
        <v>100</v>
      </c>
    </row>
    <row r="269" spans="1:27" ht="12.95" customHeight="1" x14ac:dyDescent="0.25">
      <c r="A269" s="31">
        <v>261</v>
      </c>
      <c r="B269" s="37" t="s">
        <v>233</v>
      </c>
      <c r="C269" s="38">
        <f t="shared" si="53"/>
        <v>3996.7</v>
      </c>
      <c r="D269" s="38">
        <v>965</v>
      </c>
      <c r="E269" s="38">
        <v>3031.7</v>
      </c>
      <c r="F269" s="38">
        <v>0</v>
      </c>
      <c r="G269" s="38">
        <v>0</v>
      </c>
      <c r="H269" s="38">
        <f t="shared" si="54"/>
        <v>4135.8999999999996</v>
      </c>
      <c r="I269" s="39">
        <v>965</v>
      </c>
      <c r="J269" s="39">
        <v>3137.9</v>
      </c>
      <c r="K269" s="39">
        <v>0</v>
      </c>
      <c r="L269" s="39">
        <v>33</v>
      </c>
      <c r="M269" s="38">
        <f t="shared" si="55"/>
        <v>4112.9889999999996</v>
      </c>
      <c r="N269" s="39">
        <v>965</v>
      </c>
      <c r="O269" s="39">
        <v>3114.989</v>
      </c>
      <c r="P269" s="39">
        <v>0</v>
      </c>
      <c r="Q269" s="40">
        <v>33</v>
      </c>
      <c r="R269" s="40">
        <f t="shared" si="56"/>
        <v>-22.911000000000058</v>
      </c>
      <c r="S269" s="40">
        <f t="shared" si="56"/>
        <v>0</v>
      </c>
      <c r="T269" s="40">
        <f t="shared" si="56"/>
        <v>-22.911000000000058</v>
      </c>
      <c r="U269" s="40">
        <f t="shared" si="56"/>
        <v>0</v>
      </c>
      <c r="V269" s="40">
        <f t="shared" si="56"/>
        <v>0</v>
      </c>
      <c r="W269" s="40">
        <f t="shared" si="57"/>
        <v>99.446045600715678</v>
      </c>
      <c r="X269" s="40">
        <f t="shared" si="58"/>
        <v>100</v>
      </c>
      <c r="Y269" s="41">
        <f t="shared" si="59"/>
        <v>99.269862009624262</v>
      </c>
      <c r="Z269" s="41">
        <f t="shared" si="60"/>
        <v>0</v>
      </c>
      <c r="AA269" s="41">
        <f t="shared" si="61"/>
        <v>100</v>
      </c>
    </row>
    <row r="270" spans="1:27" ht="12.95" customHeight="1" x14ac:dyDescent="0.25">
      <c r="A270" s="31">
        <v>262</v>
      </c>
      <c r="B270" s="37" t="s">
        <v>234</v>
      </c>
      <c r="C270" s="38">
        <f t="shared" si="53"/>
        <v>6032.4</v>
      </c>
      <c r="D270" s="38">
        <v>1422.1</v>
      </c>
      <c r="E270" s="38">
        <v>4576.8</v>
      </c>
      <c r="F270" s="38">
        <v>33.5</v>
      </c>
      <c r="G270" s="38">
        <v>0</v>
      </c>
      <c r="H270" s="38">
        <f t="shared" si="54"/>
        <v>6798</v>
      </c>
      <c r="I270" s="39">
        <v>1422.1</v>
      </c>
      <c r="J270" s="39">
        <v>5234.3999999999996</v>
      </c>
      <c r="K270" s="39">
        <v>33.5</v>
      </c>
      <c r="L270" s="39">
        <v>108</v>
      </c>
      <c r="M270" s="38">
        <f t="shared" si="55"/>
        <v>6450.0095000000001</v>
      </c>
      <c r="N270" s="39">
        <v>1422.1</v>
      </c>
      <c r="O270" s="39">
        <v>4886.4094999999998</v>
      </c>
      <c r="P270" s="39">
        <v>33.5</v>
      </c>
      <c r="Q270" s="40">
        <v>108</v>
      </c>
      <c r="R270" s="40">
        <f t="shared" si="56"/>
        <v>-347.99049999999988</v>
      </c>
      <c r="S270" s="40">
        <f t="shared" si="56"/>
        <v>0</v>
      </c>
      <c r="T270" s="40">
        <f t="shared" si="56"/>
        <v>-347.99049999999988</v>
      </c>
      <c r="U270" s="40">
        <f t="shared" si="56"/>
        <v>0</v>
      </c>
      <c r="V270" s="40">
        <f t="shared" si="56"/>
        <v>0</v>
      </c>
      <c r="W270" s="40">
        <f t="shared" si="57"/>
        <v>94.880987055016192</v>
      </c>
      <c r="X270" s="40">
        <f t="shared" si="58"/>
        <v>100</v>
      </c>
      <c r="Y270" s="41">
        <f t="shared" si="59"/>
        <v>93.351855035916259</v>
      </c>
      <c r="Z270" s="41">
        <f t="shared" si="60"/>
        <v>100</v>
      </c>
      <c r="AA270" s="41">
        <f t="shared" si="61"/>
        <v>100</v>
      </c>
    </row>
    <row r="271" spans="1:27" ht="12.95" customHeight="1" x14ac:dyDescent="0.25">
      <c r="A271" s="31">
        <v>263</v>
      </c>
      <c r="B271" s="37" t="s">
        <v>235</v>
      </c>
      <c r="C271" s="38">
        <f t="shared" si="53"/>
        <v>3405.8999999999996</v>
      </c>
      <c r="D271" s="38">
        <v>1033.3</v>
      </c>
      <c r="E271" s="38">
        <v>2372.6</v>
      </c>
      <c r="F271" s="38">
        <v>0</v>
      </c>
      <c r="G271" s="38">
        <v>0</v>
      </c>
      <c r="H271" s="38">
        <f t="shared" si="54"/>
        <v>3665.3999999999996</v>
      </c>
      <c r="I271" s="39">
        <v>1033.3</v>
      </c>
      <c r="J271" s="39">
        <v>2584.1</v>
      </c>
      <c r="K271" s="39">
        <v>0</v>
      </c>
      <c r="L271" s="39">
        <v>48</v>
      </c>
      <c r="M271" s="38">
        <f t="shared" si="55"/>
        <v>3610.7924000000003</v>
      </c>
      <c r="N271" s="39">
        <v>1033.3</v>
      </c>
      <c r="O271" s="39">
        <v>2529.4924000000001</v>
      </c>
      <c r="P271" s="39">
        <v>0</v>
      </c>
      <c r="Q271" s="40">
        <v>48</v>
      </c>
      <c r="R271" s="40">
        <f t="shared" si="56"/>
        <v>-54.607599999999366</v>
      </c>
      <c r="S271" s="40">
        <f t="shared" si="56"/>
        <v>0</v>
      </c>
      <c r="T271" s="40">
        <f t="shared" si="56"/>
        <v>-54.60759999999982</v>
      </c>
      <c r="U271" s="40">
        <f t="shared" si="56"/>
        <v>0</v>
      </c>
      <c r="V271" s="40">
        <f t="shared" si="56"/>
        <v>0</v>
      </c>
      <c r="W271" s="40">
        <f t="shared" si="57"/>
        <v>98.510187155562846</v>
      </c>
      <c r="X271" s="40">
        <f t="shared" si="58"/>
        <v>100</v>
      </c>
      <c r="Y271" s="41">
        <f t="shared" si="59"/>
        <v>97.886784567160717</v>
      </c>
      <c r="Z271" s="41">
        <f t="shared" si="60"/>
        <v>0</v>
      </c>
      <c r="AA271" s="41">
        <f t="shared" si="61"/>
        <v>100</v>
      </c>
    </row>
    <row r="272" spans="1:27" ht="12.95" customHeight="1" x14ac:dyDescent="0.25">
      <c r="A272" s="31">
        <v>264</v>
      </c>
      <c r="B272" s="37" t="s">
        <v>236</v>
      </c>
      <c r="C272" s="38">
        <f t="shared" si="53"/>
        <v>2716.2</v>
      </c>
      <c r="D272" s="38">
        <v>1037.2</v>
      </c>
      <c r="E272" s="38">
        <v>1454</v>
      </c>
      <c r="F272" s="38">
        <v>225</v>
      </c>
      <c r="G272" s="38">
        <v>0</v>
      </c>
      <c r="H272" s="38">
        <f t="shared" si="54"/>
        <v>2885.9</v>
      </c>
      <c r="I272" s="39">
        <v>1037.2</v>
      </c>
      <c r="J272" s="39">
        <v>1563.7</v>
      </c>
      <c r="K272" s="39">
        <v>225</v>
      </c>
      <c r="L272" s="39">
        <v>60</v>
      </c>
      <c r="M272" s="38">
        <f t="shared" si="55"/>
        <v>2825.1707999999999</v>
      </c>
      <c r="N272" s="39">
        <v>1037.2</v>
      </c>
      <c r="O272" s="39">
        <v>1502.9708000000001</v>
      </c>
      <c r="P272" s="39">
        <v>225</v>
      </c>
      <c r="Q272" s="40">
        <v>60</v>
      </c>
      <c r="R272" s="40">
        <f t="shared" si="56"/>
        <v>-60.729200000000219</v>
      </c>
      <c r="S272" s="40">
        <f t="shared" si="56"/>
        <v>0</v>
      </c>
      <c r="T272" s="40">
        <f t="shared" si="56"/>
        <v>-60.729199999999992</v>
      </c>
      <c r="U272" s="40">
        <f t="shared" si="56"/>
        <v>0</v>
      </c>
      <c r="V272" s="40">
        <f t="shared" si="56"/>
        <v>0</v>
      </c>
      <c r="W272" s="40">
        <f t="shared" si="57"/>
        <v>97.895658200214825</v>
      </c>
      <c r="X272" s="40">
        <f t="shared" si="58"/>
        <v>100</v>
      </c>
      <c r="Y272" s="41">
        <f t="shared" si="59"/>
        <v>96.11631387094711</v>
      </c>
      <c r="Z272" s="41">
        <f t="shared" si="60"/>
        <v>100</v>
      </c>
      <c r="AA272" s="41">
        <f t="shared" si="61"/>
        <v>100</v>
      </c>
    </row>
    <row r="273" spans="1:27" ht="12.95" customHeight="1" x14ac:dyDescent="0.25">
      <c r="A273" s="31">
        <v>265</v>
      </c>
      <c r="B273" s="37" t="s">
        <v>237</v>
      </c>
      <c r="C273" s="38">
        <f t="shared" si="53"/>
        <v>2029.6</v>
      </c>
      <c r="D273" s="38">
        <v>967.4</v>
      </c>
      <c r="E273" s="38">
        <v>987.2</v>
      </c>
      <c r="F273" s="38">
        <v>75</v>
      </c>
      <c r="G273" s="38">
        <v>0</v>
      </c>
      <c r="H273" s="38">
        <f t="shared" si="54"/>
        <v>2199.1</v>
      </c>
      <c r="I273" s="39">
        <v>967.4</v>
      </c>
      <c r="J273" s="39">
        <v>1126.7</v>
      </c>
      <c r="K273" s="39">
        <v>75</v>
      </c>
      <c r="L273" s="39">
        <v>30</v>
      </c>
      <c r="M273" s="38">
        <f t="shared" si="55"/>
        <v>2090.3341</v>
      </c>
      <c r="N273" s="39">
        <v>967.4</v>
      </c>
      <c r="O273" s="39">
        <v>1017.9340999999999</v>
      </c>
      <c r="P273" s="39">
        <v>75</v>
      </c>
      <c r="Q273" s="40">
        <v>30</v>
      </c>
      <c r="R273" s="40">
        <f t="shared" si="56"/>
        <v>-108.76589999999987</v>
      </c>
      <c r="S273" s="40">
        <f t="shared" si="56"/>
        <v>0</v>
      </c>
      <c r="T273" s="40">
        <f t="shared" si="56"/>
        <v>-108.7659000000001</v>
      </c>
      <c r="U273" s="40">
        <f t="shared" si="56"/>
        <v>0</v>
      </c>
      <c r="V273" s="40">
        <f t="shared" si="56"/>
        <v>0</v>
      </c>
      <c r="W273" s="40">
        <f t="shared" si="57"/>
        <v>95.054072120412897</v>
      </c>
      <c r="X273" s="40">
        <f t="shared" si="58"/>
        <v>100</v>
      </c>
      <c r="Y273" s="41">
        <f t="shared" si="59"/>
        <v>90.346507499778113</v>
      </c>
      <c r="Z273" s="41">
        <f t="shared" si="60"/>
        <v>100</v>
      </c>
      <c r="AA273" s="41">
        <f t="shared" si="61"/>
        <v>100</v>
      </c>
    </row>
    <row r="274" spans="1:27" ht="12.95" customHeight="1" x14ac:dyDescent="0.25">
      <c r="A274" s="31">
        <v>266</v>
      </c>
      <c r="B274" s="37" t="s">
        <v>238</v>
      </c>
      <c r="C274" s="38">
        <f t="shared" si="53"/>
        <v>3141.2999999999997</v>
      </c>
      <c r="D274" s="38">
        <v>1096</v>
      </c>
      <c r="E274" s="38">
        <v>1986.2</v>
      </c>
      <c r="F274" s="38">
        <v>59.1</v>
      </c>
      <c r="G274" s="38">
        <v>0</v>
      </c>
      <c r="H274" s="38">
        <f t="shared" si="54"/>
        <v>3354.2</v>
      </c>
      <c r="I274" s="39">
        <v>1096</v>
      </c>
      <c r="J274" s="39">
        <v>2148.1</v>
      </c>
      <c r="K274" s="39">
        <v>59.1</v>
      </c>
      <c r="L274" s="39">
        <v>51</v>
      </c>
      <c r="M274" s="38">
        <f t="shared" si="55"/>
        <v>3158.7819999999997</v>
      </c>
      <c r="N274" s="39">
        <v>1096</v>
      </c>
      <c r="O274" s="39">
        <v>1952.682</v>
      </c>
      <c r="P274" s="39">
        <v>59.1</v>
      </c>
      <c r="Q274" s="40">
        <v>51</v>
      </c>
      <c r="R274" s="40">
        <f t="shared" si="56"/>
        <v>-195.41800000000012</v>
      </c>
      <c r="S274" s="40">
        <f t="shared" si="56"/>
        <v>0</v>
      </c>
      <c r="T274" s="40">
        <f t="shared" si="56"/>
        <v>-195.41799999999989</v>
      </c>
      <c r="U274" s="40">
        <f t="shared" si="56"/>
        <v>0</v>
      </c>
      <c r="V274" s="40">
        <f t="shared" si="56"/>
        <v>0</v>
      </c>
      <c r="W274" s="40">
        <f t="shared" si="57"/>
        <v>94.173931190745932</v>
      </c>
      <c r="X274" s="40">
        <f t="shared" si="58"/>
        <v>100</v>
      </c>
      <c r="Y274" s="41">
        <f t="shared" si="59"/>
        <v>90.902751268562923</v>
      </c>
      <c r="Z274" s="41">
        <f t="shared" si="60"/>
        <v>100</v>
      </c>
      <c r="AA274" s="41">
        <f t="shared" si="61"/>
        <v>100</v>
      </c>
    </row>
    <row r="275" spans="1:27" ht="12.95" customHeight="1" x14ac:dyDescent="0.25">
      <c r="A275" s="31">
        <v>267</v>
      </c>
      <c r="B275" s="37" t="s">
        <v>239</v>
      </c>
      <c r="C275" s="38">
        <f t="shared" si="53"/>
        <v>2815.4</v>
      </c>
      <c r="D275" s="38">
        <v>881.7</v>
      </c>
      <c r="E275" s="38">
        <v>1933.7</v>
      </c>
      <c r="F275" s="38">
        <v>0</v>
      </c>
      <c r="G275" s="38">
        <v>0</v>
      </c>
      <c r="H275" s="38">
        <f t="shared" si="54"/>
        <v>3210.6000000000004</v>
      </c>
      <c r="I275" s="39">
        <v>881.7</v>
      </c>
      <c r="J275" s="39">
        <v>2277.9</v>
      </c>
      <c r="K275" s="39">
        <v>0</v>
      </c>
      <c r="L275" s="39">
        <v>51</v>
      </c>
      <c r="M275" s="38">
        <f t="shared" si="55"/>
        <v>3032.0739000000003</v>
      </c>
      <c r="N275" s="39">
        <v>881.7</v>
      </c>
      <c r="O275" s="39">
        <v>2099.3739</v>
      </c>
      <c r="P275" s="39">
        <v>0</v>
      </c>
      <c r="Q275" s="40">
        <v>51</v>
      </c>
      <c r="R275" s="40">
        <f t="shared" si="56"/>
        <v>-178.52610000000004</v>
      </c>
      <c r="S275" s="40">
        <f t="shared" si="56"/>
        <v>0</v>
      </c>
      <c r="T275" s="40">
        <f t="shared" si="56"/>
        <v>-178.52610000000004</v>
      </c>
      <c r="U275" s="40">
        <f t="shared" si="56"/>
        <v>0</v>
      </c>
      <c r="V275" s="40">
        <f t="shared" si="56"/>
        <v>0</v>
      </c>
      <c r="W275" s="40">
        <f t="shared" si="57"/>
        <v>94.43947860213045</v>
      </c>
      <c r="X275" s="40">
        <f t="shared" si="58"/>
        <v>100</v>
      </c>
      <c r="Y275" s="41">
        <f t="shared" si="59"/>
        <v>92.162689319109703</v>
      </c>
      <c r="Z275" s="41">
        <f t="shared" si="60"/>
        <v>0</v>
      </c>
      <c r="AA275" s="41">
        <f t="shared" si="61"/>
        <v>100</v>
      </c>
    </row>
    <row r="276" spans="1:27" ht="12.95" customHeight="1" x14ac:dyDescent="0.25">
      <c r="A276" s="31">
        <v>268</v>
      </c>
      <c r="B276" s="37" t="s">
        <v>240</v>
      </c>
      <c r="C276" s="38">
        <f t="shared" si="53"/>
        <v>3594.6000000000004</v>
      </c>
      <c r="D276" s="38">
        <v>1060.3</v>
      </c>
      <c r="E276" s="38">
        <v>2534.3000000000002</v>
      </c>
      <c r="F276" s="38">
        <v>0</v>
      </c>
      <c r="G276" s="38">
        <v>0</v>
      </c>
      <c r="H276" s="38">
        <f t="shared" si="54"/>
        <v>4016.7</v>
      </c>
      <c r="I276" s="39">
        <v>1060.3</v>
      </c>
      <c r="J276" s="39">
        <v>2881.4</v>
      </c>
      <c r="K276" s="39">
        <v>0</v>
      </c>
      <c r="L276" s="39">
        <v>75</v>
      </c>
      <c r="M276" s="38">
        <f t="shared" si="55"/>
        <v>4006.8985000000002</v>
      </c>
      <c r="N276" s="39">
        <v>1060.3</v>
      </c>
      <c r="O276" s="39">
        <v>2871.5985000000001</v>
      </c>
      <c r="P276" s="39">
        <v>0</v>
      </c>
      <c r="Q276" s="40">
        <v>75</v>
      </c>
      <c r="R276" s="40">
        <f t="shared" si="56"/>
        <v>-9.801499999999578</v>
      </c>
      <c r="S276" s="40">
        <f t="shared" si="56"/>
        <v>0</v>
      </c>
      <c r="T276" s="40">
        <f t="shared" si="56"/>
        <v>-9.8015000000000327</v>
      </c>
      <c r="U276" s="40">
        <f t="shared" si="56"/>
        <v>0</v>
      </c>
      <c r="V276" s="40">
        <f t="shared" si="56"/>
        <v>0</v>
      </c>
      <c r="W276" s="40">
        <f t="shared" si="57"/>
        <v>99.755981278163674</v>
      </c>
      <c r="X276" s="40">
        <f t="shared" si="58"/>
        <v>100</v>
      </c>
      <c r="Y276" s="41">
        <f t="shared" si="59"/>
        <v>99.659835496633576</v>
      </c>
      <c r="Z276" s="41">
        <f t="shared" si="60"/>
        <v>0</v>
      </c>
      <c r="AA276" s="41">
        <f t="shared" si="61"/>
        <v>100</v>
      </c>
    </row>
    <row r="277" spans="1:27" ht="12.95" customHeight="1" x14ac:dyDescent="0.25">
      <c r="A277" s="31">
        <v>269</v>
      </c>
      <c r="B277" s="37" t="s">
        <v>241</v>
      </c>
      <c r="C277" s="38">
        <f t="shared" si="53"/>
        <v>3192.9</v>
      </c>
      <c r="D277" s="38">
        <v>957</v>
      </c>
      <c r="E277" s="38">
        <v>2213.9</v>
      </c>
      <c r="F277" s="38">
        <v>22</v>
      </c>
      <c r="G277" s="38">
        <v>0</v>
      </c>
      <c r="H277" s="38">
        <f t="shared" si="54"/>
        <v>3417.8</v>
      </c>
      <c r="I277" s="39">
        <v>957</v>
      </c>
      <c r="J277" s="39">
        <v>2393.8000000000002</v>
      </c>
      <c r="K277" s="39">
        <v>22</v>
      </c>
      <c r="L277" s="39">
        <v>45</v>
      </c>
      <c r="M277" s="38">
        <f t="shared" si="55"/>
        <v>3380.625</v>
      </c>
      <c r="N277" s="39">
        <v>957</v>
      </c>
      <c r="O277" s="39">
        <v>2356.625</v>
      </c>
      <c r="P277" s="39">
        <v>22</v>
      </c>
      <c r="Q277" s="40">
        <v>45</v>
      </c>
      <c r="R277" s="40">
        <f t="shared" si="56"/>
        <v>-37.175000000000182</v>
      </c>
      <c r="S277" s="40">
        <f t="shared" si="56"/>
        <v>0</v>
      </c>
      <c r="T277" s="40">
        <f t="shared" si="56"/>
        <v>-37.175000000000182</v>
      </c>
      <c r="U277" s="40">
        <f t="shared" si="56"/>
        <v>0</v>
      </c>
      <c r="V277" s="40">
        <f t="shared" si="56"/>
        <v>0</v>
      </c>
      <c r="W277" s="40">
        <f t="shared" si="57"/>
        <v>98.912312013575971</v>
      </c>
      <c r="X277" s="40">
        <f t="shared" si="58"/>
        <v>100</v>
      </c>
      <c r="Y277" s="41">
        <f t="shared" si="59"/>
        <v>98.447029827053214</v>
      </c>
      <c r="Z277" s="41">
        <f t="shared" si="60"/>
        <v>100</v>
      </c>
      <c r="AA277" s="41">
        <f t="shared" si="61"/>
        <v>100</v>
      </c>
    </row>
    <row r="278" spans="1:27" ht="12.95" customHeight="1" x14ac:dyDescent="0.25">
      <c r="A278" s="31">
        <v>270</v>
      </c>
      <c r="B278" s="37" t="s">
        <v>242</v>
      </c>
      <c r="C278" s="38">
        <f t="shared" si="53"/>
        <v>4333</v>
      </c>
      <c r="D278" s="38">
        <v>1124.2</v>
      </c>
      <c r="E278" s="38">
        <v>2839.1</v>
      </c>
      <c r="F278" s="38">
        <v>369.7</v>
      </c>
      <c r="G278" s="38">
        <v>0</v>
      </c>
      <c r="H278" s="38">
        <f t="shared" si="54"/>
        <v>4543</v>
      </c>
      <c r="I278" s="39">
        <v>1124.2</v>
      </c>
      <c r="J278" s="39">
        <v>2998.1</v>
      </c>
      <c r="K278" s="39">
        <v>369.7</v>
      </c>
      <c r="L278" s="39">
        <v>51</v>
      </c>
      <c r="M278" s="38">
        <f t="shared" si="55"/>
        <v>4543</v>
      </c>
      <c r="N278" s="39">
        <v>1124.2</v>
      </c>
      <c r="O278" s="39">
        <v>2998.1</v>
      </c>
      <c r="P278" s="39">
        <v>369.7</v>
      </c>
      <c r="Q278" s="40">
        <v>51</v>
      </c>
      <c r="R278" s="40">
        <f t="shared" si="56"/>
        <v>0</v>
      </c>
      <c r="S278" s="40">
        <f t="shared" si="56"/>
        <v>0</v>
      </c>
      <c r="T278" s="40">
        <f t="shared" si="56"/>
        <v>0</v>
      </c>
      <c r="U278" s="40">
        <f t="shared" si="56"/>
        <v>0</v>
      </c>
      <c r="V278" s="40">
        <f t="shared" si="56"/>
        <v>0</v>
      </c>
      <c r="W278" s="40">
        <f t="shared" si="57"/>
        <v>100</v>
      </c>
      <c r="X278" s="40">
        <f t="shared" si="58"/>
        <v>100</v>
      </c>
      <c r="Y278" s="41">
        <f t="shared" si="59"/>
        <v>100</v>
      </c>
      <c r="Z278" s="41">
        <f t="shared" si="60"/>
        <v>100</v>
      </c>
      <c r="AA278" s="41">
        <f t="shared" si="61"/>
        <v>100</v>
      </c>
    </row>
    <row r="279" spans="1:27" ht="12.95" customHeight="1" x14ac:dyDescent="0.25">
      <c r="A279" s="31">
        <v>271</v>
      </c>
      <c r="B279" s="37" t="s">
        <v>243</v>
      </c>
      <c r="C279" s="38">
        <f t="shared" si="53"/>
        <v>3185.3</v>
      </c>
      <c r="D279" s="38">
        <v>1022.8</v>
      </c>
      <c r="E279" s="38">
        <v>2077</v>
      </c>
      <c r="F279" s="38">
        <v>85.5</v>
      </c>
      <c r="G279" s="38">
        <v>0</v>
      </c>
      <c r="H279" s="38">
        <f t="shared" si="54"/>
        <v>3478.3</v>
      </c>
      <c r="I279" s="39">
        <v>1022.8</v>
      </c>
      <c r="J279" s="39">
        <v>2319</v>
      </c>
      <c r="K279" s="39">
        <v>85.5</v>
      </c>
      <c r="L279" s="39">
        <v>51</v>
      </c>
      <c r="M279" s="38">
        <f t="shared" si="55"/>
        <v>3450.2957999999999</v>
      </c>
      <c r="N279" s="39">
        <v>1022.8</v>
      </c>
      <c r="O279" s="39">
        <v>2290.9958000000001</v>
      </c>
      <c r="P279" s="39">
        <v>85.5</v>
      </c>
      <c r="Q279" s="40">
        <v>51</v>
      </c>
      <c r="R279" s="40">
        <f t="shared" si="56"/>
        <v>-28.00420000000031</v>
      </c>
      <c r="S279" s="40">
        <f t="shared" si="56"/>
        <v>0</v>
      </c>
      <c r="T279" s="40">
        <f t="shared" si="56"/>
        <v>-28.004199999999855</v>
      </c>
      <c r="U279" s="40">
        <f t="shared" si="56"/>
        <v>0</v>
      </c>
      <c r="V279" s="40">
        <f t="shared" si="56"/>
        <v>0</v>
      </c>
      <c r="W279" s="40">
        <f t="shared" si="57"/>
        <v>99.194888307506531</v>
      </c>
      <c r="X279" s="40">
        <f t="shared" si="58"/>
        <v>100</v>
      </c>
      <c r="Y279" s="41">
        <f t="shared" si="59"/>
        <v>98.792401897369558</v>
      </c>
      <c r="Z279" s="41">
        <f t="shared" si="60"/>
        <v>100</v>
      </c>
      <c r="AA279" s="41">
        <f t="shared" si="61"/>
        <v>100</v>
      </c>
    </row>
    <row r="280" spans="1:27" ht="12.95" customHeight="1" x14ac:dyDescent="0.25">
      <c r="A280" s="31">
        <v>272</v>
      </c>
      <c r="B280" s="37" t="s">
        <v>244</v>
      </c>
      <c r="C280" s="38">
        <f t="shared" si="53"/>
        <v>6379.7000000000007</v>
      </c>
      <c r="D280" s="38">
        <v>1330</v>
      </c>
      <c r="E280" s="38">
        <v>4487.6000000000004</v>
      </c>
      <c r="F280" s="38">
        <v>562.1</v>
      </c>
      <c r="G280" s="38">
        <v>0</v>
      </c>
      <c r="H280" s="38">
        <f t="shared" si="54"/>
        <v>6839.9000000000005</v>
      </c>
      <c r="I280" s="39">
        <v>1330</v>
      </c>
      <c r="J280" s="39">
        <v>4872.8</v>
      </c>
      <c r="K280" s="39">
        <v>562.1</v>
      </c>
      <c r="L280" s="39">
        <v>75</v>
      </c>
      <c r="M280" s="38">
        <f t="shared" si="55"/>
        <v>6834.9119000000001</v>
      </c>
      <c r="N280" s="39">
        <v>1330</v>
      </c>
      <c r="O280" s="39">
        <v>4867.8118999999997</v>
      </c>
      <c r="P280" s="39">
        <v>562.1</v>
      </c>
      <c r="Q280" s="40">
        <v>75</v>
      </c>
      <c r="R280" s="40">
        <f t="shared" si="56"/>
        <v>-4.988100000000486</v>
      </c>
      <c r="S280" s="40">
        <f t="shared" si="56"/>
        <v>0</v>
      </c>
      <c r="T280" s="40">
        <f t="shared" si="56"/>
        <v>-4.988100000000486</v>
      </c>
      <c r="U280" s="40">
        <f t="shared" si="56"/>
        <v>0</v>
      </c>
      <c r="V280" s="40">
        <f t="shared" si="56"/>
        <v>0</v>
      </c>
      <c r="W280" s="40">
        <f t="shared" si="57"/>
        <v>99.927073495226523</v>
      </c>
      <c r="X280" s="40">
        <f t="shared" si="58"/>
        <v>100</v>
      </c>
      <c r="Y280" s="41">
        <f t="shared" si="59"/>
        <v>99.897633803973065</v>
      </c>
      <c r="Z280" s="41">
        <f t="shared" si="60"/>
        <v>100</v>
      </c>
      <c r="AA280" s="41">
        <f t="shared" si="61"/>
        <v>100</v>
      </c>
    </row>
    <row r="281" spans="1:27" ht="12.95" customHeight="1" x14ac:dyDescent="0.25">
      <c r="A281" s="31">
        <v>273</v>
      </c>
      <c r="B281" s="37" t="s">
        <v>245</v>
      </c>
      <c r="C281" s="38">
        <f t="shared" si="53"/>
        <v>1915</v>
      </c>
      <c r="D281" s="38">
        <v>996.2</v>
      </c>
      <c r="E281" s="38">
        <v>803.2</v>
      </c>
      <c r="F281" s="38">
        <v>115.6</v>
      </c>
      <c r="G281" s="38">
        <v>0</v>
      </c>
      <c r="H281" s="38">
        <f t="shared" si="54"/>
        <v>2007.1999999999998</v>
      </c>
      <c r="I281" s="39">
        <v>996.2</v>
      </c>
      <c r="J281" s="39">
        <v>865.4</v>
      </c>
      <c r="K281" s="39">
        <v>115.6</v>
      </c>
      <c r="L281" s="39">
        <v>30</v>
      </c>
      <c r="M281" s="38">
        <f t="shared" si="55"/>
        <v>1982.3679</v>
      </c>
      <c r="N281" s="39">
        <v>996.2</v>
      </c>
      <c r="O281" s="39">
        <v>840.56790000000001</v>
      </c>
      <c r="P281" s="39">
        <v>115.6</v>
      </c>
      <c r="Q281" s="40">
        <v>30</v>
      </c>
      <c r="R281" s="40">
        <f t="shared" si="56"/>
        <v>-24.832099999999855</v>
      </c>
      <c r="S281" s="40">
        <f t="shared" si="56"/>
        <v>0</v>
      </c>
      <c r="T281" s="40">
        <f t="shared" si="56"/>
        <v>-24.832099999999969</v>
      </c>
      <c r="U281" s="40">
        <f t="shared" si="56"/>
        <v>0</v>
      </c>
      <c r="V281" s="40">
        <f t="shared" si="56"/>
        <v>0</v>
      </c>
      <c r="W281" s="40">
        <f t="shared" si="57"/>
        <v>98.762848744519744</v>
      </c>
      <c r="X281" s="40">
        <f t="shared" si="58"/>
        <v>100</v>
      </c>
      <c r="Y281" s="41">
        <f t="shared" si="59"/>
        <v>97.130563901086205</v>
      </c>
      <c r="Z281" s="41">
        <f t="shared" si="60"/>
        <v>100</v>
      </c>
      <c r="AA281" s="41">
        <f t="shared" si="61"/>
        <v>100</v>
      </c>
    </row>
    <row r="282" spans="1:27" ht="12.95" customHeight="1" x14ac:dyDescent="0.25">
      <c r="A282" s="31">
        <v>274</v>
      </c>
      <c r="B282" s="37" t="s">
        <v>246</v>
      </c>
      <c r="C282" s="38">
        <f t="shared" si="53"/>
        <v>1962.3999999999999</v>
      </c>
      <c r="D282" s="38">
        <v>967.8</v>
      </c>
      <c r="E282" s="38">
        <v>938.8</v>
      </c>
      <c r="F282" s="38">
        <v>55.8</v>
      </c>
      <c r="G282" s="38">
        <v>0</v>
      </c>
      <c r="H282" s="38">
        <f t="shared" si="54"/>
        <v>2127.6999999999998</v>
      </c>
      <c r="I282" s="39">
        <v>967.8</v>
      </c>
      <c r="J282" s="39">
        <v>1068.0999999999999</v>
      </c>
      <c r="K282" s="39">
        <v>55.8</v>
      </c>
      <c r="L282" s="39">
        <v>36</v>
      </c>
      <c r="M282" s="38">
        <f t="shared" si="55"/>
        <v>1994.6435999999999</v>
      </c>
      <c r="N282" s="39">
        <v>967.8</v>
      </c>
      <c r="O282" s="39">
        <v>935.04359999999997</v>
      </c>
      <c r="P282" s="39">
        <v>55.8</v>
      </c>
      <c r="Q282" s="40">
        <v>36</v>
      </c>
      <c r="R282" s="40">
        <f t="shared" si="56"/>
        <v>-133.05639999999994</v>
      </c>
      <c r="S282" s="40">
        <f t="shared" si="56"/>
        <v>0</v>
      </c>
      <c r="T282" s="40">
        <f t="shared" si="56"/>
        <v>-133.05639999999994</v>
      </c>
      <c r="U282" s="40">
        <f t="shared" si="56"/>
        <v>0</v>
      </c>
      <c r="V282" s="40">
        <f t="shared" si="56"/>
        <v>0</v>
      </c>
      <c r="W282" s="40">
        <f t="shared" si="57"/>
        <v>93.746468017107674</v>
      </c>
      <c r="X282" s="40">
        <f t="shared" si="58"/>
        <v>100</v>
      </c>
      <c r="Y282" s="41">
        <f t="shared" si="59"/>
        <v>87.542701994195298</v>
      </c>
      <c r="Z282" s="41">
        <f t="shared" si="60"/>
        <v>100</v>
      </c>
      <c r="AA282" s="41">
        <f t="shared" si="61"/>
        <v>100</v>
      </c>
    </row>
    <row r="283" spans="1:27" ht="12.95" customHeight="1" x14ac:dyDescent="0.25">
      <c r="A283" s="31">
        <v>275</v>
      </c>
      <c r="B283" s="37" t="s">
        <v>247</v>
      </c>
      <c r="C283" s="38">
        <f t="shared" si="53"/>
        <v>2057</v>
      </c>
      <c r="D283" s="38">
        <v>805.3</v>
      </c>
      <c r="E283" s="38">
        <v>1251.7</v>
      </c>
      <c r="F283" s="38">
        <v>0</v>
      </c>
      <c r="G283" s="38">
        <v>0</v>
      </c>
      <c r="H283" s="38">
        <f t="shared" si="54"/>
        <v>2193.6999999999998</v>
      </c>
      <c r="I283" s="39">
        <v>805.3</v>
      </c>
      <c r="J283" s="39">
        <v>1349.4</v>
      </c>
      <c r="K283" s="39">
        <v>0</v>
      </c>
      <c r="L283" s="39">
        <v>39</v>
      </c>
      <c r="M283" s="38">
        <f t="shared" si="55"/>
        <v>2181.1936000000001</v>
      </c>
      <c r="N283" s="39">
        <v>805.3</v>
      </c>
      <c r="O283" s="39">
        <v>1336.8936000000001</v>
      </c>
      <c r="P283" s="39">
        <v>0</v>
      </c>
      <c r="Q283" s="40">
        <v>39</v>
      </c>
      <c r="R283" s="40">
        <f t="shared" si="56"/>
        <v>-12.506399999999758</v>
      </c>
      <c r="S283" s="40">
        <f t="shared" si="56"/>
        <v>0</v>
      </c>
      <c r="T283" s="40">
        <f t="shared" si="56"/>
        <v>-12.506399999999985</v>
      </c>
      <c r="U283" s="40">
        <f t="shared" si="56"/>
        <v>0</v>
      </c>
      <c r="V283" s="40">
        <f t="shared" si="56"/>
        <v>0</v>
      </c>
      <c r="W283" s="40">
        <f t="shared" si="57"/>
        <v>99.429894698454675</v>
      </c>
      <c r="X283" s="40">
        <f t="shared" si="58"/>
        <v>100</v>
      </c>
      <c r="Y283" s="41">
        <f t="shared" si="59"/>
        <v>99.073188083592711</v>
      </c>
      <c r="Z283" s="41">
        <f t="shared" si="60"/>
        <v>0</v>
      </c>
      <c r="AA283" s="41">
        <f t="shared" si="61"/>
        <v>100</v>
      </c>
    </row>
    <row r="284" spans="1:27" ht="12.95" customHeight="1" x14ac:dyDescent="0.25">
      <c r="A284" s="31">
        <v>276</v>
      </c>
      <c r="B284" s="37" t="s">
        <v>248</v>
      </c>
      <c r="C284" s="38">
        <f t="shared" si="53"/>
        <v>1363.6999999999998</v>
      </c>
      <c r="D284" s="38">
        <v>189.1</v>
      </c>
      <c r="E284" s="38">
        <v>1174.5999999999999</v>
      </c>
      <c r="F284" s="38">
        <v>0</v>
      </c>
      <c r="G284" s="38">
        <v>0</v>
      </c>
      <c r="H284" s="38">
        <f t="shared" si="54"/>
        <v>1511.6999999999998</v>
      </c>
      <c r="I284" s="39">
        <v>189.1</v>
      </c>
      <c r="J284" s="39">
        <v>1310.5999999999999</v>
      </c>
      <c r="K284" s="39">
        <v>0</v>
      </c>
      <c r="L284" s="39">
        <v>12</v>
      </c>
      <c r="M284" s="38">
        <f t="shared" si="55"/>
        <v>1329.7052999999999</v>
      </c>
      <c r="N284" s="39">
        <v>189.1</v>
      </c>
      <c r="O284" s="39">
        <v>1128.6052999999999</v>
      </c>
      <c r="P284" s="39">
        <v>0</v>
      </c>
      <c r="Q284" s="40">
        <v>12</v>
      </c>
      <c r="R284" s="40">
        <f t="shared" si="56"/>
        <v>-181.99469999999997</v>
      </c>
      <c r="S284" s="40">
        <f t="shared" si="56"/>
        <v>0</v>
      </c>
      <c r="T284" s="40">
        <f t="shared" si="56"/>
        <v>-181.99469999999997</v>
      </c>
      <c r="U284" s="40">
        <f t="shared" si="56"/>
        <v>0</v>
      </c>
      <c r="V284" s="40">
        <f t="shared" si="56"/>
        <v>0</v>
      </c>
      <c r="W284" s="40">
        <f t="shared" si="57"/>
        <v>87.960924786664023</v>
      </c>
      <c r="X284" s="40">
        <f t="shared" si="58"/>
        <v>100</v>
      </c>
      <c r="Y284" s="41">
        <f t="shared" si="59"/>
        <v>86.113634976346702</v>
      </c>
      <c r="Z284" s="41">
        <f t="shared" si="60"/>
        <v>0</v>
      </c>
      <c r="AA284" s="41">
        <f t="shared" si="61"/>
        <v>100</v>
      </c>
    </row>
    <row r="285" spans="1:27" ht="12.95" customHeight="1" x14ac:dyDescent="0.25">
      <c r="A285" s="31">
        <v>277</v>
      </c>
      <c r="B285" s="37"/>
      <c r="C285" s="38"/>
      <c r="D285" s="38"/>
      <c r="E285" s="38"/>
      <c r="F285" s="38"/>
      <c r="G285" s="38"/>
      <c r="H285" s="38"/>
      <c r="I285" s="39"/>
      <c r="J285" s="39"/>
      <c r="K285" s="39"/>
      <c r="L285" s="39"/>
      <c r="M285" s="39"/>
      <c r="N285" s="39"/>
      <c r="O285" s="39"/>
      <c r="P285" s="39"/>
      <c r="Q285" s="40"/>
      <c r="R285" s="40"/>
      <c r="S285" s="40"/>
      <c r="T285" s="40"/>
      <c r="U285" s="40"/>
      <c r="V285" s="40"/>
      <c r="W285" s="40"/>
      <c r="X285" s="40"/>
      <c r="Y285" s="41"/>
      <c r="Z285" s="41"/>
      <c r="AA285" s="41"/>
    </row>
    <row r="286" spans="1:27" ht="12.95" customHeight="1" x14ac:dyDescent="0.25">
      <c r="A286" s="31">
        <v>278</v>
      </c>
      <c r="B286" s="32" t="s">
        <v>249</v>
      </c>
      <c r="C286" s="33">
        <f t="shared" ref="C286:C314" si="62">SUM(D286:G286)</f>
        <v>352950.7</v>
      </c>
      <c r="D286" s="33">
        <f>D287+D288</f>
        <v>52879.5</v>
      </c>
      <c r="E286" s="33">
        <f>E287+E288</f>
        <v>287724.3</v>
      </c>
      <c r="F286" s="33">
        <f>F287+F288</f>
        <v>12346.9</v>
      </c>
      <c r="G286" s="33">
        <f>G287+G288</f>
        <v>0</v>
      </c>
      <c r="H286" s="33">
        <f t="shared" ref="H286:H314" si="63">SUM(I286:L286)</f>
        <v>402525.70000000007</v>
      </c>
      <c r="I286" s="33">
        <f>I287+I288</f>
        <v>52879.5</v>
      </c>
      <c r="J286" s="33">
        <f>J287+J288</f>
        <v>335037.30000000005</v>
      </c>
      <c r="K286" s="33">
        <f>K287+K288</f>
        <v>12346.9</v>
      </c>
      <c r="L286" s="33">
        <f>L287+L288</f>
        <v>2262</v>
      </c>
      <c r="M286" s="33">
        <f t="shared" ref="M286:M314" si="64">SUM(N286:Q286)</f>
        <v>394107.11940000008</v>
      </c>
      <c r="N286" s="33">
        <f>N287+N288</f>
        <v>52879.5</v>
      </c>
      <c r="O286" s="33">
        <f>O287+O288</f>
        <v>326618.71940000006</v>
      </c>
      <c r="P286" s="33">
        <f>P287+P288</f>
        <v>12346.9</v>
      </c>
      <c r="Q286" s="33">
        <f>Q287+Q288</f>
        <v>2262</v>
      </c>
      <c r="R286" s="35">
        <f t="shared" ref="R286:V314" si="65">M286-H286</f>
        <v>-8418.5805999999866</v>
      </c>
      <c r="S286" s="35">
        <f t="shared" si="65"/>
        <v>0</v>
      </c>
      <c r="T286" s="35">
        <f t="shared" si="65"/>
        <v>-8418.5805999999866</v>
      </c>
      <c r="U286" s="35">
        <f t="shared" si="65"/>
        <v>0</v>
      </c>
      <c r="V286" s="35">
        <f t="shared" si="65"/>
        <v>0</v>
      </c>
      <c r="W286" s="35">
        <f t="shared" si="57"/>
        <v>97.908560720470774</v>
      </c>
      <c r="X286" s="35">
        <f t="shared" si="58"/>
        <v>100</v>
      </c>
      <c r="Y286" s="36">
        <f t="shared" si="59"/>
        <v>97.487270641209207</v>
      </c>
      <c r="Z286" s="36">
        <f t="shared" si="60"/>
        <v>100</v>
      </c>
      <c r="AA286" s="36">
        <f t="shared" si="61"/>
        <v>100</v>
      </c>
    </row>
    <row r="287" spans="1:27" s="9" customFormat="1" ht="12.95" customHeight="1" x14ac:dyDescent="0.2">
      <c r="A287" s="31">
        <v>279</v>
      </c>
      <c r="B287" s="32" t="s">
        <v>22</v>
      </c>
      <c r="C287" s="33">
        <f t="shared" si="62"/>
        <v>203270.59999999998</v>
      </c>
      <c r="D287" s="33">
        <f>D289</f>
        <v>30241.8</v>
      </c>
      <c r="E287" s="33">
        <f>E289</f>
        <v>162230.9</v>
      </c>
      <c r="F287" s="33">
        <f>F289</f>
        <v>10797.9</v>
      </c>
      <c r="G287" s="33">
        <f>G289</f>
        <v>0</v>
      </c>
      <c r="H287" s="33">
        <f t="shared" si="63"/>
        <v>235582.8</v>
      </c>
      <c r="I287" s="33">
        <f>I289</f>
        <v>30241.8</v>
      </c>
      <c r="J287" s="33">
        <f>J289</f>
        <v>193418.1</v>
      </c>
      <c r="K287" s="33">
        <f>K289</f>
        <v>10797.9</v>
      </c>
      <c r="L287" s="33">
        <f>L289</f>
        <v>1125</v>
      </c>
      <c r="M287" s="33">
        <f t="shared" si="64"/>
        <v>230579.16569999998</v>
      </c>
      <c r="N287" s="33">
        <f>N289</f>
        <v>30241.8</v>
      </c>
      <c r="O287" s="33">
        <f>O289</f>
        <v>188414.4657</v>
      </c>
      <c r="P287" s="33">
        <f>P289</f>
        <v>10797.9</v>
      </c>
      <c r="Q287" s="33">
        <f>Q289</f>
        <v>1125</v>
      </c>
      <c r="R287" s="35">
        <f t="shared" si="65"/>
        <v>-5003.6343000000052</v>
      </c>
      <c r="S287" s="35">
        <f t="shared" si="65"/>
        <v>0</v>
      </c>
      <c r="T287" s="35">
        <f t="shared" si="65"/>
        <v>-5003.6343000000052</v>
      </c>
      <c r="U287" s="35">
        <f t="shared" si="65"/>
        <v>0</v>
      </c>
      <c r="V287" s="35">
        <f t="shared" si="65"/>
        <v>0</v>
      </c>
      <c r="W287" s="35">
        <f t="shared" si="57"/>
        <v>97.876061282911991</v>
      </c>
      <c r="X287" s="35">
        <f t="shared" si="58"/>
        <v>100</v>
      </c>
      <c r="Y287" s="36">
        <f t="shared" si="59"/>
        <v>97.413047537950177</v>
      </c>
      <c r="Z287" s="36">
        <f t="shared" si="60"/>
        <v>100</v>
      </c>
      <c r="AA287" s="36">
        <f t="shared" si="61"/>
        <v>100</v>
      </c>
    </row>
    <row r="288" spans="1:27" s="9" customFormat="1" ht="12.95" customHeight="1" x14ac:dyDescent="0.2">
      <c r="A288" s="31">
        <v>280</v>
      </c>
      <c r="B288" s="32" t="s">
        <v>23</v>
      </c>
      <c r="C288" s="33">
        <f t="shared" si="62"/>
        <v>149680.09999999998</v>
      </c>
      <c r="D288" s="33">
        <f>SUBTOTAL(9,D290:D314)</f>
        <v>22637.700000000004</v>
      </c>
      <c r="E288" s="33">
        <f>SUBTOTAL(9,E290:E314)</f>
        <v>125493.39999999998</v>
      </c>
      <c r="F288" s="33">
        <f>SUBTOTAL(9,F290:F314)</f>
        <v>1549</v>
      </c>
      <c r="G288" s="33">
        <f>SUBTOTAL(9,G290:G314)</f>
        <v>0</v>
      </c>
      <c r="H288" s="33">
        <f t="shared" si="63"/>
        <v>166942.90000000002</v>
      </c>
      <c r="I288" s="33">
        <f>SUBTOTAL(9,I290:I314)</f>
        <v>22637.700000000004</v>
      </c>
      <c r="J288" s="33">
        <f>SUBTOTAL(9,J290:J314)</f>
        <v>141619.20000000001</v>
      </c>
      <c r="K288" s="33">
        <f>SUBTOTAL(9,K290:K314)</f>
        <v>1549</v>
      </c>
      <c r="L288" s="33">
        <f>SUBTOTAL(9,L290:L314)</f>
        <v>1137</v>
      </c>
      <c r="M288" s="33">
        <f t="shared" si="64"/>
        <v>163527.95370000004</v>
      </c>
      <c r="N288" s="33">
        <f>SUBTOTAL(9,N290:N314)</f>
        <v>22637.700000000004</v>
      </c>
      <c r="O288" s="33">
        <f>SUBTOTAL(9,O290:O314)</f>
        <v>138204.25370000003</v>
      </c>
      <c r="P288" s="33">
        <f>SUBTOTAL(9,P290:P314)</f>
        <v>1549</v>
      </c>
      <c r="Q288" s="33">
        <f>SUBTOTAL(9,Q290:Q314)</f>
        <v>1137</v>
      </c>
      <c r="R288" s="35">
        <f t="shared" si="65"/>
        <v>-3414.9462999999814</v>
      </c>
      <c r="S288" s="35">
        <f t="shared" si="65"/>
        <v>0</v>
      </c>
      <c r="T288" s="35">
        <f t="shared" si="65"/>
        <v>-3414.9462999999814</v>
      </c>
      <c r="U288" s="35">
        <f t="shared" si="65"/>
        <v>0</v>
      </c>
      <c r="V288" s="35">
        <f t="shared" si="65"/>
        <v>0</v>
      </c>
      <c r="W288" s="35">
        <f t="shared" si="57"/>
        <v>97.954422560048982</v>
      </c>
      <c r="X288" s="35">
        <f t="shared" si="58"/>
        <v>100</v>
      </c>
      <c r="Y288" s="36">
        <f t="shared" si="59"/>
        <v>97.588641723721096</v>
      </c>
      <c r="Z288" s="36">
        <f t="shared" si="60"/>
        <v>100</v>
      </c>
      <c r="AA288" s="36">
        <f t="shared" si="61"/>
        <v>100</v>
      </c>
    </row>
    <row r="289" spans="1:27" ht="12.95" customHeight="1" x14ac:dyDescent="0.25">
      <c r="A289" s="31">
        <v>281</v>
      </c>
      <c r="B289" s="37" t="s">
        <v>48</v>
      </c>
      <c r="C289" s="38">
        <f t="shared" si="62"/>
        <v>203270.59999999998</v>
      </c>
      <c r="D289" s="38">
        <v>30241.8</v>
      </c>
      <c r="E289" s="38">
        <v>162230.9</v>
      </c>
      <c r="F289" s="38">
        <v>10797.9</v>
      </c>
      <c r="G289" s="38">
        <v>0</v>
      </c>
      <c r="H289" s="38">
        <f t="shared" si="63"/>
        <v>235582.8</v>
      </c>
      <c r="I289" s="39">
        <v>30241.8</v>
      </c>
      <c r="J289" s="39">
        <v>193418.1</v>
      </c>
      <c r="K289" s="39">
        <v>10797.9</v>
      </c>
      <c r="L289" s="39">
        <v>1125</v>
      </c>
      <c r="M289" s="38">
        <f t="shared" si="64"/>
        <v>230579.16569999998</v>
      </c>
      <c r="N289" s="39">
        <v>30241.8</v>
      </c>
      <c r="O289" s="39">
        <v>188414.4657</v>
      </c>
      <c r="P289" s="39">
        <v>10797.9</v>
      </c>
      <c r="Q289" s="40">
        <v>1125</v>
      </c>
      <c r="R289" s="40">
        <f t="shared" si="65"/>
        <v>-5003.6343000000052</v>
      </c>
      <c r="S289" s="40">
        <f t="shared" si="65"/>
        <v>0</v>
      </c>
      <c r="T289" s="40">
        <f t="shared" si="65"/>
        <v>-5003.6343000000052</v>
      </c>
      <c r="U289" s="40">
        <f t="shared" si="65"/>
        <v>0</v>
      </c>
      <c r="V289" s="40">
        <f t="shared" si="65"/>
        <v>0</v>
      </c>
      <c r="W289" s="40">
        <f t="shared" si="57"/>
        <v>97.876061282911991</v>
      </c>
      <c r="X289" s="40">
        <f t="shared" si="58"/>
        <v>100</v>
      </c>
      <c r="Y289" s="41">
        <f t="shared" si="59"/>
        <v>97.413047537950177</v>
      </c>
      <c r="Z289" s="41">
        <f t="shared" si="60"/>
        <v>100</v>
      </c>
      <c r="AA289" s="41">
        <f t="shared" si="61"/>
        <v>100</v>
      </c>
    </row>
    <row r="290" spans="1:27" ht="12.95" customHeight="1" x14ac:dyDescent="0.25">
      <c r="A290" s="31">
        <v>282</v>
      </c>
      <c r="B290" s="37" t="s">
        <v>250</v>
      </c>
      <c r="C290" s="38">
        <f t="shared" si="62"/>
        <v>7857.1</v>
      </c>
      <c r="D290" s="38">
        <v>1119.8</v>
      </c>
      <c r="E290" s="38">
        <v>6737.3</v>
      </c>
      <c r="F290" s="38">
        <v>0</v>
      </c>
      <c r="G290" s="38">
        <v>0</v>
      </c>
      <c r="H290" s="38">
        <f t="shared" si="63"/>
        <v>8811</v>
      </c>
      <c r="I290" s="39">
        <v>1119.8</v>
      </c>
      <c r="J290" s="39">
        <v>7658.2</v>
      </c>
      <c r="K290" s="39">
        <v>0</v>
      </c>
      <c r="L290" s="39">
        <v>33</v>
      </c>
      <c r="M290" s="38">
        <f t="shared" si="64"/>
        <v>8811</v>
      </c>
      <c r="N290" s="39">
        <v>1119.8</v>
      </c>
      <c r="O290" s="39">
        <v>7658.2</v>
      </c>
      <c r="P290" s="39">
        <v>0</v>
      </c>
      <c r="Q290" s="40">
        <v>33</v>
      </c>
      <c r="R290" s="40">
        <f t="shared" si="65"/>
        <v>0</v>
      </c>
      <c r="S290" s="40">
        <f t="shared" si="65"/>
        <v>0</v>
      </c>
      <c r="T290" s="40">
        <f t="shared" si="65"/>
        <v>0</v>
      </c>
      <c r="U290" s="40">
        <f t="shared" si="65"/>
        <v>0</v>
      </c>
      <c r="V290" s="40">
        <f t="shared" si="65"/>
        <v>0</v>
      </c>
      <c r="W290" s="40">
        <f t="shared" si="57"/>
        <v>100</v>
      </c>
      <c r="X290" s="40">
        <f t="shared" si="58"/>
        <v>100</v>
      </c>
      <c r="Y290" s="41">
        <f t="shared" si="59"/>
        <v>100</v>
      </c>
      <c r="Z290" s="41">
        <f t="shared" si="60"/>
        <v>0</v>
      </c>
      <c r="AA290" s="41">
        <f t="shared" si="61"/>
        <v>100</v>
      </c>
    </row>
    <row r="291" spans="1:27" ht="12.95" customHeight="1" x14ac:dyDescent="0.25">
      <c r="A291" s="31">
        <v>283</v>
      </c>
      <c r="B291" s="37" t="s">
        <v>251</v>
      </c>
      <c r="C291" s="38">
        <f t="shared" si="62"/>
        <v>3273.1</v>
      </c>
      <c r="D291" s="38">
        <v>973.4</v>
      </c>
      <c r="E291" s="38">
        <v>2191.6999999999998</v>
      </c>
      <c r="F291" s="38">
        <v>108</v>
      </c>
      <c r="G291" s="38">
        <v>0</v>
      </c>
      <c r="H291" s="38">
        <f t="shared" si="63"/>
        <v>3587.1</v>
      </c>
      <c r="I291" s="39">
        <v>973.4</v>
      </c>
      <c r="J291" s="39">
        <v>2457.6999999999998</v>
      </c>
      <c r="K291" s="39">
        <v>108</v>
      </c>
      <c r="L291" s="39">
        <v>48</v>
      </c>
      <c r="M291" s="38">
        <f t="shared" si="64"/>
        <v>3587.0170000000003</v>
      </c>
      <c r="N291" s="39">
        <v>973.4</v>
      </c>
      <c r="O291" s="39">
        <v>2457.6170000000002</v>
      </c>
      <c r="P291" s="39">
        <v>108</v>
      </c>
      <c r="Q291" s="40">
        <v>48</v>
      </c>
      <c r="R291" s="40">
        <f t="shared" si="65"/>
        <v>-8.2999999999628926E-2</v>
      </c>
      <c r="S291" s="40">
        <f t="shared" si="65"/>
        <v>0</v>
      </c>
      <c r="T291" s="40">
        <f t="shared" si="65"/>
        <v>-8.2999999999628926E-2</v>
      </c>
      <c r="U291" s="40">
        <f t="shared" si="65"/>
        <v>0</v>
      </c>
      <c r="V291" s="40">
        <f t="shared" si="65"/>
        <v>0</v>
      </c>
      <c r="W291" s="40">
        <f t="shared" si="57"/>
        <v>99.997686153159947</v>
      </c>
      <c r="X291" s="40">
        <f t="shared" si="58"/>
        <v>100</v>
      </c>
      <c r="Y291" s="41">
        <f t="shared" si="59"/>
        <v>99.996622858770408</v>
      </c>
      <c r="Z291" s="41">
        <f t="shared" si="60"/>
        <v>100</v>
      </c>
      <c r="AA291" s="41">
        <f t="shared" si="61"/>
        <v>100</v>
      </c>
    </row>
    <row r="292" spans="1:27" ht="12.95" customHeight="1" x14ac:dyDescent="0.25">
      <c r="A292" s="31">
        <v>284</v>
      </c>
      <c r="B292" s="37" t="s">
        <v>252</v>
      </c>
      <c r="C292" s="38">
        <f t="shared" si="62"/>
        <v>6330.8</v>
      </c>
      <c r="D292" s="38">
        <v>1212.8</v>
      </c>
      <c r="E292" s="38">
        <v>5118</v>
      </c>
      <c r="F292" s="38">
        <v>0</v>
      </c>
      <c r="G292" s="38">
        <v>0</v>
      </c>
      <c r="H292" s="38">
        <f t="shared" si="63"/>
        <v>7018.3</v>
      </c>
      <c r="I292" s="39">
        <v>1212.8</v>
      </c>
      <c r="J292" s="39">
        <v>5754.5</v>
      </c>
      <c r="K292" s="39">
        <v>0</v>
      </c>
      <c r="L292" s="39">
        <v>51</v>
      </c>
      <c r="M292" s="38">
        <f t="shared" si="64"/>
        <v>6592.9004999999997</v>
      </c>
      <c r="N292" s="39">
        <v>1212.8</v>
      </c>
      <c r="O292" s="39">
        <v>5329.1004999999996</v>
      </c>
      <c r="P292" s="39">
        <v>0</v>
      </c>
      <c r="Q292" s="40">
        <v>51</v>
      </c>
      <c r="R292" s="40">
        <f t="shared" si="65"/>
        <v>-425.39950000000044</v>
      </c>
      <c r="S292" s="40">
        <f t="shared" si="65"/>
        <v>0</v>
      </c>
      <c r="T292" s="40">
        <f t="shared" si="65"/>
        <v>-425.39950000000044</v>
      </c>
      <c r="U292" s="40">
        <f t="shared" si="65"/>
        <v>0</v>
      </c>
      <c r="V292" s="40">
        <f t="shared" si="65"/>
        <v>0</v>
      </c>
      <c r="W292" s="40">
        <f t="shared" si="57"/>
        <v>93.938710228972823</v>
      </c>
      <c r="X292" s="40">
        <f t="shared" si="58"/>
        <v>100</v>
      </c>
      <c r="Y292" s="41">
        <f t="shared" si="59"/>
        <v>92.607533234859659</v>
      </c>
      <c r="Z292" s="41">
        <f t="shared" si="60"/>
        <v>0</v>
      </c>
      <c r="AA292" s="41">
        <f t="shared" si="61"/>
        <v>100</v>
      </c>
    </row>
    <row r="293" spans="1:27" ht="12.95" customHeight="1" x14ac:dyDescent="0.25">
      <c r="A293" s="31">
        <v>285</v>
      </c>
      <c r="B293" s="37" t="s">
        <v>253</v>
      </c>
      <c r="C293" s="38">
        <f t="shared" si="62"/>
        <v>3822.4</v>
      </c>
      <c r="D293" s="38">
        <v>514.9</v>
      </c>
      <c r="E293" s="38">
        <v>3307.5</v>
      </c>
      <c r="F293" s="38">
        <v>0</v>
      </c>
      <c r="G293" s="38">
        <v>0</v>
      </c>
      <c r="H293" s="38">
        <f t="shared" si="63"/>
        <v>3993.3</v>
      </c>
      <c r="I293" s="39">
        <v>514.9</v>
      </c>
      <c r="J293" s="39">
        <v>3478.4</v>
      </c>
      <c r="K293" s="39">
        <v>0</v>
      </c>
      <c r="L293" s="39">
        <v>0</v>
      </c>
      <c r="M293" s="38">
        <f t="shared" si="64"/>
        <v>3988.5565000000001</v>
      </c>
      <c r="N293" s="39">
        <v>514.9</v>
      </c>
      <c r="O293" s="39">
        <v>3473.6565000000001</v>
      </c>
      <c r="P293" s="39">
        <v>0</v>
      </c>
      <c r="Q293" s="40">
        <v>0</v>
      </c>
      <c r="R293" s="40">
        <f t="shared" si="65"/>
        <v>-4.74350000000004</v>
      </c>
      <c r="S293" s="40">
        <f t="shared" si="65"/>
        <v>0</v>
      </c>
      <c r="T293" s="40">
        <f t="shared" si="65"/>
        <v>-4.74350000000004</v>
      </c>
      <c r="U293" s="40">
        <f t="shared" si="65"/>
        <v>0</v>
      </c>
      <c r="V293" s="40">
        <f t="shared" si="65"/>
        <v>0</v>
      </c>
      <c r="W293" s="40">
        <f t="shared" si="57"/>
        <v>99.881213532667218</v>
      </c>
      <c r="X293" s="40">
        <f t="shared" si="58"/>
        <v>100</v>
      </c>
      <c r="Y293" s="41">
        <f t="shared" si="59"/>
        <v>99.863629829806811</v>
      </c>
      <c r="Z293" s="41">
        <f t="shared" si="60"/>
        <v>0</v>
      </c>
      <c r="AA293" s="41">
        <f t="shared" si="61"/>
        <v>0</v>
      </c>
    </row>
    <row r="294" spans="1:27" ht="12.95" customHeight="1" x14ac:dyDescent="0.25">
      <c r="A294" s="31">
        <v>286</v>
      </c>
      <c r="B294" s="37" t="s">
        <v>254</v>
      </c>
      <c r="C294" s="38">
        <f t="shared" si="62"/>
        <v>4068.6</v>
      </c>
      <c r="D294" s="38">
        <v>936.5</v>
      </c>
      <c r="E294" s="38">
        <v>3132.1</v>
      </c>
      <c r="F294" s="38">
        <v>0</v>
      </c>
      <c r="G294" s="38">
        <v>0</v>
      </c>
      <c r="H294" s="38">
        <f t="shared" si="63"/>
        <v>4706.2</v>
      </c>
      <c r="I294" s="39">
        <v>936.5</v>
      </c>
      <c r="J294" s="39">
        <v>3724.7</v>
      </c>
      <c r="K294" s="39">
        <v>0</v>
      </c>
      <c r="L294" s="39">
        <v>45</v>
      </c>
      <c r="M294" s="38">
        <f t="shared" si="64"/>
        <v>4663.7208000000001</v>
      </c>
      <c r="N294" s="39">
        <v>936.5</v>
      </c>
      <c r="O294" s="39">
        <v>3682.2208000000001</v>
      </c>
      <c r="P294" s="39">
        <v>0</v>
      </c>
      <c r="Q294" s="40">
        <v>45</v>
      </c>
      <c r="R294" s="40">
        <f t="shared" si="65"/>
        <v>-42.479199999999764</v>
      </c>
      <c r="S294" s="40">
        <f t="shared" si="65"/>
        <v>0</v>
      </c>
      <c r="T294" s="40">
        <f t="shared" si="65"/>
        <v>-42.479199999999764</v>
      </c>
      <c r="U294" s="40">
        <f t="shared" si="65"/>
        <v>0</v>
      </c>
      <c r="V294" s="40">
        <f t="shared" si="65"/>
        <v>0</v>
      </c>
      <c r="W294" s="40">
        <f t="shared" si="57"/>
        <v>99.097377926989935</v>
      </c>
      <c r="X294" s="40">
        <f t="shared" si="58"/>
        <v>100</v>
      </c>
      <c r="Y294" s="41">
        <f t="shared" si="59"/>
        <v>98.859526941767129</v>
      </c>
      <c r="Z294" s="41">
        <f t="shared" si="60"/>
        <v>0</v>
      </c>
      <c r="AA294" s="41">
        <f t="shared" si="61"/>
        <v>100</v>
      </c>
    </row>
    <row r="295" spans="1:27" ht="12.95" customHeight="1" x14ac:dyDescent="0.25">
      <c r="A295" s="31">
        <v>287</v>
      </c>
      <c r="B295" s="37" t="s">
        <v>255</v>
      </c>
      <c r="C295" s="38">
        <f t="shared" si="62"/>
        <v>2233.8000000000002</v>
      </c>
      <c r="D295" s="38">
        <v>565.9</v>
      </c>
      <c r="E295" s="38">
        <v>1667.9</v>
      </c>
      <c r="F295" s="38">
        <v>0</v>
      </c>
      <c r="G295" s="38">
        <v>0</v>
      </c>
      <c r="H295" s="38">
        <f t="shared" si="63"/>
        <v>2548.3000000000002</v>
      </c>
      <c r="I295" s="39">
        <v>565.9</v>
      </c>
      <c r="J295" s="39">
        <v>1940.4</v>
      </c>
      <c r="K295" s="39">
        <v>0</v>
      </c>
      <c r="L295" s="39">
        <v>42</v>
      </c>
      <c r="M295" s="38">
        <f t="shared" si="64"/>
        <v>2547.4982</v>
      </c>
      <c r="N295" s="39">
        <v>565.9</v>
      </c>
      <c r="O295" s="39">
        <v>1939.5981999999999</v>
      </c>
      <c r="P295" s="39">
        <v>0</v>
      </c>
      <c r="Q295" s="40">
        <v>42</v>
      </c>
      <c r="R295" s="40">
        <f t="shared" si="65"/>
        <v>-0.80180000000018481</v>
      </c>
      <c r="S295" s="40">
        <f t="shared" si="65"/>
        <v>0</v>
      </c>
      <c r="T295" s="40">
        <f t="shared" si="65"/>
        <v>-0.80180000000018481</v>
      </c>
      <c r="U295" s="40">
        <f t="shared" si="65"/>
        <v>0</v>
      </c>
      <c r="V295" s="40">
        <f t="shared" si="65"/>
        <v>0</v>
      </c>
      <c r="W295" s="40">
        <f t="shared" si="57"/>
        <v>99.968535886669542</v>
      </c>
      <c r="X295" s="40">
        <f t="shared" si="58"/>
        <v>100</v>
      </c>
      <c r="Y295" s="41">
        <f t="shared" si="59"/>
        <v>99.958678622964328</v>
      </c>
      <c r="Z295" s="41">
        <f t="shared" si="60"/>
        <v>0</v>
      </c>
      <c r="AA295" s="41">
        <f t="shared" si="61"/>
        <v>100</v>
      </c>
    </row>
    <row r="296" spans="1:27" ht="12.95" customHeight="1" x14ac:dyDescent="0.25">
      <c r="A296" s="31">
        <v>288</v>
      </c>
      <c r="B296" s="37" t="s">
        <v>249</v>
      </c>
      <c r="C296" s="38">
        <f t="shared" si="62"/>
        <v>15380.5</v>
      </c>
      <c r="D296" s="38">
        <v>989.3</v>
      </c>
      <c r="E296" s="38">
        <v>14391.2</v>
      </c>
      <c r="F296" s="38">
        <v>0</v>
      </c>
      <c r="G296" s="38">
        <v>0</v>
      </c>
      <c r="H296" s="38">
        <f t="shared" si="63"/>
        <v>17248.2</v>
      </c>
      <c r="I296" s="39">
        <v>989.3</v>
      </c>
      <c r="J296" s="39">
        <v>16135.9</v>
      </c>
      <c r="K296" s="39">
        <v>0</v>
      </c>
      <c r="L296" s="39">
        <v>123</v>
      </c>
      <c r="M296" s="38">
        <f t="shared" si="64"/>
        <v>17247.860199999999</v>
      </c>
      <c r="N296" s="39">
        <v>989.3</v>
      </c>
      <c r="O296" s="39">
        <v>16135.5602</v>
      </c>
      <c r="P296" s="39">
        <v>0</v>
      </c>
      <c r="Q296" s="40">
        <v>123</v>
      </c>
      <c r="R296" s="40">
        <f t="shared" si="65"/>
        <v>-0.33980000000155997</v>
      </c>
      <c r="S296" s="40">
        <f t="shared" si="65"/>
        <v>0</v>
      </c>
      <c r="T296" s="40">
        <f t="shared" si="65"/>
        <v>-0.33979999999974098</v>
      </c>
      <c r="U296" s="40">
        <f t="shared" si="65"/>
        <v>0</v>
      </c>
      <c r="V296" s="40">
        <f t="shared" si="65"/>
        <v>0</v>
      </c>
      <c r="W296" s="40">
        <f t="shared" si="57"/>
        <v>99.998029939355987</v>
      </c>
      <c r="X296" s="40">
        <f t="shared" si="58"/>
        <v>100</v>
      </c>
      <c r="Y296" s="41">
        <f t="shared" si="59"/>
        <v>99.997894136676607</v>
      </c>
      <c r="Z296" s="41">
        <f t="shared" si="60"/>
        <v>0</v>
      </c>
      <c r="AA296" s="41">
        <f t="shared" si="61"/>
        <v>100</v>
      </c>
    </row>
    <row r="297" spans="1:27" ht="12.95" customHeight="1" x14ac:dyDescent="0.25">
      <c r="A297" s="31">
        <v>289</v>
      </c>
      <c r="B297" s="37" t="s">
        <v>256</v>
      </c>
      <c r="C297" s="38">
        <f t="shared" si="62"/>
        <v>5690.3</v>
      </c>
      <c r="D297" s="38">
        <v>958.7</v>
      </c>
      <c r="E297" s="38">
        <v>4731.6000000000004</v>
      </c>
      <c r="F297" s="38">
        <v>0</v>
      </c>
      <c r="G297" s="38">
        <v>0</v>
      </c>
      <c r="H297" s="38">
        <f t="shared" si="63"/>
        <v>6212.2</v>
      </c>
      <c r="I297" s="39">
        <v>958.7</v>
      </c>
      <c r="J297" s="39">
        <v>5208.5</v>
      </c>
      <c r="K297" s="39">
        <v>0</v>
      </c>
      <c r="L297" s="39">
        <v>45</v>
      </c>
      <c r="M297" s="38">
        <f t="shared" si="64"/>
        <v>5822.5100999999995</v>
      </c>
      <c r="N297" s="39">
        <v>958.7</v>
      </c>
      <c r="O297" s="39">
        <v>4818.8100999999997</v>
      </c>
      <c r="P297" s="39">
        <v>0</v>
      </c>
      <c r="Q297" s="40">
        <v>45</v>
      </c>
      <c r="R297" s="40">
        <f t="shared" si="65"/>
        <v>-389.68990000000031</v>
      </c>
      <c r="S297" s="40">
        <f t="shared" si="65"/>
        <v>0</v>
      </c>
      <c r="T297" s="40">
        <f t="shared" si="65"/>
        <v>-389.68990000000031</v>
      </c>
      <c r="U297" s="40">
        <f t="shared" si="65"/>
        <v>0</v>
      </c>
      <c r="V297" s="40">
        <f t="shared" si="65"/>
        <v>0</v>
      </c>
      <c r="W297" s="40">
        <f t="shared" si="57"/>
        <v>93.727022632883674</v>
      </c>
      <c r="X297" s="40">
        <f t="shared" si="58"/>
        <v>100</v>
      </c>
      <c r="Y297" s="41">
        <f t="shared" si="59"/>
        <v>92.518193337813187</v>
      </c>
      <c r="Z297" s="41">
        <f t="shared" si="60"/>
        <v>0</v>
      </c>
      <c r="AA297" s="41">
        <f t="shared" si="61"/>
        <v>100</v>
      </c>
    </row>
    <row r="298" spans="1:27" ht="12.95" customHeight="1" x14ac:dyDescent="0.25">
      <c r="A298" s="31">
        <v>290</v>
      </c>
      <c r="B298" s="37" t="s">
        <v>257</v>
      </c>
      <c r="C298" s="38">
        <f t="shared" si="62"/>
        <v>2978</v>
      </c>
      <c r="D298" s="38">
        <v>899.9</v>
      </c>
      <c r="E298" s="38">
        <v>2046.8</v>
      </c>
      <c r="F298" s="38">
        <v>31.3</v>
      </c>
      <c r="G298" s="38">
        <v>0</v>
      </c>
      <c r="H298" s="38">
        <f t="shared" si="63"/>
        <v>3393.3</v>
      </c>
      <c r="I298" s="39">
        <v>899.9</v>
      </c>
      <c r="J298" s="39">
        <v>2432.1</v>
      </c>
      <c r="K298" s="39">
        <v>31.3</v>
      </c>
      <c r="L298" s="39">
        <v>30</v>
      </c>
      <c r="M298" s="38">
        <f t="shared" si="64"/>
        <v>3244.5593000000003</v>
      </c>
      <c r="N298" s="39">
        <v>899.9</v>
      </c>
      <c r="O298" s="39">
        <v>2283.3593000000001</v>
      </c>
      <c r="P298" s="39">
        <v>31.3</v>
      </c>
      <c r="Q298" s="40">
        <v>30</v>
      </c>
      <c r="R298" s="40">
        <f t="shared" si="65"/>
        <v>-148.74069999999983</v>
      </c>
      <c r="S298" s="40">
        <f t="shared" si="65"/>
        <v>0</v>
      </c>
      <c r="T298" s="40">
        <f t="shared" si="65"/>
        <v>-148.74069999999983</v>
      </c>
      <c r="U298" s="40">
        <f t="shared" si="65"/>
        <v>0</v>
      </c>
      <c r="V298" s="40">
        <f t="shared" si="65"/>
        <v>0</v>
      </c>
      <c r="W298" s="40">
        <f t="shared" si="57"/>
        <v>95.616635723337168</v>
      </c>
      <c r="X298" s="40">
        <f t="shared" si="58"/>
        <v>100</v>
      </c>
      <c r="Y298" s="41">
        <f t="shared" si="59"/>
        <v>93.884268738949885</v>
      </c>
      <c r="Z298" s="41">
        <f t="shared" si="60"/>
        <v>100</v>
      </c>
      <c r="AA298" s="41">
        <f t="shared" si="61"/>
        <v>100</v>
      </c>
    </row>
    <row r="299" spans="1:27" ht="12.95" customHeight="1" x14ac:dyDescent="0.25">
      <c r="A299" s="31">
        <v>291</v>
      </c>
      <c r="B299" s="37" t="s">
        <v>258</v>
      </c>
      <c r="C299" s="38">
        <f t="shared" si="62"/>
        <v>7368.5</v>
      </c>
      <c r="D299" s="38">
        <v>715.5</v>
      </c>
      <c r="E299" s="38">
        <v>6653</v>
      </c>
      <c r="F299" s="38">
        <v>0</v>
      </c>
      <c r="G299" s="38">
        <v>0</v>
      </c>
      <c r="H299" s="38">
        <f t="shared" si="63"/>
        <v>8279.9</v>
      </c>
      <c r="I299" s="39">
        <v>715.5</v>
      </c>
      <c r="J299" s="39">
        <v>7501.4</v>
      </c>
      <c r="K299" s="39">
        <v>0</v>
      </c>
      <c r="L299" s="39">
        <v>63</v>
      </c>
      <c r="M299" s="38">
        <f t="shared" si="64"/>
        <v>7465.5991000000004</v>
      </c>
      <c r="N299" s="39">
        <v>715.5</v>
      </c>
      <c r="O299" s="39">
        <v>6687.0991000000004</v>
      </c>
      <c r="P299" s="39">
        <v>0</v>
      </c>
      <c r="Q299" s="40">
        <v>63</v>
      </c>
      <c r="R299" s="40">
        <f t="shared" si="65"/>
        <v>-814.30089999999927</v>
      </c>
      <c r="S299" s="40">
        <f t="shared" si="65"/>
        <v>0</v>
      </c>
      <c r="T299" s="40">
        <f t="shared" si="65"/>
        <v>-814.30089999999927</v>
      </c>
      <c r="U299" s="40">
        <f t="shared" si="65"/>
        <v>0</v>
      </c>
      <c r="V299" s="40">
        <f t="shared" si="65"/>
        <v>0</v>
      </c>
      <c r="W299" s="40">
        <f t="shared" si="57"/>
        <v>90.165329291416569</v>
      </c>
      <c r="X299" s="40">
        <f t="shared" si="58"/>
        <v>100</v>
      </c>
      <c r="Y299" s="41">
        <f t="shared" si="59"/>
        <v>89.144680992881348</v>
      </c>
      <c r="Z299" s="41">
        <f t="shared" si="60"/>
        <v>0</v>
      </c>
      <c r="AA299" s="41">
        <f t="shared" si="61"/>
        <v>100</v>
      </c>
    </row>
    <row r="300" spans="1:27" ht="12.95" customHeight="1" x14ac:dyDescent="0.25">
      <c r="A300" s="31">
        <v>292</v>
      </c>
      <c r="B300" s="37" t="s">
        <v>259</v>
      </c>
      <c r="C300" s="38">
        <f t="shared" si="62"/>
        <v>11205.1</v>
      </c>
      <c r="D300" s="38">
        <v>1269.2</v>
      </c>
      <c r="E300" s="38">
        <v>9935.9</v>
      </c>
      <c r="F300" s="38">
        <v>0</v>
      </c>
      <c r="G300" s="38">
        <v>0</v>
      </c>
      <c r="H300" s="38">
        <f t="shared" si="63"/>
        <v>12727.800000000001</v>
      </c>
      <c r="I300" s="39">
        <v>1269.2</v>
      </c>
      <c r="J300" s="39">
        <v>11371.6</v>
      </c>
      <c r="K300" s="39">
        <v>0</v>
      </c>
      <c r="L300" s="39">
        <v>87</v>
      </c>
      <c r="M300" s="38">
        <f t="shared" si="64"/>
        <v>12727.800000000001</v>
      </c>
      <c r="N300" s="39">
        <v>1269.2</v>
      </c>
      <c r="O300" s="39">
        <v>11371.6</v>
      </c>
      <c r="P300" s="39">
        <v>0</v>
      </c>
      <c r="Q300" s="40">
        <v>87</v>
      </c>
      <c r="R300" s="40">
        <f t="shared" si="65"/>
        <v>0</v>
      </c>
      <c r="S300" s="40">
        <f t="shared" si="65"/>
        <v>0</v>
      </c>
      <c r="T300" s="40">
        <f t="shared" si="65"/>
        <v>0</v>
      </c>
      <c r="U300" s="40">
        <f t="shared" si="65"/>
        <v>0</v>
      </c>
      <c r="V300" s="40">
        <f t="shared" si="65"/>
        <v>0</v>
      </c>
      <c r="W300" s="40">
        <f t="shared" si="57"/>
        <v>100</v>
      </c>
      <c r="X300" s="40">
        <f t="shared" si="58"/>
        <v>100</v>
      </c>
      <c r="Y300" s="41">
        <f t="shared" si="59"/>
        <v>100</v>
      </c>
      <c r="Z300" s="41">
        <f t="shared" si="60"/>
        <v>0</v>
      </c>
      <c r="AA300" s="41">
        <f t="shared" si="61"/>
        <v>100</v>
      </c>
    </row>
    <row r="301" spans="1:27" ht="12.95" customHeight="1" x14ac:dyDescent="0.25">
      <c r="A301" s="31">
        <v>293</v>
      </c>
      <c r="B301" s="37" t="s">
        <v>260</v>
      </c>
      <c r="C301" s="38">
        <f t="shared" si="62"/>
        <v>6815.4</v>
      </c>
      <c r="D301" s="38">
        <v>1163.9000000000001</v>
      </c>
      <c r="E301" s="38">
        <v>5651.5</v>
      </c>
      <c r="F301" s="38">
        <v>0</v>
      </c>
      <c r="G301" s="38">
        <v>0</v>
      </c>
      <c r="H301" s="38">
        <f t="shared" si="63"/>
        <v>7434.6</v>
      </c>
      <c r="I301" s="39">
        <v>1163.9000000000001</v>
      </c>
      <c r="J301" s="39">
        <v>6228.7</v>
      </c>
      <c r="K301" s="39">
        <v>0</v>
      </c>
      <c r="L301" s="39">
        <v>42</v>
      </c>
      <c r="M301" s="38">
        <f t="shared" si="64"/>
        <v>7434.2199999999993</v>
      </c>
      <c r="N301" s="39">
        <v>1163.9000000000001</v>
      </c>
      <c r="O301" s="39">
        <v>6228.32</v>
      </c>
      <c r="P301" s="39">
        <v>0</v>
      </c>
      <c r="Q301" s="40">
        <v>42</v>
      </c>
      <c r="R301" s="40">
        <f t="shared" si="65"/>
        <v>-0.38000000000101863</v>
      </c>
      <c r="S301" s="40">
        <f t="shared" si="65"/>
        <v>0</v>
      </c>
      <c r="T301" s="40">
        <f t="shared" si="65"/>
        <v>-0.38000000000010914</v>
      </c>
      <c r="U301" s="40">
        <f t="shared" si="65"/>
        <v>0</v>
      </c>
      <c r="V301" s="40">
        <f t="shared" si="65"/>
        <v>0</v>
      </c>
      <c r="W301" s="40">
        <f t="shared" si="57"/>
        <v>99.994888763349735</v>
      </c>
      <c r="X301" s="40">
        <f t="shared" si="58"/>
        <v>100</v>
      </c>
      <c r="Y301" s="41">
        <f t="shared" si="59"/>
        <v>99.993899208502583</v>
      </c>
      <c r="Z301" s="41">
        <f t="shared" si="60"/>
        <v>0</v>
      </c>
      <c r="AA301" s="41">
        <f t="shared" si="61"/>
        <v>100</v>
      </c>
    </row>
    <row r="302" spans="1:27" ht="12.95" customHeight="1" x14ac:dyDescent="0.25">
      <c r="A302" s="31">
        <v>294</v>
      </c>
      <c r="B302" s="37" t="s">
        <v>261</v>
      </c>
      <c r="C302" s="38">
        <f t="shared" si="62"/>
        <v>3565.8999999999996</v>
      </c>
      <c r="D302" s="38">
        <v>638.29999999999995</v>
      </c>
      <c r="E302" s="38">
        <v>2927.6</v>
      </c>
      <c r="F302" s="38">
        <v>0</v>
      </c>
      <c r="G302" s="38">
        <v>0</v>
      </c>
      <c r="H302" s="38">
        <f t="shared" si="63"/>
        <v>4297</v>
      </c>
      <c r="I302" s="39">
        <v>638.29999999999995</v>
      </c>
      <c r="J302" s="39">
        <v>3613.7</v>
      </c>
      <c r="K302" s="39">
        <v>0</v>
      </c>
      <c r="L302" s="39">
        <v>45</v>
      </c>
      <c r="M302" s="38">
        <f t="shared" si="64"/>
        <v>4297</v>
      </c>
      <c r="N302" s="39">
        <v>638.29999999999995</v>
      </c>
      <c r="O302" s="39">
        <v>3613.7</v>
      </c>
      <c r="P302" s="39">
        <v>0</v>
      </c>
      <c r="Q302" s="40">
        <v>45</v>
      </c>
      <c r="R302" s="40">
        <f t="shared" si="65"/>
        <v>0</v>
      </c>
      <c r="S302" s="40">
        <f t="shared" si="65"/>
        <v>0</v>
      </c>
      <c r="T302" s="40">
        <f t="shared" si="65"/>
        <v>0</v>
      </c>
      <c r="U302" s="40">
        <f t="shared" si="65"/>
        <v>0</v>
      </c>
      <c r="V302" s="40">
        <f t="shared" si="65"/>
        <v>0</v>
      </c>
      <c r="W302" s="40">
        <f t="shared" si="57"/>
        <v>100</v>
      </c>
      <c r="X302" s="40">
        <f t="shared" si="58"/>
        <v>100</v>
      </c>
      <c r="Y302" s="41">
        <f t="shared" si="59"/>
        <v>100</v>
      </c>
      <c r="Z302" s="41">
        <f t="shared" si="60"/>
        <v>0</v>
      </c>
      <c r="AA302" s="41">
        <f t="shared" si="61"/>
        <v>100</v>
      </c>
    </row>
    <row r="303" spans="1:27" ht="12.95" customHeight="1" x14ac:dyDescent="0.25">
      <c r="A303" s="31">
        <v>295</v>
      </c>
      <c r="B303" s="37" t="s">
        <v>262</v>
      </c>
      <c r="C303" s="38">
        <f t="shared" si="62"/>
        <v>2744.2</v>
      </c>
      <c r="D303" s="38">
        <v>750.2</v>
      </c>
      <c r="E303" s="38">
        <v>1994</v>
      </c>
      <c r="F303" s="38">
        <v>0</v>
      </c>
      <c r="G303" s="38">
        <v>0</v>
      </c>
      <c r="H303" s="38">
        <f t="shared" si="63"/>
        <v>3026.3999999999996</v>
      </c>
      <c r="I303" s="39">
        <v>750.2</v>
      </c>
      <c r="J303" s="39">
        <v>2240.1999999999998</v>
      </c>
      <c r="K303" s="39">
        <v>0</v>
      </c>
      <c r="L303" s="39">
        <v>36</v>
      </c>
      <c r="M303" s="38">
        <f t="shared" si="64"/>
        <v>2931.5915000000005</v>
      </c>
      <c r="N303" s="39">
        <v>750.2</v>
      </c>
      <c r="O303" s="39">
        <v>2145.3915000000002</v>
      </c>
      <c r="P303" s="39">
        <v>0</v>
      </c>
      <c r="Q303" s="40">
        <v>36</v>
      </c>
      <c r="R303" s="40">
        <f t="shared" si="65"/>
        <v>-94.808499999999185</v>
      </c>
      <c r="S303" s="40">
        <f t="shared" si="65"/>
        <v>0</v>
      </c>
      <c r="T303" s="40">
        <f t="shared" si="65"/>
        <v>-94.80849999999964</v>
      </c>
      <c r="U303" s="40">
        <f t="shared" si="65"/>
        <v>0</v>
      </c>
      <c r="V303" s="40">
        <f t="shared" si="65"/>
        <v>0</v>
      </c>
      <c r="W303" s="40">
        <f t="shared" si="57"/>
        <v>96.867284562516545</v>
      </c>
      <c r="X303" s="40">
        <f t="shared" si="58"/>
        <v>100</v>
      </c>
      <c r="Y303" s="41">
        <f t="shared" si="59"/>
        <v>95.767855548611749</v>
      </c>
      <c r="Z303" s="41">
        <f t="shared" si="60"/>
        <v>0</v>
      </c>
      <c r="AA303" s="41">
        <f t="shared" si="61"/>
        <v>100</v>
      </c>
    </row>
    <row r="304" spans="1:27" ht="12.95" customHeight="1" x14ac:dyDescent="0.25">
      <c r="A304" s="31">
        <v>296</v>
      </c>
      <c r="B304" s="37" t="s">
        <v>263</v>
      </c>
      <c r="C304" s="38">
        <f t="shared" si="62"/>
        <v>5588.2999999999993</v>
      </c>
      <c r="D304" s="38">
        <v>1182.9000000000001</v>
      </c>
      <c r="E304" s="38">
        <v>4352.8999999999996</v>
      </c>
      <c r="F304" s="38">
        <v>52.5</v>
      </c>
      <c r="G304" s="38">
        <v>0</v>
      </c>
      <c r="H304" s="38">
        <f t="shared" si="63"/>
        <v>6320.1</v>
      </c>
      <c r="I304" s="39">
        <v>1182.9000000000001</v>
      </c>
      <c r="J304" s="39">
        <v>5054.7</v>
      </c>
      <c r="K304" s="39">
        <v>52.5</v>
      </c>
      <c r="L304" s="39">
        <v>30</v>
      </c>
      <c r="M304" s="38">
        <f t="shared" si="64"/>
        <v>6311.0051000000003</v>
      </c>
      <c r="N304" s="39">
        <v>1182.9000000000001</v>
      </c>
      <c r="O304" s="39">
        <v>5045.6050999999998</v>
      </c>
      <c r="P304" s="39">
        <v>52.5</v>
      </c>
      <c r="Q304" s="40">
        <v>30</v>
      </c>
      <c r="R304" s="40">
        <f t="shared" si="65"/>
        <v>-9.0949000000000524</v>
      </c>
      <c r="S304" s="40">
        <f t="shared" si="65"/>
        <v>0</v>
      </c>
      <c r="T304" s="40">
        <f t="shared" si="65"/>
        <v>-9.0949000000000524</v>
      </c>
      <c r="U304" s="40">
        <f t="shared" si="65"/>
        <v>0</v>
      </c>
      <c r="V304" s="40">
        <f t="shared" si="65"/>
        <v>0</v>
      </c>
      <c r="W304" s="40">
        <f t="shared" si="57"/>
        <v>99.856095631398233</v>
      </c>
      <c r="X304" s="40">
        <f t="shared" si="58"/>
        <v>100</v>
      </c>
      <c r="Y304" s="41">
        <f t="shared" si="59"/>
        <v>99.820070429501257</v>
      </c>
      <c r="Z304" s="41">
        <f t="shared" si="60"/>
        <v>100</v>
      </c>
      <c r="AA304" s="41">
        <f t="shared" si="61"/>
        <v>100</v>
      </c>
    </row>
    <row r="305" spans="1:27" ht="12.95" customHeight="1" x14ac:dyDescent="0.25">
      <c r="A305" s="31">
        <v>297</v>
      </c>
      <c r="B305" s="37" t="s">
        <v>264</v>
      </c>
      <c r="C305" s="38">
        <f t="shared" si="62"/>
        <v>2805.9</v>
      </c>
      <c r="D305" s="38">
        <v>889.5</v>
      </c>
      <c r="E305" s="38">
        <v>1886.9</v>
      </c>
      <c r="F305" s="38">
        <v>29.5</v>
      </c>
      <c r="G305" s="38">
        <v>0</v>
      </c>
      <c r="H305" s="38">
        <f t="shared" si="63"/>
        <v>3007.5</v>
      </c>
      <c r="I305" s="39">
        <v>889.5</v>
      </c>
      <c r="J305" s="39">
        <v>2055.5</v>
      </c>
      <c r="K305" s="39">
        <v>29.5</v>
      </c>
      <c r="L305" s="39">
        <v>33</v>
      </c>
      <c r="M305" s="38">
        <f t="shared" si="64"/>
        <v>2919.9336000000003</v>
      </c>
      <c r="N305" s="39">
        <v>889.5</v>
      </c>
      <c r="O305" s="39">
        <v>1967.9336000000001</v>
      </c>
      <c r="P305" s="39">
        <v>29.5</v>
      </c>
      <c r="Q305" s="40">
        <v>33</v>
      </c>
      <c r="R305" s="40">
        <f t="shared" si="65"/>
        <v>-87.566399999999703</v>
      </c>
      <c r="S305" s="40">
        <f t="shared" si="65"/>
        <v>0</v>
      </c>
      <c r="T305" s="40">
        <f t="shared" si="65"/>
        <v>-87.566399999999931</v>
      </c>
      <c r="U305" s="40">
        <f t="shared" si="65"/>
        <v>0</v>
      </c>
      <c r="V305" s="40">
        <f t="shared" si="65"/>
        <v>0</v>
      </c>
      <c r="W305" s="40">
        <f t="shared" si="57"/>
        <v>97.088399002493773</v>
      </c>
      <c r="X305" s="40">
        <f t="shared" si="58"/>
        <v>100</v>
      </c>
      <c r="Y305" s="41">
        <f t="shared" si="59"/>
        <v>95.739897835076633</v>
      </c>
      <c r="Z305" s="41">
        <f t="shared" si="60"/>
        <v>100</v>
      </c>
      <c r="AA305" s="41">
        <f t="shared" si="61"/>
        <v>100</v>
      </c>
    </row>
    <row r="306" spans="1:27" ht="12.95" customHeight="1" x14ac:dyDescent="0.25">
      <c r="A306" s="31">
        <v>298</v>
      </c>
      <c r="B306" s="37" t="s">
        <v>265</v>
      </c>
      <c r="C306" s="38">
        <f t="shared" si="62"/>
        <v>6018.4</v>
      </c>
      <c r="D306" s="38">
        <v>1341.5</v>
      </c>
      <c r="E306" s="38">
        <v>4676.8999999999996</v>
      </c>
      <c r="F306" s="38">
        <v>0</v>
      </c>
      <c r="G306" s="38">
        <v>0</v>
      </c>
      <c r="H306" s="38">
        <f t="shared" si="63"/>
        <v>6742.7</v>
      </c>
      <c r="I306" s="39">
        <v>1341.5</v>
      </c>
      <c r="J306" s="39">
        <v>5347.2</v>
      </c>
      <c r="K306" s="39">
        <v>0</v>
      </c>
      <c r="L306" s="39">
        <v>54</v>
      </c>
      <c r="M306" s="38">
        <f t="shared" si="64"/>
        <v>6515.3405000000002</v>
      </c>
      <c r="N306" s="39">
        <v>1341.5</v>
      </c>
      <c r="O306" s="39">
        <v>5119.8405000000002</v>
      </c>
      <c r="P306" s="39">
        <v>0</v>
      </c>
      <c r="Q306" s="40">
        <v>54</v>
      </c>
      <c r="R306" s="40">
        <f t="shared" si="65"/>
        <v>-227.35949999999957</v>
      </c>
      <c r="S306" s="40">
        <f t="shared" si="65"/>
        <v>0</v>
      </c>
      <c r="T306" s="40">
        <f t="shared" si="65"/>
        <v>-227.35949999999957</v>
      </c>
      <c r="U306" s="40">
        <f t="shared" si="65"/>
        <v>0</v>
      </c>
      <c r="V306" s="40">
        <f t="shared" si="65"/>
        <v>0</v>
      </c>
      <c r="W306" s="40">
        <f t="shared" si="57"/>
        <v>96.628064425230249</v>
      </c>
      <c r="X306" s="40">
        <f t="shared" si="58"/>
        <v>100</v>
      </c>
      <c r="Y306" s="41">
        <f t="shared" si="59"/>
        <v>95.748064407540397</v>
      </c>
      <c r="Z306" s="41">
        <f t="shared" si="60"/>
        <v>0</v>
      </c>
      <c r="AA306" s="41">
        <f t="shared" si="61"/>
        <v>100</v>
      </c>
    </row>
    <row r="307" spans="1:27" ht="12.95" customHeight="1" x14ac:dyDescent="0.25">
      <c r="A307" s="31">
        <v>299</v>
      </c>
      <c r="B307" s="37" t="s">
        <v>266</v>
      </c>
      <c r="C307" s="38">
        <f t="shared" si="62"/>
        <v>18743.899999999998</v>
      </c>
      <c r="D307" s="38">
        <v>616.6</v>
      </c>
      <c r="E307" s="38">
        <v>18127.3</v>
      </c>
      <c r="F307" s="38">
        <v>0</v>
      </c>
      <c r="G307" s="38">
        <v>0</v>
      </c>
      <c r="H307" s="38">
        <f t="shared" si="63"/>
        <v>20126.599999999999</v>
      </c>
      <c r="I307" s="39">
        <v>616.6</v>
      </c>
      <c r="J307" s="39">
        <v>19447</v>
      </c>
      <c r="K307" s="39">
        <v>0</v>
      </c>
      <c r="L307" s="39">
        <v>63</v>
      </c>
      <c r="M307" s="38">
        <f t="shared" si="64"/>
        <v>19705.7696</v>
      </c>
      <c r="N307" s="39">
        <v>616.6</v>
      </c>
      <c r="O307" s="39">
        <v>19026.169600000001</v>
      </c>
      <c r="P307" s="39">
        <v>0</v>
      </c>
      <c r="Q307" s="40">
        <v>63</v>
      </c>
      <c r="R307" s="40">
        <f t="shared" si="65"/>
        <v>-420.83039999999892</v>
      </c>
      <c r="S307" s="40">
        <f t="shared" si="65"/>
        <v>0</v>
      </c>
      <c r="T307" s="40">
        <f t="shared" si="65"/>
        <v>-420.83039999999892</v>
      </c>
      <c r="U307" s="40">
        <f t="shared" si="65"/>
        <v>0</v>
      </c>
      <c r="V307" s="40">
        <f t="shared" si="65"/>
        <v>0</v>
      </c>
      <c r="W307" s="40">
        <f t="shared" si="57"/>
        <v>97.909083501435916</v>
      </c>
      <c r="X307" s="40">
        <f t="shared" si="58"/>
        <v>100</v>
      </c>
      <c r="Y307" s="41">
        <f t="shared" si="59"/>
        <v>97.836013781045921</v>
      </c>
      <c r="Z307" s="41">
        <f t="shared" si="60"/>
        <v>0</v>
      </c>
      <c r="AA307" s="41">
        <f t="shared" si="61"/>
        <v>100</v>
      </c>
    </row>
    <row r="308" spans="1:27" ht="12.95" customHeight="1" x14ac:dyDescent="0.25">
      <c r="A308" s="31">
        <v>300</v>
      </c>
      <c r="B308" s="37" t="s">
        <v>267</v>
      </c>
      <c r="C308" s="38">
        <f t="shared" si="62"/>
        <v>4271.3999999999996</v>
      </c>
      <c r="D308" s="38">
        <v>1002.7</v>
      </c>
      <c r="E308" s="38">
        <v>3268.7</v>
      </c>
      <c r="F308" s="38">
        <v>0</v>
      </c>
      <c r="G308" s="38">
        <v>0</v>
      </c>
      <c r="H308" s="38">
        <f t="shared" si="63"/>
        <v>4711.8</v>
      </c>
      <c r="I308" s="39">
        <v>1002.7</v>
      </c>
      <c r="J308" s="39">
        <v>3673.1</v>
      </c>
      <c r="K308" s="39">
        <v>0</v>
      </c>
      <c r="L308" s="39">
        <v>36</v>
      </c>
      <c r="M308" s="38">
        <f t="shared" si="64"/>
        <v>4628.25</v>
      </c>
      <c r="N308" s="39">
        <v>1002.7</v>
      </c>
      <c r="O308" s="39">
        <v>3589.55</v>
      </c>
      <c r="P308" s="39">
        <v>0</v>
      </c>
      <c r="Q308" s="40">
        <v>36</v>
      </c>
      <c r="R308" s="40">
        <f t="shared" si="65"/>
        <v>-83.550000000000182</v>
      </c>
      <c r="S308" s="40">
        <f t="shared" si="65"/>
        <v>0</v>
      </c>
      <c r="T308" s="40">
        <f t="shared" si="65"/>
        <v>-83.549999999999727</v>
      </c>
      <c r="U308" s="40">
        <f t="shared" si="65"/>
        <v>0</v>
      </c>
      <c r="V308" s="40">
        <f t="shared" si="65"/>
        <v>0</v>
      </c>
      <c r="W308" s="40">
        <f t="shared" si="57"/>
        <v>98.226792308671833</v>
      </c>
      <c r="X308" s="40">
        <f t="shared" si="58"/>
        <v>100</v>
      </c>
      <c r="Y308" s="41">
        <f t="shared" si="59"/>
        <v>97.72535460510197</v>
      </c>
      <c r="Z308" s="41">
        <f t="shared" si="60"/>
        <v>0</v>
      </c>
      <c r="AA308" s="41">
        <f t="shared" si="61"/>
        <v>100</v>
      </c>
    </row>
    <row r="309" spans="1:27" ht="12.95" customHeight="1" x14ac:dyDescent="0.25">
      <c r="A309" s="31">
        <v>301</v>
      </c>
      <c r="B309" s="37" t="s">
        <v>268</v>
      </c>
      <c r="C309" s="38">
        <f t="shared" si="62"/>
        <v>4644.1000000000004</v>
      </c>
      <c r="D309" s="38">
        <v>890.2</v>
      </c>
      <c r="E309" s="38">
        <v>3753.9</v>
      </c>
      <c r="F309" s="38">
        <v>0</v>
      </c>
      <c r="G309" s="38">
        <v>0</v>
      </c>
      <c r="H309" s="38">
        <f t="shared" si="63"/>
        <v>5532.8</v>
      </c>
      <c r="I309" s="39">
        <v>890.2</v>
      </c>
      <c r="J309" s="39">
        <v>4606.6000000000004</v>
      </c>
      <c r="K309" s="39">
        <v>0</v>
      </c>
      <c r="L309" s="39">
        <v>36</v>
      </c>
      <c r="M309" s="38">
        <f t="shared" si="64"/>
        <v>5341.8783999999996</v>
      </c>
      <c r="N309" s="39">
        <v>890.2</v>
      </c>
      <c r="O309" s="39">
        <v>4415.6783999999998</v>
      </c>
      <c r="P309" s="39">
        <v>0</v>
      </c>
      <c r="Q309" s="40">
        <v>36</v>
      </c>
      <c r="R309" s="40">
        <f t="shared" si="65"/>
        <v>-190.92160000000058</v>
      </c>
      <c r="S309" s="40">
        <f t="shared" si="65"/>
        <v>0</v>
      </c>
      <c r="T309" s="40">
        <f t="shared" si="65"/>
        <v>-190.92160000000058</v>
      </c>
      <c r="U309" s="40">
        <f t="shared" si="65"/>
        <v>0</v>
      </c>
      <c r="V309" s="40">
        <f t="shared" si="65"/>
        <v>0</v>
      </c>
      <c r="W309" s="40">
        <f t="shared" si="57"/>
        <v>96.549277038750716</v>
      </c>
      <c r="X309" s="40">
        <f t="shared" si="58"/>
        <v>100</v>
      </c>
      <c r="Y309" s="41">
        <f t="shared" si="59"/>
        <v>95.855476924412784</v>
      </c>
      <c r="Z309" s="41">
        <f t="shared" si="60"/>
        <v>0</v>
      </c>
      <c r="AA309" s="41">
        <f t="shared" si="61"/>
        <v>100</v>
      </c>
    </row>
    <row r="310" spans="1:27" ht="12.95" customHeight="1" x14ac:dyDescent="0.25">
      <c r="A310" s="31">
        <v>302</v>
      </c>
      <c r="B310" s="37" t="s">
        <v>269</v>
      </c>
      <c r="C310" s="38">
        <f t="shared" si="62"/>
        <v>7810.1</v>
      </c>
      <c r="D310" s="38">
        <v>343</v>
      </c>
      <c r="E310" s="38">
        <v>6845.6</v>
      </c>
      <c r="F310" s="38">
        <v>621.5</v>
      </c>
      <c r="G310" s="38">
        <v>0</v>
      </c>
      <c r="H310" s="38">
        <f t="shared" si="63"/>
        <v>9035.2999999999993</v>
      </c>
      <c r="I310" s="39">
        <v>343</v>
      </c>
      <c r="J310" s="39">
        <v>8028.8</v>
      </c>
      <c r="K310" s="39">
        <v>621.5</v>
      </c>
      <c r="L310" s="39">
        <v>42</v>
      </c>
      <c r="M310" s="38">
        <f t="shared" si="64"/>
        <v>8852.1526999999987</v>
      </c>
      <c r="N310" s="39">
        <v>343</v>
      </c>
      <c r="O310" s="39">
        <v>7845.6526999999996</v>
      </c>
      <c r="P310" s="39">
        <v>621.5</v>
      </c>
      <c r="Q310" s="40">
        <v>42</v>
      </c>
      <c r="R310" s="40">
        <f t="shared" si="65"/>
        <v>-183.14730000000054</v>
      </c>
      <c r="S310" s="40">
        <f t="shared" si="65"/>
        <v>0</v>
      </c>
      <c r="T310" s="40">
        <f t="shared" si="65"/>
        <v>-183.14730000000054</v>
      </c>
      <c r="U310" s="40">
        <f t="shared" si="65"/>
        <v>0</v>
      </c>
      <c r="V310" s="40">
        <f t="shared" si="65"/>
        <v>0</v>
      </c>
      <c r="W310" s="40">
        <f t="shared" si="57"/>
        <v>97.972980421236699</v>
      </c>
      <c r="X310" s="40">
        <f t="shared" si="58"/>
        <v>100</v>
      </c>
      <c r="Y310" s="41">
        <f t="shared" si="59"/>
        <v>97.718870815065756</v>
      </c>
      <c r="Z310" s="41">
        <f t="shared" si="60"/>
        <v>100</v>
      </c>
      <c r="AA310" s="41">
        <f t="shared" si="61"/>
        <v>100</v>
      </c>
    </row>
    <row r="311" spans="1:27" ht="12.95" customHeight="1" x14ac:dyDescent="0.25">
      <c r="A311" s="31">
        <v>303</v>
      </c>
      <c r="B311" s="37" t="s">
        <v>270</v>
      </c>
      <c r="C311" s="38">
        <f t="shared" si="62"/>
        <v>4183.8</v>
      </c>
      <c r="D311" s="38">
        <v>898.9</v>
      </c>
      <c r="E311" s="38">
        <v>3284.9</v>
      </c>
      <c r="F311" s="38">
        <v>0</v>
      </c>
      <c r="G311" s="38">
        <v>0</v>
      </c>
      <c r="H311" s="38">
        <f t="shared" si="63"/>
        <v>4553.3999999999996</v>
      </c>
      <c r="I311" s="39">
        <v>898.9</v>
      </c>
      <c r="J311" s="39">
        <v>3615.5</v>
      </c>
      <c r="K311" s="39">
        <v>0</v>
      </c>
      <c r="L311" s="39">
        <v>39</v>
      </c>
      <c r="M311" s="38">
        <f t="shared" si="64"/>
        <v>4359.6936999999998</v>
      </c>
      <c r="N311" s="39">
        <v>898.9</v>
      </c>
      <c r="O311" s="39">
        <v>3421.7937000000002</v>
      </c>
      <c r="P311" s="39">
        <v>0</v>
      </c>
      <c r="Q311" s="40">
        <v>39</v>
      </c>
      <c r="R311" s="40">
        <f t="shared" si="65"/>
        <v>-193.70629999999983</v>
      </c>
      <c r="S311" s="40">
        <f t="shared" si="65"/>
        <v>0</v>
      </c>
      <c r="T311" s="40">
        <f t="shared" si="65"/>
        <v>-193.70629999999983</v>
      </c>
      <c r="U311" s="40">
        <f t="shared" si="65"/>
        <v>0</v>
      </c>
      <c r="V311" s="40">
        <f t="shared" si="65"/>
        <v>0</v>
      </c>
      <c r="W311" s="40">
        <f t="shared" si="57"/>
        <v>95.745897571045816</v>
      </c>
      <c r="X311" s="40">
        <f t="shared" si="58"/>
        <v>100</v>
      </c>
      <c r="Y311" s="41">
        <f t="shared" si="59"/>
        <v>94.642337159452367</v>
      </c>
      <c r="Z311" s="41">
        <f t="shared" si="60"/>
        <v>0</v>
      </c>
      <c r="AA311" s="41">
        <f t="shared" si="61"/>
        <v>100</v>
      </c>
    </row>
    <row r="312" spans="1:27" ht="12.95" customHeight="1" x14ac:dyDescent="0.25">
      <c r="A312" s="31">
        <v>304</v>
      </c>
      <c r="B312" s="37" t="s">
        <v>271</v>
      </c>
      <c r="C312" s="38">
        <f t="shared" si="62"/>
        <v>3395.5</v>
      </c>
      <c r="D312" s="38">
        <v>847.3</v>
      </c>
      <c r="E312" s="38">
        <v>1850.7</v>
      </c>
      <c r="F312" s="38">
        <v>697.5</v>
      </c>
      <c r="G312" s="38">
        <v>0</v>
      </c>
      <c r="H312" s="38">
        <f t="shared" si="63"/>
        <v>3534.1</v>
      </c>
      <c r="I312" s="39">
        <v>847.3</v>
      </c>
      <c r="J312" s="39">
        <v>1956.3</v>
      </c>
      <c r="K312" s="39">
        <v>697.5</v>
      </c>
      <c r="L312" s="39">
        <v>33</v>
      </c>
      <c r="M312" s="38">
        <f t="shared" si="64"/>
        <v>3437.0969</v>
      </c>
      <c r="N312" s="39">
        <v>847.3</v>
      </c>
      <c r="O312" s="39">
        <v>1859.2969000000001</v>
      </c>
      <c r="P312" s="39">
        <v>697.5</v>
      </c>
      <c r="Q312" s="40">
        <v>33</v>
      </c>
      <c r="R312" s="40">
        <f t="shared" si="65"/>
        <v>-97.003099999999904</v>
      </c>
      <c r="S312" s="40">
        <f t="shared" si="65"/>
        <v>0</v>
      </c>
      <c r="T312" s="40">
        <f t="shared" si="65"/>
        <v>-97.003099999999904</v>
      </c>
      <c r="U312" s="40">
        <f t="shared" si="65"/>
        <v>0</v>
      </c>
      <c r="V312" s="40">
        <f t="shared" si="65"/>
        <v>0</v>
      </c>
      <c r="W312" s="40">
        <f t="shared" si="57"/>
        <v>97.255224809711109</v>
      </c>
      <c r="X312" s="40">
        <f t="shared" si="58"/>
        <v>100</v>
      </c>
      <c r="Y312" s="41">
        <f t="shared" si="59"/>
        <v>95.041501814650104</v>
      </c>
      <c r="Z312" s="41">
        <f t="shared" si="60"/>
        <v>100</v>
      </c>
      <c r="AA312" s="41">
        <f t="shared" si="61"/>
        <v>100</v>
      </c>
    </row>
    <row r="313" spans="1:27" ht="12.95" customHeight="1" x14ac:dyDescent="0.25">
      <c r="A313" s="31">
        <v>305</v>
      </c>
      <c r="B313" s="37" t="s">
        <v>272</v>
      </c>
      <c r="C313" s="38">
        <f t="shared" si="62"/>
        <v>5282.2999999999993</v>
      </c>
      <c r="D313" s="38">
        <v>946.4</v>
      </c>
      <c r="E313" s="38">
        <v>4335.8999999999996</v>
      </c>
      <c r="F313" s="38">
        <v>0</v>
      </c>
      <c r="G313" s="38">
        <v>0</v>
      </c>
      <c r="H313" s="38">
        <f t="shared" si="63"/>
        <v>6113.2999999999993</v>
      </c>
      <c r="I313" s="39">
        <v>946.4</v>
      </c>
      <c r="J313" s="39">
        <v>5121.8999999999996</v>
      </c>
      <c r="K313" s="39">
        <v>0</v>
      </c>
      <c r="L313" s="39">
        <v>45</v>
      </c>
      <c r="M313" s="38">
        <f t="shared" si="64"/>
        <v>6113.2999999999993</v>
      </c>
      <c r="N313" s="39">
        <v>946.4</v>
      </c>
      <c r="O313" s="39">
        <v>5121.8999999999996</v>
      </c>
      <c r="P313" s="39">
        <v>0</v>
      </c>
      <c r="Q313" s="40">
        <v>45</v>
      </c>
      <c r="R313" s="40">
        <f t="shared" si="65"/>
        <v>0</v>
      </c>
      <c r="S313" s="40">
        <f t="shared" si="65"/>
        <v>0</v>
      </c>
      <c r="T313" s="40">
        <f t="shared" si="65"/>
        <v>0</v>
      </c>
      <c r="U313" s="40">
        <f t="shared" si="65"/>
        <v>0</v>
      </c>
      <c r="V313" s="40">
        <f t="shared" si="65"/>
        <v>0</v>
      </c>
      <c r="W313" s="40">
        <f t="shared" si="57"/>
        <v>100</v>
      </c>
      <c r="X313" s="40">
        <f t="shared" si="58"/>
        <v>100</v>
      </c>
      <c r="Y313" s="41">
        <f t="shared" si="59"/>
        <v>100</v>
      </c>
      <c r="Z313" s="41">
        <f t="shared" si="60"/>
        <v>0</v>
      </c>
      <c r="AA313" s="41">
        <f t="shared" si="61"/>
        <v>100</v>
      </c>
    </row>
    <row r="314" spans="1:27" ht="12.95" customHeight="1" x14ac:dyDescent="0.25">
      <c r="A314" s="31">
        <v>306</v>
      </c>
      <c r="B314" s="37" t="s">
        <v>273</v>
      </c>
      <c r="C314" s="38">
        <f t="shared" si="62"/>
        <v>3602.7</v>
      </c>
      <c r="D314" s="38">
        <v>970.4</v>
      </c>
      <c r="E314" s="38">
        <v>2623.6</v>
      </c>
      <c r="F314" s="38">
        <v>8.6999999999999993</v>
      </c>
      <c r="G314" s="38">
        <v>0</v>
      </c>
      <c r="H314" s="38">
        <f t="shared" si="63"/>
        <v>3981.7</v>
      </c>
      <c r="I314" s="39">
        <v>970.4</v>
      </c>
      <c r="J314" s="39">
        <v>2966.6</v>
      </c>
      <c r="K314" s="39">
        <v>8.6999999999999993</v>
      </c>
      <c r="L314" s="39">
        <v>36</v>
      </c>
      <c r="M314" s="38">
        <f t="shared" si="64"/>
        <v>3981.7</v>
      </c>
      <c r="N314" s="39">
        <v>970.4</v>
      </c>
      <c r="O314" s="39">
        <v>2966.6</v>
      </c>
      <c r="P314" s="39">
        <v>8.6999999999999993</v>
      </c>
      <c r="Q314" s="40">
        <v>36</v>
      </c>
      <c r="R314" s="40">
        <f t="shared" si="65"/>
        <v>0</v>
      </c>
      <c r="S314" s="40">
        <f t="shared" si="65"/>
        <v>0</v>
      </c>
      <c r="T314" s="40">
        <f t="shared" si="65"/>
        <v>0</v>
      </c>
      <c r="U314" s="40">
        <f t="shared" si="65"/>
        <v>0</v>
      </c>
      <c r="V314" s="40">
        <f t="shared" si="65"/>
        <v>0</v>
      </c>
      <c r="W314" s="40">
        <f t="shared" si="57"/>
        <v>100</v>
      </c>
      <c r="X314" s="40">
        <f t="shared" si="58"/>
        <v>100</v>
      </c>
      <c r="Y314" s="41">
        <f t="shared" si="59"/>
        <v>100</v>
      </c>
      <c r="Z314" s="41">
        <f t="shared" si="60"/>
        <v>100</v>
      </c>
      <c r="AA314" s="41">
        <f t="shared" si="61"/>
        <v>100</v>
      </c>
    </row>
    <row r="315" spans="1:27" ht="12.95" customHeight="1" x14ac:dyDescent="0.25">
      <c r="A315" s="31">
        <v>307</v>
      </c>
      <c r="B315" s="37"/>
      <c r="C315" s="38"/>
      <c r="D315" s="38"/>
      <c r="E315" s="38"/>
      <c r="F315" s="38"/>
      <c r="G315" s="38"/>
      <c r="H315" s="38"/>
      <c r="I315" s="39"/>
      <c r="J315" s="39"/>
      <c r="K315" s="39"/>
      <c r="L315" s="39"/>
      <c r="M315" s="39"/>
      <c r="N315" s="39"/>
      <c r="O315" s="39"/>
      <c r="P315" s="39"/>
      <c r="Q315" s="40"/>
      <c r="R315" s="40"/>
      <c r="S315" s="40"/>
      <c r="T315" s="40"/>
      <c r="U315" s="40"/>
      <c r="V315" s="40"/>
      <c r="W315" s="40"/>
      <c r="X315" s="40"/>
      <c r="Y315" s="41"/>
      <c r="Z315" s="41"/>
      <c r="AA315" s="41"/>
    </row>
    <row r="316" spans="1:27" ht="12.95" customHeight="1" x14ac:dyDescent="0.25">
      <c r="A316" s="31">
        <v>308</v>
      </c>
      <c r="B316" s="32" t="s">
        <v>274</v>
      </c>
      <c r="C316" s="33">
        <f t="shared" ref="C316:C341" si="66">SUM(D316:G316)</f>
        <v>188934.59999999998</v>
      </c>
      <c r="D316" s="33">
        <f>D317+D318</f>
        <v>40068.6</v>
      </c>
      <c r="E316" s="33">
        <f>E317+E318</f>
        <v>140947.59999999998</v>
      </c>
      <c r="F316" s="33">
        <f>F317+F318</f>
        <v>7918.4</v>
      </c>
      <c r="G316" s="33">
        <f>G317+G318</f>
        <v>0</v>
      </c>
      <c r="H316" s="33">
        <f t="shared" ref="H316:H341" si="67">SUM(I316:L316)</f>
        <v>219620.00000000003</v>
      </c>
      <c r="I316" s="33">
        <f>I317+I318</f>
        <v>40068.6</v>
      </c>
      <c r="J316" s="33">
        <f>J317+J318</f>
        <v>169622.7</v>
      </c>
      <c r="K316" s="33">
        <f>K317+K318</f>
        <v>8101.7</v>
      </c>
      <c r="L316" s="33">
        <f>L317+L318</f>
        <v>1827</v>
      </c>
      <c r="M316" s="33">
        <f t="shared" ref="M316:M341" si="68">SUM(N316:Q316)</f>
        <v>217806.38110000003</v>
      </c>
      <c r="N316" s="33">
        <f>N317+N318</f>
        <v>40068.6</v>
      </c>
      <c r="O316" s="33">
        <f>O317+O318</f>
        <v>167809.08110000001</v>
      </c>
      <c r="P316" s="33">
        <f>P317+P318</f>
        <v>8101.7</v>
      </c>
      <c r="Q316" s="33">
        <f>Q317+Q318</f>
        <v>1827</v>
      </c>
      <c r="R316" s="35">
        <f t="shared" ref="R316:V341" si="69">M316-H316</f>
        <v>-1813.6189000000013</v>
      </c>
      <c r="S316" s="35">
        <f t="shared" si="69"/>
        <v>0</v>
      </c>
      <c r="T316" s="35">
        <f t="shared" si="69"/>
        <v>-1813.6189000000013</v>
      </c>
      <c r="U316" s="35">
        <f t="shared" si="69"/>
        <v>0</v>
      </c>
      <c r="V316" s="35">
        <f t="shared" si="69"/>
        <v>0</v>
      </c>
      <c r="W316" s="35">
        <f t="shared" si="57"/>
        <v>99.174201393315727</v>
      </c>
      <c r="X316" s="35">
        <f t="shared" si="58"/>
        <v>100</v>
      </c>
      <c r="Y316" s="36">
        <f t="shared" si="59"/>
        <v>98.930792340883627</v>
      </c>
      <c r="Z316" s="36">
        <f t="shared" si="60"/>
        <v>100</v>
      </c>
      <c r="AA316" s="36">
        <f t="shared" si="61"/>
        <v>100</v>
      </c>
    </row>
    <row r="317" spans="1:27" s="9" customFormat="1" ht="12.95" customHeight="1" x14ac:dyDescent="0.2">
      <c r="A317" s="31">
        <v>309</v>
      </c>
      <c r="B317" s="32" t="s">
        <v>22</v>
      </c>
      <c r="C317" s="33">
        <f t="shared" si="66"/>
        <v>121939.19999999998</v>
      </c>
      <c r="D317" s="33">
        <f>D319</f>
        <v>20523.900000000001</v>
      </c>
      <c r="E317" s="33">
        <f>E319</f>
        <v>94904.9</v>
      </c>
      <c r="F317" s="33">
        <f>F319</f>
        <v>6510.4</v>
      </c>
      <c r="G317" s="33">
        <f>G319</f>
        <v>0</v>
      </c>
      <c r="H317" s="33">
        <f t="shared" si="67"/>
        <v>145757.40000000002</v>
      </c>
      <c r="I317" s="33">
        <f>I319</f>
        <v>20523.900000000001</v>
      </c>
      <c r="J317" s="33">
        <f>J319</f>
        <v>117627.8</v>
      </c>
      <c r="K317" s="33">
        <f>K319</f>
        <v>6693.7</v>
      </c>
      <c r="L317" s="33">
        <f>L319</f>
        <v>912</v>
      </c>
      <c r="M317" s="33">
        <f t="shared" si="68"/>
        <v>144779.47530000002</v>
      </c>
      <c r="N317" s="33">
        <f>N319</f>
        <v>20523.900000000001</v>
      </c>
      <c r="O317" s="33">
        <f>O319</f>
        <v>116649.8753</v>
      </c>
      <c r="P317" s="33">
        <f>P319</f>
        <v>6693.7</v>
      </c>
      <c r="Q317" s="33">
        <f>Q319</f>
        <v>912</v>
      </c>
      <c r="R317" s="35">
        <f t="shared" si="69"/>
        <v>-977.92470000000321</v>
      </c>
      <c r="S317" s="35">
        <f t="shared" si="69"/>
        <v>0</v>
      </c>
      <c r="T317" s="35">
        <f t="shared" si="69"/>
        <v>-977.92470000000321</v>
      </c>
      <c r="U317" s="35">
        <f t="shared" si="69"/>
        <v>0</v>
      </c>
      <c r="V317" s="35">
        <f t="shared" si="69"/>
        <v>0</v>
      </c>
      <c r="W317" s="35">
        <f t="shared" si="57"/>
        <v>99.329073721128395</v>
      </c>
      <c r="X317" s="35">
        <f t="shared" si="58"/>
        <v>100</v>
      </c>
      <c r="Y317" s="36">
        <f t="shared" si="59"/>
        <v>99.168627909388761</v>
      </c>
      <c r="Z317" s="36">
        <f t="shared" si="60"/>
        <v>100</v>
      </c>
      <c r="AA317" s="36">
        <f t="shared" si="61"/>
        <v>100</v>
      </c>
    </row>
    <row r="318" spans="1:27" s="9" customFormat="1" ht="12.95" customHeight="1" x14ac:dyDescent="0.2">
      <c r="A318" s="31">
        <v>310</v>
      </c>
      <c r="B318" s="32" t="s">
        <v>23</v>
      </c>
      <c r="C318" s="33">
        <f t="shared" si="66"/>
        <v>66995.399999999994</v>
      </c>
      <c r="D318" s="33">
        <f>SUBTOTAL(9,D320:D341)</f>
        <v>19544.699999999997</v>
      </c>
      <c r="E318" s="33">
        <f>SUBTOTAL(9,E320:E341)</f>
        <v>46042.7</v>
      </c>
      <c r="F318" s="33">
        <f>SUBTOTAL(9,F320:F341)</f>
        <v>1407.9999999999998</v>
      </c>
      <c r="G318" s="33">
        <f>SUBTOTAL(9,G320:G341)</f>
        <v>0</v>
      </c>
      <c r="H318" s="33">
        <f t="shared" si="67"/>
        <v>73862.600000000006</v>
      </c>
      <c r="I318" s="33">
        <f>SUBTOTAL(9,I320:I341)</f>
        <v>19544.699999999997</v>
      </c>
      <c r="J318" s="33">
        <f>SUBTOTAL(9,J320:J341)</f>
        <v>51994.9</v>
      </c>
      <c r="K318" s="33">
        <f>SUBTOTAL(9,K320:K341)</f>
        <v>1407.9999999999998</v>
      </c>
      <c r="L318" s="33">
        <f>SUBTOTAL(9,L320:L341)</f>
        <v>915</v>
      </c>
      <c r="M318" s="33">
        <f t="shared" si="68"/>
        <v>73026.905799999993</v>
      </c>
      <c r="N318" s="33">
        <f>SUBTOTAL(9,N320:N341)</f>
        <v>19544.699999999997</v>
      </c>
      <c r="O318" s="33">
        <f>SUBTOTAL(9,O320:O341)</f>
        <v>51159.205799999996</v>
      </c>
      <c r="P318" s="33">
        <f>SUBTOTAL(9,P320:P341)</f>
        <v>1407.9999999999998</v>
      </c>
      <c r="Q318" s="33">
        <f>SUBTOTAL(9,Q320:Q341)</f>
        <v>915</v>
      </c>
      <c r="R318" s="35">
        <f t="shared" si="69"/>
        <v>-835.69420000001264</v>
      </c>
      <c r="S318" s="35">
        <f t="shared" si="69"/>
        <v>0</v>
      </c>
      <c r="T318" s="35">
        <f t="shared" si="69"/>
        <v>-835.69420000000537</v>
      </c>
      <c r="U318" s="35">
        <f t="shared" si="69"/>
        <v>0</v>
      </c>
      <c r="V318" s="35">
        <f t="shared" si="69"/>
        <v>0</v>
      </c>
      <c r="W318" s="35">
        <f t="shared" si="57"/>
        <v>98.868582746884059</v>
      </c>
      <c r="X318" s="35">
        <f t="shared" si="58"/>
        <v>100</v>
      </c>
      <c r="Y318" s="36">
        <f t="shared" si="59"/>
        <v>98.392738133932355</v>
      </c>
      <c r="Z318" s="36">
        <f t="shared" si="60"/>
        <v>100</v>
      </c>
      <c r="AA318" s="36">
        <f t="shared" si="61"/>
        <v>100</v>
      </c>
    </row>
    <row r="319" spans="1:27" ht="12.95" customHeight="1" x14ac:dyDescent="0.25">
      <c r="A319" s="31">
        <v>311</v>
      </c>
      <c r="B319" s="37" t="s">
        <v>48</v>
      </c>
      <c r="C319" s="38">
        <f t="shared" si="66"/>
        <v>121939.19999999998</v>
      </c>
      <c r="D319" s="38">
        <v>20523.900000000001</v>
      </c>
      <c r="E319" s="38">
        <v>94904.9</v>
      </c>
      <c r="F319" s="38">
        <v>6510.4</v>
      </c>
      <c r="G319" s="38">
        <v>0</v>
      </c>
      <c r="H319" s="38">
        <f t="shared" si="67"/>
        <v>145757.40000000002</v>
      </c>
      <c r="I319" s="39">
        <v>20523.900000000001</v>
      </c>
      <c r="J319" s="39">
        <v>117627.8</v>
      </c>
      <c r="K319" s="39">
        <v>6693.7</v>
      </c>
      <c r="L319" s="39">
        <v>912</v>
      </c>
      <c r="M319" s="38">
        <f t="shared" si="68"/>
        <v>144779.47530000002</v>
      </c>
      <c r="N319" s="39">
        <v>20523.900000000001</v>
      </c>
      <c r="O319" s="39">
        <v>116649.8753</v>
      </c>
      <c r="P319" s="39">
        <v>6693.7</v>
      </c>
      <c r="Q319" s="40">
        <v>912</v>
      </c>
      <c r="R319" s="40">
        <f t="shared" si="69"/>
        <v>-977.92470000000321</v>
      </c>
      <c r="S319" s="40">
        <f t="shared" si="69"/>
        <v>0</v>
      </c>
      <c r="T319" s="40">
        <f t="shared" si="69"/>
        <v>-977.92470000000321</v>
      </c>
      <c r="U319" s="40">
        <f t="shared" si="69"/>
        <v>0</v>
      </c>
      <c r="V319" s="40">
        <f t="shared" si="69"/>
        <v>0</v>
      </c>
      <c r="W319" s="40">
        <f t="shared" si="57"/>
        <v>99.329073721128395</v>
      </c>
      <c r="X319" s="40">
        <f t="shared" si="58"/>
        <v>100</v>
      </c>
      <c r="Y319" s="41">
        <f t="shared" si="59"/>
        <v>99.168627909388761</v>
      </c>
      <c r="Z319" s="41">
        <f t="shared" si="60"/>
        <v>100</v>
      </c>
      <c r="AA319" s="41">
        <f t="shared" si="61"/>
        <v>100</v>
      </c>
    </row>
    <row r="320" spans="1:27" ht="12.95" customHeight="1" x14ac:dyDescent="0.25">
      <c r="A320" s="31">
        <v>312</v>
      </c>
      <c r="B320" s="37" t="s">
        <v>275</v>
      </c>
      <c r="C320" s="38">
        <f t="shared" si="66"/>
        <v>3004.4000000000005</v>
      </c>
      <c r="D320" s="38">
        <v>993.2</v>
      </c>
      <c r="E320" s="38">
        <v>1844.9</v>
      </c>
      <c r="F320" s="38">
        <v>166.3</v>
      </c>
      <c r="G320" s="38">
        <v>0</v>
      </c>
      <c r="H320" s="38">
        <f t="shared" si="67"/>
        <v>3220.1000000000004</v>
      </c>
      <c r="I320" s="39">
        <v>993.2</v>
      </c>
      <c r="J320" s="39">
        <v>2021.6</v>
      </c>
      <c r="K320" s="39">
        <v>166.3</v>
      </c>
      <c r="L320" s="39">
        <v>39</v>
      </c>
      <c r="M320" s="38">
        <f t="shared" si="68"/>
        <v>3200.3113000000003</v>
      </c>
      <c r="N320" s="39">
        <v>993.2</v>
      </c>
      <c r="O320" s="39">
        <v>2001.8113000000001</v>
      </c>
      <c r="P320" s="39">
        <v>166.3</v>
      </c>
      <c r="Q320" s="40">
        <v>39</v>
      </c>
      <c r="R320" s="40">
        <f t="shared" si="69"/>
        <v>-19.788700000000063</v>
      </c>
      <c r="S320" s="40">
        <f t="shared" si="69"/>
        <v>0</v>
      </c>
      <c r="T320" s="40">
        <f t="shared" si="69"/>
        <v>-19.788699999999835</v>
      </c>
      <c r="U320" s="40">
        <f t="shared" si="69"/>
        <v>0</v>
      </c>
      <c r="V320" s="40">
        <f t="shared" si="69"/>
        <v>0</v>
      </c>
      <c r="W320" s="40">
        <f t="shared" si="57"/>
        <v>99.385463184373151</v>
      </c>
      <c r="X320" s="40">
        <f t="shared" si="58"/>
        <v>100</v>
      </c>
      <c r="Y320" s="41">
        <f t="shared" si="59"/>
        <v>99.021136723387428</v>
      </c>
      <c r="Z320" s="41">
        <f t="shared" si="60"/>
        <v>100</v>
      </c>
      <c r="AA320" s="41">
        <f t="shared" si="61"/>
        <v>100</v>
      </c>
    </row>
    <row r="321" spans="1:27" ht="12.95" customHeight="1" x14ac:dyDescent="0.25">
      <c r="A321" s="31">
        <v>313</v>
      </c>
      <c r="B321" s="37" t="s">
        <v>276</v>
      </c>
      <c r="C321" s="38">
        <f t="shared" si="66"/>
        <v>5584.6</v>
      </c>
      <c r="D321" s="38">
        <v>1130.9000000000001</v>
      </c>
      <c r="E321" s="38">
        <v>4453.7</v>
      </c>
      <c r="F321" s="38">
        <v>0</v>
      </c>
      <c r="G321" s="38">
        <v>0</v>
      </c>
      <c r="H321" s="38">
        <f t="shared" si="67"/>
        <v>6398.7999999999993</v>
      </c>
      <c r="I321" s="39">
        <v>1130.9000000000001</v>
      </c>
      <c r="J321" s="39">
        <v>5201.8999999999996</v>
      </c>
      <c r="K321" s="39">
        <v>0</v>
      </c>
      <c r="L321" s="39">
        <v>66</v>
      </c>
      <c r="M321" s="38">
        <f t="shared" si="68"/>
        <v>6398.7999999999993</v>
      </c>
      <c r="N321" s="39">
        <v>1130.9000000000001</v>
      </c>
      <c r="O321" s="39">
        <v>5201.8999999999996</v>
      </c>
      <c r="P321" s="39">
        <v>0</v>
      </c>
      <c r="Q321" s="40">
        <v>66</v>
      </c>
      <c r="R321" s="40">
        <f t="shared" si="69"/>
        <v>0</v>
      </c>
      <c r="S321" s="40">
        <f t="shared" si="69"/>
        <v>0</v>
      </c>
      <c r="T321" s="40">
        <f t="shared" si="69"/>
        <v>0</v>
      </c>
      <c r="U321" s="40">
        <f t="shared" si="69"/>
        <v>0</v>
      </c>
      <c r="V321" s="40">
        <f t="shared" si="69"/>
        <v>0</v>
      </c>
      <c r="W321" s="40">
        <f t="shared" si="57"/>
        <v>100</v>
      </c>
      <c r="X321" s="40">
        <f t="shared" si="58"/>
        <v>100</v>
      </c>
      <c r="Y321" s="41">
        <f t="shared" si="59"/>
        <v>100</v>
      </c>
      <c r="Z321" s="41">
        <f t="shared" si="60"/>
        <v>0</v>
      </c>
      <c r="AA321" s="41">
        <f t="shared" si="61"/>
        <v>100</v>
      </c>
    </row>
    <row r="322" spans="1:27" ht="12.95" customHeight="1" x14ac:dyDescent="0.25">
      <c r="A322" s="31">
        <v>314</v>
      </c>
      <c r="B322" s="37" t="s">
        <v>81</v>
      </c>
      <c r="C322" s="38">
        <f t="shared" si="66"/>
        <v>1172.9000000000001</v>
      </c>
      <c r="D322" s="38">
        <v>850.6</v>
      </c>
      <c r="E322" s="38">
        <v>182.1</v>
      </c>
      <c r="F322" s="38">
        <v>140.19999999999999</v>
      </c>
      <c r="G322" s="38">
        <v>0</v>
      </c>
      <c r="H322" s="38">
        <f t="shared" si="67"/>
        <v>1205.9000000000001</v>
      </c>
      <c r="I322" s="39">
        <v>850.6</v>
      </c>
      <c r="J322" s="39">
        <v>182.1</v>
      </c>
      <c r="K322" s="39">
        <v>140.19999999999999</v>
      </c>
      <c r="L322" s="39">
        <v>33</v>
      </c>
      <c r="M322" s="38">
        <f t="shared" si="68"/>
        <v>1205.9000000000001</v>
      </c>
      <c r="N322" s="39">
        <v>850.6</v>
      </c>
      <c r="O322" s="39">
        <v>182.1</v>
      </c>
      <c r="P322" s="39">
        <v>140.19999999999999</v>
      </c>
      <c r="Q322" s="40">
        <v>33</v>
      </c>
      <c r="R322" s="40">
        <f t="shared" si="69"/>
        <v>0</v>
      </c>
      <c r="S322" s="40">
        <f t="shared" si="69"/>
        <v>0</v>
      </c>
      <c r="T322" s="40">
        <f t="shared" si="69"/>
        <v>0</v>
      </c>
      <c r="U322" s="40">
        <f t="shared" si="69"/>
        <v>0</v>
      </c>
      <c r="V322" s="40">
        <f t="shared" si="69"/>
        <v>0</v>
      </c>
      <c r="W322" s="40">
        <f t="shared" si="57"/>
        <v>100</v>
      </c>
      <c r="X322" s="40">
        <f t="shared" si="58"/>
        <v>100</v>
      </c>
      <c r="Y322" s="41">
        <f t="shared" si="59"/>
        <v>100</v>
      </c>
      <c r="Z322" s="41">
        <f t="shared" si="60"/>
        <v>100</v>
      </c>
      <c r="AA322" s="41">
        <f t="shared" si="61"/>
        <v>100</v>
      </c>
    </row>
    <row r="323" spans="1:27" ht="12.95" customHeight="1" x14ac:dyDescent="0.25">
      <c r="A323" s="31">
        <v>315</v>
      </c>
      <c r="B323" s="37" t="s">
        <v>277</v>
      </c>
      <c r="C323" s="38">
        <f t="shared" si="66"/>
        <v>2816.5</v>
      </c>
      <c r="D323" s="38">
        <v>1040.2</v>
      </c>
      <c r="E323" s="38">
        <v>1723.3</v>
      </c>
      <c r="F323" s="38">
        <v>53</v>
      </c>
      <c r="G323" s="38">
        <v>0</v>
      </c>
      <c r="H323" s="38">
        <f t="shared" si="67"/>
        <v>3062.6000000000004</v>
      </c>
      <c r="I323" s="39">
        <v>1040.2</v>
      </c>
      <c r="J323" s="39">
        <v>1915.4</v>
      </c>
      <c r="K323" s="39">
        <v>53</v>
      </c>
      <c r="L323" s="39">
        <v>54</v>
      </c>
      <c r="M323" s="38">
        <f t="shared" si="68"/>
        <v>3062.6000000000004</v>
      </c>
      <c r="N323" s="39">
        <v>1040.2</v>
      </c>
      <c r="O323" s="39">
        <v>1915.4</v>
      </c>
      <c r="P323" s="39">
        <v>53</v>
      </c>
      <c r="Q323" s="40">
        <v>54</v>
      </c>
      <c r="R323" s="40">
        <f t="shared" si="69"/>
        <v>0</v>
      </c>
      <c r="S323" s="40">
        <f t="shared" si="69"/>
        <v>0</v>
      </c>
      <c r="T323" s="40">
        <f t="shared" si="69"/>
        <v>0</v>
      </c>
      <c r="U323" s="40">
        <f t="shared" si="69"/>
        <v>0</v>
      </c>
      <c r="V323" s="40">
        <f t="shared" si="69"/>
        <v>0</v>
      </c>
      <c r="W323" s="40">
        <f t="shared" si="57"/>
        <v>100</v>
      </c>
      <c r="X323" s="40">
        <f t="shared" si="58"/>
        <v>100</v>
      </c>
      <c r="Y323" s="41">
        <f t="shared" si="59"/>
        <v>100</v>
      </c>
      <c r="Z323" s="41">
        <f t="shared" si="60"/>
        <v>100</v>
      </c>
      <c r="AA323" s="41">
        <f t="shared" si="61"/>
        <v>100</v>
      </c>
    </row>
    <row r="324" spans="1:27" ht="12.95" customHeight="1" x14ac:dyDescent="0.25">
      <c r="A324" s="31">
        <v>316</v>
      </c>
      <c r="B324" s="37" t="s">
        <v>278</v>
      </c>
      <c r="C324" s="38">
        <f t="shared" si="66"/>
        <v>1522.7</v>
      </c>
      <c r="D324" s="38">
        <v>178.4</v>
      </c>
      <c r="E324" s="38">
        <v>1312.2</v>
      </c>
      <c r="F324" s="38">
        <v>32.1</v>
      </c>
      <c r="G324" s="38">
        <v>0</v>
      </c>
      <c r="H324" s="38">
        <f t="shared" si="67"/>
        <v>1648.5</v>
      </c>
      <c r="I324" s="39">
        <v>178.4</v>
      </c>
      <c r="J324" s="39">
        <v>1405</v>
      </c>
      <c r="K324" s="39">
        <v>32.1</v>
      </c>
      <c r="L324" s="39">
        <v>33</v>
      </c>
      <c r="M324" s="38">
        <f t="shared" si="68"/>
        <v>1599.6289999999999</v>
      </c>
      <c r="N324" s="39">
        <v>178.4</v>
      </c>
      <c r="O324" s="39">
        <v>1356.1289999999999</v>
      </c>
      <c r="P324" s="39">
        <v>32.1</v>
      </c>
      <c r="Q324" s="40">
        <v>33</v>
      </c>
      <c r="R324" s="40">
        <f t="shared" si="69"/>
        <v>-48.871000000000095</v>
      </c>
      <c r="S324" s="40">
        <f t="shared" si="69"/>
        <v>0</v>
      </c>
      <c r="T324" s="40">
        <f t="shared" si="69"/>
        <v>-48.871000000000095</v>
      </c>
      <c r="U324" s="40">
        <f t="shared" si="69"/>
        <v>0</v>
      </c>
      <c r="V324" s="40">
        <f t="shared" si="69"/>
        <v>0</v>
      </c>
      <c r="W324" s="40">
        <f t="shared" si="57"/>
        <v>97.035426144980278</v>
      </c>
      <c r="X324" s="40">
        <f t="shared" si="58"/>
        <v>100</v>
      </c>
      <c r="Y324" s="41">
        <f t="shared" si="59"/>
        <v>96.521637010676159</v>
      </c>
      <c r="Z324" s="41">
        <f t="shared" si="60"/>
        <v>100</v>
      </c>
      <c r="AA324" s="41">
        <f t="shared" si="61"/>
        <v>100</v>
      </c>
    </row>
    <row r="325" spans="1:27" ht="12.95" customHeight="1" x14ac:dyDescent="0.25">
      <c r="A325" s="31">
        <v>317</v>
      </c>
      <c r="B325" s="37" t="s">
        <v>279</v>
      </c>
      <c r="C325" s="38">
        <f t="shared" si="66"/>
        <v>2532.9</v>
      </c>
      <c r="D325" s="38">
        <v>838.7</v>
      </c>
      <c r="E325" s="38">
        <v>1694.2</v>
      </c>
      <c r="F325" s="38">
        <v>0</v>
      </c>
      <c r="G325" s="38">
        <v>0</v>
      </c>
      <c r="H325" s="38">
        <f t="shared" si="67"/>
        <v>2667</v>
      </c>
      <c r="I325" s="39">
        <v>838.7</v>
      </c>
      <c r="J325" s="39">
        <v>1795.3</v>
      </c>
      <c r="K325" s="39">
        <v>0</v>
      </c>
      <c r="L325" s="39">
        <v>33</v>
      </c>
      <c r="M325" s="38">
        <f t="shared" si="68"/>
        <v>2666.9902999999999</v>
      </c>
      <c r="N325" s="39">
        <v>838.7</v>
      </c>
      <c r="O325" s="39">
        <v>1795.2902999999999</v>
      </c>
      <c r="P325" s="39">
        <v>0</v>
      </c>
      <c r="Q325" s="40">
        <v>33</v>
      </c>
      <c r="R325" s="40">
        <f t="shared" si="69"/>
        <v>-9.7000000000662112E-3</v>
      </c>
      <c r="S325" s="40">
        <f t="shared" si="69"/>
        <v>0</v>
      </c>
      <c r="T325" s="40">
        <f t="shared" si="69"/>
        <v>-9.7000000000662112E-3</v>
      </c>
      <c r="U325" s="40">
        <f t="shared" si="69"/>
        <v>0</v>
      </c>
      <c r="V325" s="40">
        <f t="shared" si="69"/>
        <v>0</v>
      </c>
      <c r="W325" s="40">
        <f t="shared" si="57"/>
        <v>99.999636295463063</v>
      </c>
      <c r="X325" s="40">
        <f t="shared" si="58"/>
        <v>100</v>
      </c>
      <c r="Y325" s="41">
        <f t="shared" si="59"/>
        <v>99.999459700328629</v>
      </c>
      <c r="Z325" s="41">
        <f t="shared" si="60"/>
        <v>0</v>
      </c>
      <c r="AA325" s="41">
        <f t="shared" si="61"/>
        <v>100</v>
      </c>
    </row>
    <row r="326" spans="1:27" ht="12.95" customHeight="1" x14ac:dyDescent="0.25">
      <c r="A326" s="31">
        <v>318</v>
      </c>
      <c r="B326" s="37" t="s">
        <v>280</v>
      </c>
      <c r="C326" s="38">
        <f t="shared" si="66"/>
        <v>2017.2</v>
      </c>
      <c r="D326" s="38">
        <v>859.8</v>
      </c>
      <c r="E326" s="38">
        <v>1157.4000000000001</v>
      </c>
      <c r="F326" s="38">
        <v>0</v>
      </c>
      <c r="G326" s="38">
        <v>0</v>
      </c>
      <c r="H326" s="38">
        <f t="shared" si="67"/>
        <v>2264.1999999999998</v>
      </c>
      <c r="I326" s="39">
        <v>859.8</v>
      </c>
      <c r="J326" s="39">
        <v>1365.4</v>
      </c>
      <c r="K326" s="39">
        <v>0</v>
      </c>
      <c r="L326" s="39">
        <v>39</v>
      </c>
      <c r="M326" s="38">
        <f t="shared" si="68"/>
        <v>2264.1999999999998</v>
      </c>
      <c r="N326" s="39">
        <v>859.8</v>
      </c>
      <c r="O326" s="39">
        <v>1365.4</v>
      </c>
      <c r="P326" s="39">
        <v>0</v>
      </c>
      <c r="Q326" s="40">
        <v>39</v>
      </c>
      <c r="R326" s="40">
        <f t="shared" si="69"/>
        <v>0</v>
      </c>
      <c r="S326" s="40">
        <f t="shared" si="69"/>
        <v>0</v>
      </c>
      <c r="T326" s="40">
        <f t="shared" si="69"/>
        <v>0</v>
      </c>
      <c r="U326" s="40">
        <f t="shared" si="69"/>
        <v>0</v>
      </c>
      <c r="V326" s="40">
        <f t="shared" si="69"/>
        <v>0</v>
      </c>
      <c r="W326" s="40">
        <f t="shared" si="57"/>
        <v>100</v>
      </c>
      <c r="X326" s="40">
        <f t="shared" si="58"/>
        <v>100</v>
      </c>
      <c r="Y326" s="41">
        <f t="shared" si="59"/>
        <v>100</v>
      </c>
      <c r="Z326" s="41">
        <f t="shared" si="60"/>
        <v>0</v>
      </c>
      <c r="AA326" s="41">
        <f t="shared" si="61"/>
        <v>100</v>
      </c>
    </row>
    <row r="327" spans="1:27" ht="12.95" customHeight="1" x14ac:dyDescent="0.25">
      <c r="A327" s="31">
        <v>319</v>
      </c>
      <c r="B327" s="37" t="s">
        <v>274</v>
      </c>
      <c r="C327" s="38">
        <f t="shared" si="66"/>
        <v>3096.7000000000003</v>
      </c>
      <c r="D327" s="38">
        <v>911.2</v>
      </c>
      <c r="E327" s="38">
        <v>2039.9</v>
      </c>
      <c r="F327" s="38">
        <v>145.6</v>
      </c>
      <c r="G327" s="38">
        <v>0</v>
      </c>
      <c r="H327" s="38">
        <f t="shared" si="67"/>
        <v>3349.9999999999995</v>
      </c>
      <c r="I327" s="39">
        <v>911.2</v>
      </c>
      <c r="J327" s="39">
        <v>2257.1999999999998</v>
      </c>
      <c r="K327" s="39">
        <v>145.6</v>
      </c>
      <c r="L327" s="39">
        <v>36</v>
      </c>
      <c r="M327" s="38">
        <f t="shared" si="68"/>
        <v>3349.7426</v>
      </c>
      <c r="N327" s="39">
        <v>911.2</v>
      </c>
      <c r="O327" s="39">
        <v>2256.9425999999999</v>
      </c>
      <c r="P327" s="39">
        <v>145.6</v>
      </c>
      <c r="Q327" s="40">
        <v>36</v>
      </c>
      <c r="R327" s="40">
        <f t="shared" si="69"/>
        <v>-0.25739999999950669</v>
      </c>
      <c r="S327" s="40">
        <f t="shared" si="69"/>
        <v>0</v>
      </c>
      <c r="T327" s="40">
        <f t="shared" si="69"/>
        <v>-0.25739999999996144</v>
      </c>
      <c r="U327" s="40">
        <f t="shared" si="69"/>
        <v>0</v>
      </c>
      <c r="V327" s="40">
        <f t="shared" si="69"/>
        <v>0</v>
      </c>
      <c r="W327" s="40">
        <f t="shared" si="57"/>
        <v>99.992316417910459</v>
      </c>
      <c r="X327" s="40">
        <f t="shared" si="58"/>
        <v>100</v>
      </c>
      <c r="Y327" s="41">
        <f t="shared" si="59"/>
        <v>99.98859649122808</v>
      </c>
      <c r="Z327" s="41">
        <f t="shared" si="60"/>
        <v>100</v>
      </c>
      <c r="AA327" s="41">
        <f t="shared" si="61"/>
        <v>100</v>
      </c>
    </row>
    <row r="328" spans="1:27" ht="12.95" customHeight="1" x14ac:dyDescent="0.25">
      <c r="A328" s="31">
        <v>320</v>
      </c>
      <c r="B328" s="37" t="s">
        <v>281</v>
      </c>
      <c r="C328" s="38">
        <f t="shared" si="66"/>
        <v>1493.4</v>
      </c>
      <c r="D328" s="38">
        <v>679.6</v>
      </c>
      <c r="E328" s="38">
        <v>723.4</v>
      </c>
      <c r="F328" s="38">
        <v>90.4</v>
      </c>
      <c r="G328" s="38">
        <v>0</v>
      </c>
      <c r="H328" s="38">
        <f t="shared" si="67"/>
        <v>1597.4</v>
      </c>
      <c r="I328" s="39">
        <v>679.6</v>
      </c>
      <c r="J328" s="39">
        <v>791.4</v>
      </c>
      <c r="K328" s="39">
        <v>90.4</v>
      </c>
      <c r="L328" s="39">
        <v>36</v>
      </c>
      <c r="M328" s="38">
        <f t="shared" si="68"/>
        <v>1537.3317000000002</v>
      </c>
      <c r="N328" s="39">
        <v>679.6</v>
      </c>
      <c r="O328" s="39">
        <v>731.33169999999996</v>
      </c>
      <c r="P328" s="39">
        <v>90.4</v>
      </c>
      <c r="Q328" s="40">
        <v>36</v>
      </c>
      <c r="R328" s="40">
        <f t="shared" si="69"/>
        <v>-60.068299999999908</v>
      </c>
      <c r="S328" s="40">
        <f t="shared" si="69"/>
        <v>0</v>
      </c>
      <c r="T328" s="40">
        <f t="shared" si="69"/>
        <v>-60.068300000000022</v>
      </c>
      <c r="U328" s="40">
        <f t="shared" si="69"/>
        <v>0</v>
      </c>
      <c r="V328" s="40">
        <f t="shared" si="69"/>
        <v>0</v>
      </c>
      <c r="W328" s="40">
        <f t="shared" si="57"/>
        <v>96.239620633529483</v>
      </c>
      <c r="X328" s="40">
        <f t="shared" si="58"/>
        <v>100</v>
      </c>
      <c r="Y328" s="41">
        <f t="shared" si="59"/>
        <v>92.409868587313611</v>
      </c>
      <c r="Z328" s="41">
        <f t="shared" si="60"/>
        <v>100</v>
      </c>
      <c r="AA328" s="41">
        <f t="shared" si="61"/>
        <v>100</v>
      </c>
    </row>
    <row r="329" spans="1:27" ht="12.95" customHeight="1" x14ac:dyDescent="0.25">
      <c r="A329" s="31">
        <v>321</v>
      </c>
      <c r="B329" s="37" t="s">
        <v>282</v>
      </c>
      <c r="C329" s="38">
        <f t="shared" si="66"/>
        <v>3059.6000000000004</v>
      </c>
      <c r="D329" s="38">
        <v>1064.3</v>
      </c>
      <c r="E329" s="38">
        <v>1926.5</v>
      </c>
      <c r="F329" s="38">
        <v>68.8</v>
      </c>
      <c r="G329" s="38">
        <v>0</v>
      </c>
      <c r="H329" s="38">
        <f t="shared" si="67"/>
        <v>3328.4000000000005</v>
      </c>
      <c r="I329" s="39">
        <v>1064.3</v>
      </c>
      <c r="J329" s="39">
        <v>2183.3000000000002</v>
      </c>
      <c r="K329" s="39">
        <v>68.8</v>
      </c>
      <c r="L329" s="39">
        <v>12</v>
      </c>
      <c r="M329" s="38">
        <f t="shared" si="68"/>
        <v>3328.3993</v>
      </c>
      <c r="N329" s="39">
        <v>1064.3</v>
      </c>
      <c r="O329" s="39">
        <v>2183.2993000000001</v>
      </c>
      <c r="P329" s="39">
        <v>68.8</v>
      </c>
      <c r="Q329" s="40">
        <v>12</v>
      </c>
      <c r="R329" s="40">
        <f t="shared" si="69"/>
        <v>-7.0000000050640665E-4</v>
      </c>
      <c r="S329" s="40">
        <f t="shared" si="69"/>
        <v>0</v>
      </c>
      <c r="T329" s="40">
        <f t="shared" si="69"/>
        <v>-7.000000000516593E-4</v>
      </c>
      <c r="U329" s="40">
        <f t="shared" si="69"/>
        <v>0</v>
      </c>
      <c r="V329" s="40">
        <f t="shared" si="69"/>
        <v>0</v>
      </c>
      <c r="W329" s="40">
        <f t="shared" si="57"/>
        <v>99.999978968873918</v>
      </c>
      <c r="X329" s="40">
        <f t="shared" si="58"/>
        <v>100</v>
      </c>
      <c r="Y329" s="41">
        <f t="shared" si="59"/>
        <v>99.999967938441799</v>
      </c>
      <c r="Z329" s="41">
        <f t="shared" si="60"/>
        <v>100</v>
      </c>
      <c r="AA329" s="41">
        <f t="shared" si="61"/>
        <v>100</v>
      </c>
    </row>
    <row r="330" spans="1:27" ht="12.95" customHeight="1" x14ac:dyDescent="0.25">
      <c r="A330" s="31">
        <v>322</v>
      </c>
      <c r="B330" s="37" t="s">
        <v>182</v>
      </c>
      <c r="C330" s="38">
        <f t="shared" si="66"/>
        <v>2067.6999999999998</v>
      </c>
      <c r="D330" s="38">
        <v>856.3</v>
      </c>
      <c r="E330" s="38">
        <v>1099.5999999999999</v>
      </c>
      <c r="F330" s="38">
        <v>111.8</v>
      </c>
      <c r="G330" s="38">
        <v>0</v>
      </c>
      <c r="H330" s="38">
        <f t="shared" si="67"/>
        <v>2170.5</v>
      </c>
      <c r="I330" s="39">
        <v>856.3</v>
      </c>
      <c r="J330" s="39">
        <v>1172.4000000000001</v>
      </c>
      <c r="K330" s="39">
        <v>111.8</v>
      </c>
      <c r="L330" s="39">
        <v>30</v>
      </c>
      <c r="M330" s="38">
        <f t="shared" si="68"/>
        <v>2099.6682000000001</v>
      </c>
      <c r="N330" s="39">
        <v>856.3</v>
      </c>
      <c r="O330" s="39">
        <v>1101.5681999999999</v>
      </c>
      <c r="P330" s="39">
        <v>111.8</v>
      </c>
      <c r="Q330" s="40">
        <v>30</v>
      </c>
      <c r="R330" s="40">
        <f t="shared" si="69"/>
        <v>-70.83179999999993</v>
      </c>
      <c r="S330" s="40">
        <f t="shared" si="69"/>
        <v>0</v>
      </c>
      <c r="T330" s="40">
        <f t="shared" si="69"/>
        <v>-70.831800000000158</v>
      </c>
      <c r="U330" s="40">
        <f t="shared" si="69"/>
        <v>0</v>
      </c>
      <c r="V330" s="40">
        <f t="shared" si="69"/>
        <v>0</v>
      </c>
      <c r="W330" s="40">
        <f t="shared" ref="W330:W393" si="70">IF(H330=0,0,M330/H330*100)</f>
        <v>96.736613683483071</v>
      </c>
      <c r="X330" s="40">
        <f t="shared" ref="X330:X393" si="71">IF(I330=0,0,N330/I330*100)</f>
        <v>100</v>
      </c>
      <c r="Y330" s="41">
        <f t="shared" ref="Y330:Y393" si="72">IF(J330=0,0,O330/J330*100)</f>
        <v>93.958393039918107</v>
      </c>
      <c r="Z330" s="41">
        <f t="shared" ref="Z330:Z393" si="73">IF(K330=0,0,P330/K330*100)</f>
        <v>100</v>
      </c>
      <c r="AA330" s="41">
        <f t="shared" ref="AA330:AA393" si="74">IF(L330=0,0,Q330/L330*100)</f>
        <v>100</v>
      </c>
    </row>
    <row r="331" spans="1:27" ht="12.95" customHeight="1" x14ac:dyDescent="0.25">
      <c r="A331" s="31">
        <v>323</v>
      </c>
      <c r="B331" s="37" t="s">
        <v>283</v>
      </c>
      <c r="C331" s="38">
        <f t="shared" si="66"/>
        <v>3329.8</v>
      </c>
      <c r="D331" s="38">
        <v>961.2</v>
      </c>
      <c r="E331" s="38">
        <v>2353.1</v>
      </c>
      <c r="F331" s="38">
        <v>15.5</v>
      </c>
      <c r="G331" s="38">
        <v>0</v>
      </c>
      <c r="H331" s="38">
        <f t="shared" si="67"/>
        <v>3536.8999999999996</v>
      </c>
      <c r="I331" s="39">
        <v>961.2</v>
      </c>
      <c r="J331" s="39">
        <v>2518.1999999999998</v>
      </c>
      <c r="K331" s="39">
        <v>15.5</v>
      </c>
      <c r="L331" s="39">
        <v>42</v>
      </c>
      <c r="M331" s="38">
        <f t="shared" si="68"/>
        <v>3536.8999999999996</v>
      </c>
      <c r="N331" s="39">
        <v>961.2</v>
      </c>
      <c r="O331" s="39">
        <v>2518.1999999999998</v>
      </c>
      <c r="P331" s="39">
        <v>15.5</v>
      </c>
      <c r="Q331" s="40">
        <v>42</v>
      </c>
      <c r="R331" s="40">
        <f t="shared" si="69"/>
        <v>0</v>
      </c>
      <c r="S331" s="40">
        <f t="shared" si="69"/>
        <v>0</v>
      </c>
      <c r="T331" s="40">
        <f t="shared" si="69"/>
        <v>0</v>
      </c>
      <c r="U331" s="40">
        <f t="shared" si="69"/>
        <v>0</v>
      </c>
      <c r="V331" s="40">
        <f t="shared" si="69"/>
        <v>0</v>
      </c>
      <c r="W331" s="40">
        <f t="shared" si="70"/>
        <v>100</v>
      </c>
      <c r="X331" s="40">
        <f t="shared" si="71"/>
        <v>100</v>
      </c>
      <c r="Y331" s="41">
        <f t="shared" si="72"/>
        <v>100</v>
      </c>
      <c r="Z331" s="41">
        <f t="shared" si="73"/>
        <v>100</v>
      </c>
      <c r="AA331" s="41">
        <f t="shared" si="74"/>
        <v>100</v>
      </c>
    </row>
    <row r="332" spans="1:27" ht="12.95" customHeight="1" x14ac:dyDescent="0.25">
      <c r="A332" s="31">
        <v>324</v>
      </c>
      <c r="B332" s="37" t="s">
        <v>284</v>
      </c>
      <c r="C332" s="38">
        <f t="shared" si="66"/>
        <v>12214.7</v>
      </c>
      <c r="D332" s="38">
        <v>973.5</v>
      </c>
      <c r="E332" s="38">
        <v>11241.2</v>
      </c>
      <c r="F332" s="38">
        <v>0</v>
      </c>
      <c r="G332" s="38">
        <v>0</v>
      </c>
      <c r="H332" s="38">
        <f t="shared" si="67"/>
        <v>13835</v>
      </c>
      <c r="I332" s="39">
        <v>973.5</v>
      </c>
      <c r="J332" s="39">
        <v>12792.5</v>
      </c>
      <c r="K332" s="39">
        <v>0</v>
      </c>
      <c r="L332" s="39">
        <v>69</v>
      </c>
      <c r="M332" s="38">
        <f t="shared" si="68"/>
        <v>13575.472400000001</v>
      </c>
      <c r="N332" s="39">
        <v>973.5</v>
      </c>
      <c r="O332" s="39">
        <v>12532.972400000001</v>
      </c>
      <c r="P332" s="39">
        <v>0</v>
      </c>
      <c r="Q332" s="40">
        <v>69</v>
      </c>
      <c r="R332" s="40">
        <f t="shared" si="69"/>
        <v>-259.52759999999944</v>
      </c>
      <c r="S332" s="40">
        <f t="shared" si="69"/>
        <v>0</v>
      </c>
      <c r="T332" s="40">
        <f t="shared" si="69"/>
        <v>-259.52759999999944</v>
      </c>
      <c r="U332" s="40">
        <f t="shared" si="69"/>
        <v>0</v>
      </c>
      <c r="V332" s="40">
        <f t="shared" si="69"/>
        <v>0</v>
      </c>
      <c r="W332" s="40">
        <f t="shared" si="70"/>
        <v>98.124122876761845</v>
      </c>
      <c r="X332" s="40">
        <f t="shared" si="71"/>
        <v>100</v>
      </c>
      <c r="Y332" s="41">
        <f t="shared" si="72"/>
        <v>97.97125190541334</v>
      </c>
      <c r="Z332" s="41">
        <f t="shared" si="73"/>
        <v>0</v>
      </c>
      <c r="AA332" s="41">
        <f t="shared" si="74"/>
        <v>100</v>
      </c>
    </row>
    <row r="333" spans="1:27" ht="12.95" customHeight="1" x14ac:dyDescent="0.25">
      <c r="A333" s="31">
        <v>325</v>
      </c>
      <c r="B333" s="37" t="s">
        <v>285</v>
      </c>
      <c r="C333" s="38">
        <f t="shared" si="66"/>
        <v>1538.1</v>
      </c>
      <c r="D333" s="38">
        <v>826.1</v>
      </c>
      <c r="E333" s="38">
        <v>662</v>
      </c>
      <c r="F333" s="38">
        <v>50</v>
      </c>
      <c r="G333" s="38">
        <v>0</v>
      </c>
      <c r="H333" s="38">
        <f t="shared" si="67"/>
        <v>1644.5</v>
      </c>
      <c r="I333" s="39">
        <v>826.1</v>
      </c>
      <c r="J333" s="39">
        <v>747.4</v>
      </c>
      <c r="K333" s="39">
        <v>50</v>
      </c>
      <c r="L333" s="39">
        <v>21</v>
      </c>
      <c r="M333" s="38">
        <f t="shared" si="68"/>
        <v>1644.5</v>
      </c>
      <c r="N333" s="39">
        <v>826.1</v>
      </c>
      <c r="O333" s="39">
        <v>747.4</v>
      </c>
      <c r="P333" s="39">
        <v>50</v>
      </c>
      <c r="Q333" s="40">
        <v>21</v>
      </c>
      <c r="R333" s="40">
        <f t="shared" si="69"/>
        <v>0</v>
      </c>
      <c r="S333" s="40">
        <f t="shared" si="69"/>
        <v>0</v>
      </c>
      <c r="T333" s="40">
        <f t="shared" si="69"/>
        <v>0</v>
      </c>
      <c r="U333" s="40">
        <f t="shared" si="69"/>
        <v>0</v>
      </c>
      <c r="V333" s="40">
        <f t="shared" si="69"/>
        <v>0</v>
      </c>
      <c r="W333" s="40">
        <f t="shared" si="70"/>
        <v>100</v>
      </c>
      <c r="X333" s="40">
        <f t="shared" si="71"/>
        <v>100</v>
      </c>
      <c r="Y333" s="41">
        <f t="shared" si="72"/>
        <v>100</v>
      </c>
      <c r="Z333" s="41">
        <f t="shared" si="73"/>
        <v>100</v>
      </c>
      <c r="AA333" s="41">
        <f t="shared" si="74"/>
        <v>100</v>
      </c>
    </row>
    <row r="334" spans="1:27" ht="12.95" customHeight="1" x14ac:dyDescent="0.25">
      <c r="A334" s="31">
        <v>326</v>
      </c>
      <c r="B334" s="37" t="s">
        <v>286</v>
      </c>
      <c r="C334" s="38">
        <f t="shared" si="66"/>
        <v>2476.2000000000003</v>
      </c>
      <c r="D334" s="38">
        <v>957.5</v>
      </c>
      <c r="E334" s="38">
        <v>1458.4</v>
      </c>
      <c r="F334" s="38">
        <v>60.3</v>
      </c>
      <c r="G334" s="38">
        <v>0</v>
      </c>
      <c r="H334" s="38">
        <f t="shared" si="67"/>
        <v>2760.2000000000003</v>
      </c>
      <c r="I334" s="39">
        <v>957.5</v>
      </c>
      <c r="J334" s="39">
        <v>1709.4</v>
      </c>
      <c r="K334" s="39">
        <v>60.3</v>
      </c>
      <c r="L334" s="39">
        <v>33</v>
      </c>
      <c r="M334" s="38">
        <f t="shared" si="68"/>
        <v>2679.1905000000002</v>
      </c>
      <c r="N334" s="39">
        <v>957.5</v>
      </c>
      <c r="O334" s="39">
        <v>1628.3905</v>
      </c>
      <c r="P334" s="39">
        <v>60.3</v>
      </c>
      <c r="Q334" s="40">
        <v>33</v>
      </c>
      <c r="R334" s="40">
        <f t="shared" si="69"/>
        <v>-81.009500000000116</v>
      </c>
      <c r="S334" s="40">
        <f t="shared" si="69"/>
        <v>0</v>
      </c>
      <c r="T334" s="40">
        <f t="shared" si="69"/>
        <v>-81.009500000000116</v>
      </c>
      <c r="U334" s="40">
        <f t="shared" si="69"/>
        <v>0</v>
      </c>
      <c r="V334" s="40">
        <f t="shared" si="69"/>
        <v>0</v>
      </c>
      <c r="W334" s="40">
        <f t="shared" si="70"/>
        <v>97.065085863343242</v>
      </c>
      <c r="X334" s="40">
        <f t="shared" si="71"/>
        <v>100</v>
      </c>
      <c r="Y334" s="41">
        <f t="shared" si="72"/>
        <v>95.260939510939508</v>
      </c>
      <c r="Z334" s="41">
        <f t="shared" si="73"/>
        <v>100</v>
      </c>
      <c r="AA334" s="41">
        <f t="shared" si="74"/>
        <v>100</v>
      </c>
    </row>
    <row r="335" spans="1:27" ht="12.95" customHeight="1" x14ac:dyDescent="0.25">
      <c r="A335" s="31">
        <v>327</v>
      </c>
      <c r="B335" s="37" t="s">
        <v>287</v>
      </c>
      <c r="C335" s="38">
        <f t="shared" si="66"/>
        <v>2729</v>
      </c>
      <c r="D335" s="38">
        <v>994.8</v>
      </c>
      <c r="E335" s="38">
        <v>1586.9</v>
      </c>
      <c r="F335" s="38">
        <v>147.30000000000001</v>
      </c>
      <c r="G335" s="38">
        <v>0</v>
      </c>
      <c r="H335" s="38">
        <f t="shared" si="67"/>
        <v>3005.7</v>
      </c>
      <c r="I335" s="39">
        <v>994.8</v>
      </c>
      <c r="J335" s="39">
        <v>1836.6</v>
      </c>
      <c r="K335" s="39">
        <v>147.30000000000001</v>
      </c>
      <c r="L335" s="39">
        <v>27</v>
      </c>
      <c r="M335" s="38">
        <f t="shared" si="68"/>
        <v>3005.6976000000004</v>
      </c>
      <c r="N335" s="39">
        <v>994.8</v>
      </c>
      <c r="O335" s="39">
        <v>1836.5976000000001</v>
      </c>
      <c r="P335" s="39">
        <v>147.30000000000001</v>
      </c>
      <c r="Q335" s="40">
        <v>27</v>
      </c>
      <c r="R335" s="40">
        <f t="shared" si="69"/>
        <v>-2.3999999993975507E-3</v>
      </c>
      <c r="S335" s="40">
        <f t="shared" si="69"/>
        <v>0</v>
      </c>
      <c r="T335" s="40">
        <f t="shared" si="69"/>
        <v>-2.3999999998522981E-3</v>
      </c>
      <c r="U335" s="40">
        <f t="shared" si="69"/>
        <v>0</v>
      </c>
      <c r="V335" s="40">
        <f t="shared" si="69"/>
        <v>0</v>
      </c>
      <c r="W335" s="40">
        <f t="shared" si="70"/>
        <v>99.999920151711763</v>
      </c>
      <c r="X335" s="40">
        <f t="shared" si="71"/>
        <v>100</v>
      </c>
      <c r="Y335" s="41">
        <f t="shared" si="72"/>
        <v>99.999869323750417</v>
      </c>
      <c r="Z335" s="41">
        <f t="shared" si="73"/>
        <v>100</v>
      </c>
      <c r="AA335" s="41">
        <f t="shared" si="74"/>
        <v>100</v>
      </c>
    </row>
    <row r="336" spans="1:27" ht="12.95" customHeight="1" x14ac:dyDescent="0.25">
      <c r="A336" s="31">
        <v>328</v>
      </c>
      <c r="B336" s="37" t="s">
        <v>288</v>
      </c>
      <c r="C336" s="38">
        <f t="shared" si="66"/>
        <v>1277.9999999999998</v>
      </c>
      <c r="D336" s="38">
        <v>858.3</v>
      </c>
      <c r="E336" s="38">
        <v>242.1</v>
      </c>
      <c r="F336" s="38">
        <v>177.6</v>
      </c>
      <c r="G336" s="38">
        <v>0</v>
      </c>
      <c r="H336" s="38">
        <f t="shared" si="67"/>
        <v>1328.9999999999998</v>
      </c>
      <c r="I336" s="39">
        <v>858.3</v>
      </c>
      <c r="J336" s="39">
        <v>242.1</v>
      </c>
      <c r="K336" s="39">
        <v>177.6</v>
      </c>
      <c r="L336" s="39">
        <v>51</v>
      </c>
      <c r="M336" s="38">
        <f t="shared" si="68"/>
        <v>1328.9969999999998</v>
      </c>
      <c r="N336" s="39">
        <v>858.3</v>
      </c>
      <c r="O336" s="39">
        <v>242.09700000000001</v>
      </c>
      <c r="P336" s="39">
        <v>177.6</v>
      </c>
      <c r="Q336" s="40">
        <v>51</v>
      </c>
      <c r="R336" s="40">
        <f t="shared" si="69"/>
        <v>-2.9999999999290594E-3</v>
      </c>
      <c r="S336" s="40">
        <f t="shared" si="69"/>
        <v>0</v>
      </c>
      <c r="T336" s="40">
        <f t="shared" si="69"/>
        <v>-2.9999999999859028E-3</v>
      </c>
      <c r="U336" s="40">
        <f t="shared" si="69"/>
        <v>0</v>
      </c>
      <c r="V336" s="40">
        <f t="shared" si="69"/>
        <v>0</v>
      </c>
      <c r="W336" s="40">
        <f t="shared" si="70"/>
        <v>99.999774266365691</v>
      </c>
      <c r="X336" s="40">
        <f t="shared" si="71"/>
        <v>100</v>
      </c>
      <c r="Y336" s="41">
        <f t="shared" si="72"/>
        <v>99.998760842627021</v>
      </c>
      <c r="Z336" s="41">
        <f t="shared" si="73"/>
        <v>100</v>
      </c>
      <c r="AA336" s="41">
        <f t="shared" si="74"/>
        <v>100</v>
      </c>
    </row>
    <row r="337" spans="1:27" ht="12.95" customHeight="1" x14ac:dyDescent="0.25">
      <c r="A337" s="31">
        <v>329</v>
      </c>
      <c r="B337" s="37" t="s">
        <v>289</v>
      </c>
      <c r="C337" s="38">
        <f t="shared" si="66"/>
        <v>2418</v>
      </c>
      <c r="D337" s="38">
        <v>1003.7</v>
      </c>
      <c r="E337" s="38">
        <v>1322.8</v>
      </c>
      <c r="F337" s="38">
        <v>91.5</v>
      </c>
      <c r="G337" s="38">
        <v>0</v>
      </c>
      <c r="H337" s="38">
        <f t="shared" si="67"/>
        <v>3005.2</v>
      </c>
      <c r="I337" s="39">
        <v>1003.7</v>
      </c>
      <c r="J337" s="39">
        <v>1883</v>
      </c>
      <c r="K337" s="39">
        <v>91.5</v>
      </c>
      <c r="L337" s="39">
        <v>27</v>
      </c>
      <c r="M337" s="38">
        <f t="shared" si="68"/>
        <v>2888.116</v>
      </c>
      <c r="N337" s="39">
        <v>1003.7</v>
      </c>
      <c r="O337" s="39">
        <v>1765.9159999999999</v>
      </c>
      <c r="P337" s="39">
        <v>91.5</v>
      </c>
      <c r="Q337" s="40">
        <v>27</v>
      </c>
      <c r="R337" s="40">
        <f t="shared" si="69"/>
        <v>-117.08399999999983</v>
      </c>
      <c r="S337" s="40">
        <f t="shared" si="69"/>
        <v>0</v>
      </c>
      <c r="T337" s="40">
        <f t="shared" si="69"/>
        <v>-117.08400000000006</v>
      </c>
      <c r="U337" s="40">
        <f t="shared" si="69"/>
        <v>0</v>
      </c>
      <c r="V337" s="40">
        <f t="shared" si="69"/>
        <v>0</v>
      </c>
      <c r="W337" s="40">
        <f t="shared" si="70"/>
        <v>96.103953147877021</v>
      </c>
      <c r="X337" s="40">
        <f t="shared" si="71"/>
        <v>100</v>
      </c>
      <c r="Y337" s="41">
        <f t="shared" si="72"/>
        <v>93.782049920339887</v>
      </c>
      <c r="Z337" s="41">
        <f t="shared" si="73"/>
        <v>100</v>
      </c>
      <c r="AA337" s="41">
        <f t="shared" si="74"/>
        <v>100</v>
      </c>
    </row>
    <row r="338" spans="1:27" ht="12.95" customHeight="1" x14ac:dyDescent="0.25">
      <c r="A338" s="31">
        <v>330</v>
      </c>
      <c r="B338" s="37" t="s">
        <v>290</v>
      </c>
      <c r="C338" s="38">
        <f t="shared" si="66"/>
        <v>3320</v>
      </c>
      <c r="D338" s="38">
        <v>879.3</v>
      </c>
      <c r="E338" s="38">
        <v>2440.6999999999998</v>
      </c>
      <c r="F338" s="38">
        <v>0</v>
      </c>
      <c r="G338" s="38">
        <v>0</v>
      </c>
      <c r="H338" s="38">
        <f t="shared" si="67"/>
        <v>3529.1000000000004</v>
      </c>
      <c r="I338" s="39">
        <v>879.3</v>
      </c>
      <c r="J338" s="39">
        <v>2616.8000000000002</v>
      </c>
      <c r="K338" s="39">
        <v>0</v>
      </c>
      <c r="L338" s="39">
        <v>33</v>
      </c>
      <c r="M338" s="38">
        <f t="shared" si="68"/>
        <v>3529.0704999999998</v>
      </c>
      <c r="N338" s="39">
        <v>879.3</v>
      </c>
      <c r="O338" s="39">
        <v>2616.7705000000001</v>
      </c>
      <c r="P338" s="39">
        <v>0</v>
      </c>
      <c r="Q338" s="40">
        <v>33</v>
      </c>
      <c r="R338" s="40">
        <f t="shared" si="69"/>
        <v>-2.9500000000552973E-2</v>
      </c>
      <c r="S338" s="40">
        <f t="shared" si="69"/>
        <v>0</v>
      </c>
      <c r="T338" s="40">
        <f t="shared" si="69"/>
        <v>-2.9500000000098225E-2</v>
      </c>
      <c r="U338" s="40">
        <f t="shared" si="69"/>
        <v>0</v>
      </c>
      <c r="V338" s="40">
        <f t="shared" si="69"/>
        <v>0</v>
      </c>
      <c r="W338" s="40">
        <f t="shared" si="70"/>
        <v>99.999164092828181</v>
      </c>
      <c r="X338" s="40">
        <f t="shared" si="71"/>
        <v>100</v>
      </c>
      <c r="Y338" s="41">
        <f t="shared" si="72"/>
        <v>99.998872668908589</v>
      </c>
      <c r="Z338" s="41">
        <f t="shared" si="73"/>
        <v>0</v>
      </c>
      <c r="AA338" s="41">
        <f t="shared" si="74"/>
        <v>100</v>
      </c>
    </row>
    <row r="339" spans="1:27" ht="12.95" customHeight="1" x14ac:dyDescent="0.25">
      <c r="A339" s="31">
        <v>331</v>
      </c>
      <c r="B339" s="37" t="s">
        <v>291</v>
      </c>
      <c r="C339" s="38">
        <f t="shared" si="66"/>
        <v>4399</v>
      </c>
      <c r="D339" s="38">
        <v>1024.5999999999999</v>
      </c>
      <c r="E339" s="38">
        <v>3374.4</v>
      </c>
      <c r="F339" s="38">
        <v>0</v>
      </c>
      <c r="G339" s="38">
        <v>0</v>
      </c>
      <c r="H339" s="38">
        <f t="shared" si="67"/>
        <v>4780.5</v>
      </c>
      <c r="I339" s="39">
        <v>1024.5999999999999</v>
      </c>
      <c r="J339" s="39">
        <v>3650.9</v>
      </c>
      <c r="K339" s="39">
        <v>0</v>
      </c>
      <c r="L339" s="39">
        <v>105</v>
      </c>
      <c r="M339" s="38">
        <f t="shared" si="68"/>
        <v>4622.0902999999998</v>
      </c>
      <c r="N339" s="39">
        <v>1024.5999999999999</v>
      </c>
      <c r="O339" s="39">
        <v>3492.4902999999999</v>
      </c>
      <c r="P339" s="39">
        <v>0</v>
      </c>
      <c r="Q339" s="40">
        <v>105</v>
      </c>
      <c r="R339" s="40">
        <f t="shared" si="69"/>
        <v>-158.40970000000016</v>
      </c>
      <c r="S339" s="40">
        <f t="shared" si="69"/>
        <v>0</v>
      </c>
      <c r="T339" s="40">
        <f t="shared" si="69"/>
        <v>-158.40970000000016</v>
      </c>
      <c r="U339" s="40">
        <f t="shared" si="69"/>
        <v>0</v>
      </c>
      <c r="V339" s="40">
        <f t="shared" si="69"/>
        <v>0</v>
      </c>
      <c r="W339" s="40">
        <f t="shared" si="70"/>
        <v>96.686336157305718</v>
      </c>
      <c r="X339" s="40">
        <f t="shared" si="71"/>
        <v>100</v>
      </c>
      <c r="Y339" s="41">
        <f t="shared" si="72"/>
        <v>95.661078090333888</v>
      </c>
      <c r="Z339" s="41">
        <f t="shared" si="73"/>
        <v>0</v>
      </c>
      <c r="AA339" s="41">
        <f t="shared" si="74"/>
        <v>100</v>
      </c>
    </row>
    <row r="340" spans="1:27" ht="12.95" customHeight="1" x14ac:dyDescent="0.25">
      <c r="A340" s="31">
        <v>332</v>
      </c>
      <c r="B340" s="37" t="s">
        <v>292</v>
      </c>
      <c r="C340" s="38">
        <f t="shared" si="66"/>
        <v>1627.6</v>
      </c>
      <c r="D340" s="38">
        <v>769.4</v>
      </c>
      <c r="E340" s="38">
        <v>800.6</v>
      </c>
      <c r="F340" s="38">
        <v>57.6</v>
      </c>
      <c r="G340" s="38">
        <v>0</v>
      </c>
      <c r="H340" s="38">
        <f t="shared" si="67"/>
        <v>1880.2999999999997</v>
      </c>
      <c r="I340" s="39">
        <v>769.4</v>
      </c>
      <c r="J340" s="39">
        <v>1020.3</v>
      </c>
      <c r="K340" s="39">
        <v>57.6</v>
      </c>
      <c r="L340" s="39">
        <v>33</v>
      </c>
      <c r="M340" s="38">
        <f t="shared" si="68"/>
        <v>1860.4991</v>
      </c>
      <c r="N340" s="39">
        <v>769.4</v>
      </c>
      <c r="O340" s="39">
        <v>1000.4991</v>
      </c>
      <c r="P340" s="39">
        <v>57.6</v>
      </c>
      <c r="Q340" s="40">
        <v>33</v>
      </c>
      <c r="R340" s="40">
        <f t="shared" si="69"/>
        <v>-19.800899999999729</v>
      </c>
      <c r="S340" s="40">
        <f t="shared" si="69"/>
        <v>0</v>
      </c>
      <c r="T340" s="40">
        <f t="shared" si="69"/>
        <v>-19.800899999999956</v>
      </c>
      <c r="U340" s="40">
        <f t="shared" si="69"/>
        <v>0</v>
      </c>
      <c r="V340" s="40">
        <f t="shared" si="69"/>
        <v>0</v>
      </c>
      <c r="W340" s="40">
        <f t="shared" si="70"/>
        <v>98.946928681593377</v>
      </c>
      <c r="X340" s="40">
        <f t="shared" si="71"/>
        <v>100</v>
      </c>
      <c r="Y340" s="41">
        <f t="shared" si="72"/>
        <v>98.059306086445162</v>
      </c>
      <c r="Z340" s="41">
        <f t="shared" si="73"/>
        <v>100</v>
      </c>
      <c r="AA340" s="41">
        <f t="shared" si="74"/>
        <v>100</v>
      </c>
    </row>
    <row r="341" spans="1:27" ht="12.95" customHeight="1" x14ac:dyDescent="0.25">
      <c r="A341" s="31">
        <v>333</v>
      </c>
      <c r="B341" s="37" t="s">
        <v>293</v>
      </c>
      <c r="C341" s="38">
        <f t="shared" si="66"/>
        <v>3296.4</v>
      </c>
      <c r="D341" s="38">
        <v>893.1</v>
      </c>
      <c r="E341" s="38">
        <v>2403.3000000000002</v>
      </c>
      <c r="F341" s="38">
        <v>0</v>
      </c>
      <c r="G341" s="38">
        <v>0</v>
      </c>
      <c r="H341" s="38">
        <f t="shared" si="67"/>
        <v>3642.7999999999997</v>
      </c>
      <c r="I341" s="39">
        <v>893.1</v>
      </c>
      <c r="J341" s="39">
        <v>2686.7</v>
      </c>
      <c r="K341" s="39">
        <v>0</v>
      </c>
      <c r="L341" s="39">
        <v>63</v>
      </c>
      <c r="M341" s="38">
        <f t="shared" si="68"/>
        <v>3642.7999999999997</v>
      </c>
      <c r="N341" s="39">
        <v>893.1</v>
      </c>
      <c r="O341" s="39">
        <v>2686.7</v>
      </c>
      <c r="P341" s="39">
        <v>0</v>
      </c>
      <c r="Q341" s="40">
        <v>63</v>
      </c>
      <c r="R341" s="40">
        <f t="shared" si="69"/>
        <v>0</v>
      </c>
      <c r="S341" s="40">
        <f t="shared" si="69"/>
        <v>0</v>
      </c>
      <c r="T341" s="40">
        <f t="shared" si="69"/>
        <v>0</v>
      </c>
      <c r="U341" s="40">
        <f t="shared" si="69"/>
        <v>0</v>
      </c>
      <c r="V341" s="40">
        <f t="shared" si="69"/>
        <v>0</v>
      </c>
      <c r="W341" s="40">
        <f t="shared" si="70"/>
        <v>100</v>
      </c>
      <c r="X341" s="40">
        <f t="shared" si="71"/>
        <v>100</v>
      </c>
      <c r="Y341" s="41">
        <f t="shared" si="72"/>
        <v>100</v>
      </c>
      <c r="Z341" s="41">
        <f t="shared" si="73"/>
        <v>0</v>
      </c>
      <c r="AA341" s="41">
        <f t="shared" si="74"/>
        <v>100</v>
      </c>
    </row>
    <row r="342" spans="1:27" ht="12.95" customHeight="1" x14ac:dyDescent="0.25">
      <c r="A342" s="31">
        <v>334</v>
      </c>
      <c r="B342" s="37"/>
      <c r="C342" s="38"/>
      <c r="D342" s="38"/>
      <c r="E342" s="38"/>
      <c r="F342" s="38"/>
      <c r="G342" s="38"/>
      <c r="H342" s="38"/>
      <c r="I342" s="39"/>
      <c r="J342" s="39"/>
      <c r="K342" s="39"/>
      <c r="L342" s="39"/>
      <c r="M342" s="39"/>
      <c r="N342" s="39"/>
      <c r="O342" s="39"/>
      <c r="P342" s="39"/>
      <c r="Q342" s="40"/>
      <c r="R342" s="40"/>
      <c r="S342" s="40"/>
      <c r="T342" s="40"/>
      <c r="U342" s="40"/>
      <c r="V342" s="40"/>
      <c r="W342" s="40"/>
      <c r="X342" s="40"/>
      <c r="Y342" s="41"/>
      <c r="Z342" s="41"/>
      <c r="AA342" s="41"/>
    </row>
    <row r="343" spans="1:27" ht="12.95" customHeight="1" x14ac:dyDescent="0.25">
      <c r="A343" s="31">
        <v>335</v>
      </c>
      <c r="B343" s="32" t="s">
        <v>294</v>
      </c>
      <c r="C343" s="33">
        <f t="shared" ref="C343:C374" si="75">SUM(D343:G343)</f>
        <v>370833.39999999997</v>
      </c>
      <c r="D343" s="33">
        <f>D344+D345</f>
        <v>64731.299999999996</v>
      </c>
      <c r="E343" s="33">
        <f>E344+E345</f>
        <v>296977.5</v>
      </c>
      <c r="F343" s="33">
        <f>F344+F345</f>
        <v>9124.5999999999985</v>
      </c>
      <c r="G343" s="33">
        <f>G344+G345</f>
        <v>0</v>
      </c>
      <c r="H343" s="33">
        <f t="shared" ref="H343:H374" si="76">SUM(I343:L343)</f>
        <v>417721.59999999998</v>
      </c>
      <c r="I343" s="33">
        <f>I344+I345</f>
        <v>64731.299999999996</v>
      </c>
      <c r="J343" s="33">
        <f>J344+J345</f>
        <v>341051.7</v>
      </c>
      <c r="K343" s="33">
        <f>K344+K345</f>
        <v>9124.5999999999985</v>
      </c>
      <c r="L343" s="33">
        <f>L344+L345</f>
        <v>2814</v>
      </c>
      <c r="M343" s="33">
        <f t="shared" ref="M343:M374" si="77">SUM(N343:Q343)</f>
        <v>409386.45119999995</v>
      </c>
      <c r="N343" s="33">
        <f>N344+N345</f>
        <v>64731.299999999996</v>
      </c>
      <c r="O343" s="33">
        <f>O344+O345</f>
        <v>332716.55119999999</v>
      </c>
      <c r="P343" s="33">
        <f>P344+P345</f>
        <v>9124.5999999999985</v>
      </c>
      <c r="Q343" s="33">
        <f>Q344+Q345</f>
        <v>2814</v>
      </c>
      <c r="R343" s="35">
        <f t="shared" ref="R343:V374" si="78">M343-H343</f>
        <v>-8335.1488000000245</v>
      </c>
      <c r="S343" s="35">
        <f t="shared" si="78"/>
        <v>0</v>
      </c>
      <c r="T343" s="35">
        <f t="shared" si="78"/>
        <v>-8335.1488000000245</v>
      </c>
      <c r="U343" s="35">
        <f t="shared" si="78"/>
        <v>0</v>
      </c>
      <c r="V343" s="35">
        <f t="shared" si="78"/>
        <v>0</v>
      </c>
      <c r="W343" s="35">
        <f t="shared" si="70"/>
        <v>98.004616280316839</v>
      </c>
      <c r="X343" s="35">
        <f t="shared" si="71"/>
        <v>100</v>
      </c>
      <c r="Y343" s="36">
        <f t="shared" si="72"/>
        <v>97.556045373765912</v>
      </c>
      <c r="Z343" s="36">
        <f t="shared" si="73"/>
        <v>100</v>
      </c>
      <c r="AA343" s="36">
        <f t="shared" si="74"/>
        <v>100</v>
      </c>
    </row>
    <row r="344" spans="1:27" s="9" customFormat="1" ht="12.95" customHeight="1" x14ac:dyDescent="0.2">
      <c r="A344" s="31">
        <v>336</v>
      </c>
      <c r="B344" s="32" t="s">
        <v>22</v>
      </c>
      <c r="C344" s="33">
        <f t="shared" si="75"/>
        <v>227411.39999999997</v>
      </c>
      <c r="D344" s="33">
        <f>D346</f>
        <v>36620.699999999997</v>
      </c>
      <c r="E344" s="33">
        <f>E346</f>
        <v>184488.9</v>
      </c>
      <c r="F344" s="33">
        <f>F346</f>
        <v>6301.8</v>
      </c>
      <c r="G344" s="33">
        <f>G346</f>
        <v>0</v>
      </c>
      <c r="H344" s="33">
        <f t="shared" si="76"/>
        <v>260093.8</v>
      </c>
      <c r="I344" s="33">
        <f>I346</f>
        <v>36620.699999999997</v>
      </c>
      <c r="J344" s="33">
        <f>J346</f>
        <v>215767.3</v>
      </c>
      <c r="K344" s="33">
        <f>K346</f>
        <v>6301.8</v>
      </c>
      <c r="L344" s="33">
        <f>L346</f>
        <v>1404</v>
      </c>
      <c r="M344" s="33">
        <f t="shared" si="77"/>
        <v>253219.16329999996</v>
      </c>
      <c r="N344" s="33">
        <f>N346</f>
        <v>36620.699999999997</v>
      </c>
      <c r="O344" s="33">
        <f>O346</f>
        <v>208892.66329999999</v>
      </c>
      <c r="P344" s="33">
        <f>P346</f>
        <v>6301.8</v>
      </c>
      <c r="Q344" s="33">
        <f>Q346</f>
        <v>1404</v>
      </c>
      <c r="R344" s="35">
        <f t="shared" si="78"/>
        <v>-6874.6367000000319</v>
      </c>
      <c r="S344" s="35">
        <f t="shared" si="78"/>
        <v>0</v>
      </c>
      <c r="T344" s="35">
        <f t="shared" si="78"/>
        <v>-6874.6367000000027</v>
      </c>
      <c r="U344" s="35">
        <f t="shared" si="78"/>
        <v>0</v>
      </c>
      <c r="V344" s="35">
        <f t="shared" si="78"/>
        <v>0</v>
      </c>
      <c r="W344" s="35">
        <f t="shared" si="70"/>
        <v>97.356862524212403</v>
      </c>
      <c r="X344" s="35">
        <f t="shared" si="71"/>
        <v>100</v>
      </c>
      <c r="Y344" s="36">
        <f t="shared" si="72"/>
        <v>96.813865354017963</v>
      </c>
      <c r="Z344" s="36">
        <f t="shared" si="73"/>
        <v>100</v>
      </c>
      <c r="AA344" s="36">
        <f t="shared" si="74"/>
        <v>100</v>
      </c>
    </row>
    <row r="345" spans="1:27" s="9" customFormat="1" ht="12.95" customHeight="1" x14ac:dyDescent="0.2">
      <c r="A345" s="31">
        <v>337</v>
      </c>
      <c r="B345" s="32" t="s">
        <v>23</v>
      </c>
      <c r="C345" s="33">
        <f t="shared" si="75"/>
        <v>143422</v>
      </c>
      <c r="D345" s="33">
        <f>SUBTOTAL(9,D347:D374)</f>
        <v>28110.6</v>
      </c>
      <c r="E345" s="33">
        <f>SUBTOTAL(9,E347:E374)</f>
        <v>112488.60000000002</v>
      </c>
      <c r="F345" s="33">
        <f>SUBTOTAL(9,F347:F374)</f>
        <v>2822.7999999999993</v>
      </c>
      <c r="G345" s="33">
        <f>SUBTOTAL(9,G347:G374)</f>
        <v>0</v>
      </c>
      <c r="H345" s="33">
        <f t="shared" si="76"/>
        <v>157627.79999999999</v>
      </c>
      <c r="I345" s="33">
        <f>SUBTOTAL(9,I347:I374)</f>
        <v>28110.6</v>
      </c>
      <c r="J345" s="33">
        <f>SUBTOTAL(9,J347:J374)</f>
        <v>125284.40000000001</v>
      </c>
      <c r="K345" s="33">
        <f>SUBTOTAL(9,K347:K374)</f>
        <v>2822.7999999999993</v>
      </c>
      <c r="L345" s="33">
        <f>SUBTOTAL(9,L347:L374)</f>
        <v>1410</v>
      </c>
      <c r="M345" s="33">
        <f t="shared" si="77"/>
        <v>156167.2879</v>
      </c>
      <c r="N345" s="33">
        <f>SUBTOTAL(9,N347:N374)</f>
        <v>28110.6</v>
      </c>
      <c r="O345" s="33">
        <f>SUBTOTAL(9,O347:O374)</f>
        <v>123823.88790000002</v>
      </c>
      <c r="P345" s="33">
        <f>SUBTOTAL(9,P347:P374)</f>
        <v>2822.7999999999993</v>
      </c>
      <c r="Q345" s="33">
        <f>SUBTOTAL(9,Q347:Q374)</f>
        <v>1410</v>
      </c>
      <c r="R345" s="35">
        <f t="shared" si="78"/>
        <v>-1460.5120999999926</v>
      </c>
      <c r="S345" s="35">
        <f t="shared" si="78"/>
        <v>0</v>
      </c>
      <c r="T345" s="35">
        <f t="shared" si="78"/>
        <v>-1460.5120999999926</v>
      </c>
      <c r="U345" s="35">
        <f t="shared" si="78"/>
        <v>0</v>
      </c>
      <c r="V345" s="35">
        <f t="shared" si="78"/>
        <v>0</v>
      </c>
      <c r="W345" s="35">
        <f t="shared" si="70"/>
        <v>99.07344256533429</v>
      </c>
      <c r="X345" s="35">
        <f t="shared" si="71"/>
        <v>100</v>
      </c>
      <c r="Y345" s="36">
        <f t="shared" si="72"/>
        <v>98.834242651120178</v>
      </c>
      <c r="Z345" s="36">
        <f t="shared" si="73"/>
        <v>100</v>
      </c>
      <c r="AA345" s="36">
        <f t="shared" si="74"/>
        <v>100</v>
      </c>
    </row>
    <row r="346" spans="1:27" ht="12.95" customHeight="1" x14ac:dyDescent="0.25">
      <c r="A346" s="31">
        <v>338</v>
      </c>
      <c r="B346" s="37" t="s">
        <v>48</v>
      </c>
      <c r="C346" s="38">
        <f t="shared" si="75"/>
        <v>227411.39999999997</v>
      </c>
      <c r="D346" s="38">
        <v>36620.699999999997</v>
      </c>
      <c r="E346" s="38">
        <v>184488.9</v>
      </c>
      <c r="F346" s="38">
        <v>6301.8</v>
      </c>
      <c r="G346" s="38">
        <v>0</v>
      </c>
      <c r="H346" s="38">
        <f t="shared" si="76"/>
        <v>260093.8</v>
      </c>
      <c r="I346" s="39">
        <v>36620.699999999997</v>
      </c>
      <c r="J346" s="39">
        <v>215767.3</v>
      </c>
      <c r="K346" s="39">
        <v>6301.8</v>
      </c>
      <c r="L346" s="39">
        <v>1404</v>
      </c>
      <c r="M346" s="38">
        <f t="shared" si="77"/>
        <v>253219.16329999996</v>
      </c>
      <c r="N346" s="39">
        <v>36620.699999999997</v>
      </c>
      <c r="O346" s="39">
        <v>208892.66329999999</v>
      </c>
      <c r="P346" s="39">
        <v>6301.8</v>
      </c>
      <c r="Q346" s="40">
        <v>1404</v>
      </c>
      <c r="R346" s="40">
        <f t="shared" si="78"/>
        <v>-6874.6367000000319</v>
      </c>
      <c r="S346" s="40">
        <f t="shared" si="78"/>
        <v>0</v>
      </c>
      <c r="T346" s="40">
        <f t="shared" si="78"/>
        <v>-6874.6367000000027</v>
      </c>
      <c r="U346" s="40">
        <f t="shared" si="78"/>
        <v>0</v>
      </c>
      <c r="V346" s="40">
        <f t="shared" si="78"/>
        <v>0</v>
      </c>
      <c r="W346" s="40">
        <f t="shared" si="70"/>
        <v>97.356862524212403</v>
      </c>
      <c r="X346" s="40">
        <f t="shared" si="71"/>
        <v>100</v>
      </c>
      <c r="Y346" s="41">
        <f t="shared" si="72"/>
        <v>96.813865354017963</v>
      </c>
      <c r="Z346" s="41">
        <f t="shared" si="73"/>
        <v>100</v>
      </c>
      <c r="AA346" s="41">
        <f t="shared" si="74"/>
        <v>100</v>
      </c>
    </row>
    <row r="347" spans="1:27" ht="12.95" customHeight="1" x14ac:dyDescent="0.25">
      <c r="A347" s="31">
        <v>339</v>
      </c>
      <c r="B347" s="37" t="s">
        <v>295</v>
      </c>
      <c r="C347" s="38">
        <f t="shared" si="75"/>
        <v>1358.8000000000002</v>
      </c>
      <c r="D347" s="38">
        <v>333.4</v>
      </c>
      <c r="E347" s="38">
        <v>896.5</v>
      </c>
      <c r="F347" s="38">
        <v>128.9</v>
      </c>
      <c r="G347" s="38">
        <v>0</v>
      </c>
      <c r="H347" s="38">
        <f t="shared" si="76"/>
        <v>1514.8000000000002</v>
      </c>
      <c r="I347" s="39">
        <v>333.4</v>
      </c>
      <c r="J347" s="39">
        <v>1019.5</v>
      </c>
      <c r="K347" s="39">
        <v>128.9</v>
      </c>
      <c r="L347" s="39">
        <v>33</v>
      </c>
      <c r="M347" s="38">
        <f t="shared" si="77"/>
        <v>1512.4848999999999</v>
      </c>
      <c r="N347" s="39">
        <v>333.4</v>
      </c>
      <c r="O347" s="39">
        <v>1017.1849</v>
      </c>
      <c r="P347" s="39">
        <v>128.9</v>
      </c>
      <c r="Q347" s="40">
        <v>33</v>
      </c>
      <c r="R347" s="40">
        <f t="shared" si="78"/>
        <v>-2.3151000000002568</v>
      </c>
      <c r="S347" s="40">
        <f t="shared" si="78"/>
        <v>0</v>
      </c>
      <c r="T347" s="40">
        <f t="shared" si="78"/>
        <v>-2.3151000000000295</v>
      </c>
      <c r="U347" s="40">
        <f t="shared" si="78"/>
        <v>0</v>
      </c>
      <c r="V347" s="40">
        <f t="shared" si="78"/>
        <v>0</v>
      </c>
      <c r="W347" s="40">
        <f t="shared" si="70"/>
        <v>99.847167942962756</v>
      </c>
      <c r="X347" s="40">
        <f t="shared" si="71"/>
        <v>100</v>
      </c>
      <c r="Y347" s="41">
        <f t="shared" si="72"/>
        <v>99.772918097106427</v>
      </c>
      <c r="Z347" s="41">
        <f t="shared" si="73"/>
        <v>100</v>
      </c>
      <c r="AA347" s="41">
        <f t="shared" si="74"/>
        <v>100</v>
      </c>
    </row>
    <row r="348" spans="1:27" ht="12.95" customHeight="1" x14ac:dyDescent="0.25">
      <c r="A348" s="31">
        <v>340</v>
      </c>
      <c r="B348" s="37" t="s">
        <v>296</v>
      </c>
      <c r="C348" s="38">
        <f t="shared" si="75"/>
        <v>2894.2000000000003</v>
      </c>
      <c r="D348" s="38">
        <v>899.3</v>
      </c>
      <c r="E348" s="38">
        <v>1921.5</v>
      </c>
      <c r="F348" s="38">
        <v>73.400000000000006</v>
      </c>
      <c r="G348" s="38">
        <v>0</v>
      </c>
      <c r="H348" s="38">
        <f t="shared" si="76"/>
        <v>3205.9</v>
      </c>
      <c r="I348" s="39">
        <v>899.3</v>
      </c>
      <c r="J348" s="39">
        <v>2197.1999999999998</v>
      </c>
      <c r="K348" s="39">
        <v>73.400000000000006</v>
      </c>
      <c r="L348" s="39">
        <v>36</v>
      </c>
      <c r="M348" s="38">
        <f t="shared" si="77"/>
        <v>3205.9</v>
      </c>
      <c r="N348" s="39">
        <v>899.3</v>
      </c>
      <c r="O348" s="39">
        <v>2197.1999999999998</v>
      </c>
      <c r="P348" s="39">
        <v>73.400000000000006</v>
      </c>
      <c r="Q348" s="40">
        <v>36</v>
      </c>
      <c r="R348" s="40">
        <f t="shared" si="78"/>
        <v>0</v>
      </c>
      <c r="S348" s="40">
        <f t="shared" si="78"/>
        <v>0</v>
      </c>
      <c r="T348" s="40">
        <f t="shared" si="78"/>
        <v>0</v>
      </c>
      <c r="U348" s="40">
        <f t="shared" si="78"/>
        <v>0</v>
      </c>
      <c r="V348" s="40">
        <f t="shared" si="78"/>
        <v>0</v>
      </c>
      <c r="W348" s="40">
        <f t="shared" si="70"/>
        <v>100</v>
      </c>
      <c r="X348" s="40">
        <f t="shared" si="71"/>
        <v>100</v>
      </c>
      <c r="Y348" s="41">
        <f t="shared" si="72"/>
        <v>100</v>
      </c>
      <c r="Z348" s="41">
        <f t="shared" si="73"/>
        <v>100</v>
      </c>
      <c r="AA348" s="41">
        <f t="shared" si="74"/>
        <v>100</v>
      </c>
    </row>
    <row r="349" spans="1:27" ht="12.95" customHeight="1" x14ac:dyDescent="0.25">
      <c r="A349" s="31">
        <v>341</v>
      </c>
      <c r="B349" s="37" t="s">
        <v>52</v>
      </c>
      <c r="C349" s="38">
        <f t="shared" si="75"/>
        <v>6598.2</v>
      </c>
      <c r="D349" s="38">
        <v>1329.3</v>
      </c>
      <c r="E349" s="38">
        <v>5268.9</v>
      </c>
      <c r="F349" s="38">
        <v>0</v>
      </c>
      <c r="G349" s="38">
        <v>0</v>
      </c>
      <c r="H349" s="38">
        <f t="shared" si="76"/>
        <v>7282.5</v>
      </c>
      <c r="I349" s="39">
        <v>1329.3</v>
      </c>
      <c r="J349" s="39">
        <v>5884.2</v>
      </c>
      <c r="K349" s="39">
        <v>0</v>
      </c>
      <c r="L349" s="39">
        <v>69</v>
      </c>
      <c r="M349" s="38">
        <f t="shared" si="77"/>
        <v>7269.5392000000002</v>
      </c>
      <c r="N349" s="39">
        <v>1329.3</v>
      </c>
      <c r="O349" s="39">
        <v>5871.2392</v>
      </c>
      <c r="P349" s="39">
        <v>0</v>
      </c>
      <c r="Q349" s="40">
        <v>69</v>
      </c>
      <c r="R349" s="40">
        <f t="shared" si="78"/>
        <v>-12.960799999999836</v>
      </c>
      <c r="S349" s="40">
        <f t="shared" si="78"/>
        <v>0</v>
      </c>
      <c r="T349" s="40">
        <f t="shared" si="78"/>
        <v>-12.960799999999836</v>
      </c>
      <c r="U349" s="40">
        <f t="shared" si="78"/>
        <v>0</v>
      </c>
      <c r="V349" s="40">
        <f t="shared" si="78"/>
        <v>0</v>
      </c>
      <c r="W349" s="40">
        <f t="shared" si="70"/>
        <v>99.822028149673883</v>
      </c>
      <c r="X349" s="40">
        <f t="shared" si="71"/>
        <v>100</v>
      </c>
      <c r="Y349" s="41">
        <f t="shared" si="72"/>
        <v>99.779735563033213</v>
      </c>
      <c r="Z349" s="41">
        <f t="shared" si="73"/>
        <v>0</v>
      </c>
      <c r="AA349" s="41">
        <f t="shared" si="74"/>
        <v>100</v>
      </c>
    </row>
    <row r="350" spans="1:27" ht="12.95" customHeight="1" x14ac:dyDescent="0.25">
      <c r="A350" s="31">
        <v>342</v>
      </c>
      <c r="B350" s="37" t="s">
        <v>297</v>
      </c>
      <c r="C350" s="38">
        <f t="shared" si="75"/>
        <v>4176.6000000000004</v>
      </c>
      <c r="D350" s="38">
        <v>1251.4000000000001</v>
      </c>
      <c r="E350" s="38">
        <v>2916.1</v>
      </c>
      <c r="F350" s="38">
        <v>9.1</v>
      </c>
      <c r="G350" s="38">
        <v>0</v>
      </c>
      <c r="H350" s="38">
        <f t="shared" si="76"/>
        <v>4461.1000000000004</v>
      </c>
      <c r="I350" s="39">
        <v>1251.4000000000001</v>
      </c>
      <c r="J350" s="39">
        <v>3164.6</v>
      </c>
      <c r="K350" s="39">
        <v>9.1</v>
      </c>
      <c r="L350" s="39">
        <v>36</v>
      </c>
      <c r="M350" s="38">
        <f t="shared" si="77"/>
        <v>4460.0166000000008</v>
      </c>
      <c r="N350" s="39">
        <v>1251.4000000000001</v>
      </c>
      <c r="O350" s="39">
        <v>3163.5165999999999</v>
      </c>
      <c r="P350" s="39">
        <v>9.1</v>
      </c>
      <c r="Q350" s="40">
        <v>36</v>
      </c>
      <c r="R350" s="40">
        <f t="shared" si="78"/>
        <v>-1.0833999999995285</v>
      </c>
      <c r="S350" s="40">
        <f t="shared" si="78"/>
        <v>0</v>
      </c>
      <c r="T350" s="40">
        <f t="shared" si="78"/>
        <v>-1.0833999999999833</v>
      </c>
      <c r="U350" s="40">
        <f t="shared" si="78"/>
        <v>0</v>
      </c>
      <c r="V350" s="40">
        <f t="shared" si="78"/>
        <v>0</v>
      </c>
      <c r="W350" s="40">
        <f t="shared" si="70"/>
        <v>99.975714509874251</v>
      </c>
      <c r="X350" s="40">
        <f t="shared" si="71"/>
        <v>100</v>
      </c>
      <c r="Y350" s="41">
        <f t="shared" si="72"/>
        <v>99.965765025595658</v>
      </c>
      <c r="Z350" s="41">
        <f t="shared" si="73"/>
        <v>100</v>
      </c>
      <c r="AA350" s="41">
        <f t="shared" si="74"/>
        <v>100</v>
      </c>
    </row>
    <row r="351" spans="1:27" ht="12.95" customHeight="1" x14ac:dyDescent="0.25">
      <c r="A351" s="31">
        <v>343</v>
      </c>
      <c r="B351" s="37" t="s">
        <v>298</v>
      </c>
      <c r="C351" s="38">
        <f t="shared" si="75"/>
        <v>3220.2000000000003</v>
      </c>
      <c r="D351" s="38">
        <v>811.7</v>
      </c>
      <c r="E351" s="38">
        <v>2376.9</v>
      </c>
      <c r="F351" s="38">
        <v>31.6</v>
      </c>
      <c r="G351" s="38">
        <v>0</v>
      </c>
      <c r="H351" s="38">
        <f t="shared" si="76"/>
        <v>3509.4999999999995</v>
      </c>
      <c r="I351" s="39">
        <v>811.7</v>
      </c>
      <c r="J351" s="39">
        <v>2639.2</v>
      </c>
      <c r="K351" s="39">
        <v>31.6</v>
      </c>
      <c r="L351" s="39">
        <v>27</v>
      </c>
      <c r="M351" s="38">
        <f t="shared" si="77"/>
        <v>3272.8030999999996</v>
      </c>
      <c r="N351" s="39">
        <v>811.7</v>
      </c>
      <c r="O351" s="39">
        <v>2402.5030999999999</v>
      </c>
      <c r="P351" s="39">
        <v>31.6</v>
      </c>
      <c r="Q351" s="40">
        <v>27</v>
      </c>
      <c r="R351" s="40">
        <f t="shared" si="78"/>
        <v>-236.69689999999991</v>
      </c>
      <c r="S351" s="40">
        <f t="shared" si="78"/>
        <v>0</v>
      </c>
      <c r="T351" s="40">
        <f t="shared" si="78"/>
        <v>-236.69689999999991</v>
      </c>
      <c r="U351" s="40">
        <f t="shared" si="78"/>
        <v>0</v>
      </c>
      <c r="V351" s="40">
        <f t="shared" si="78"/>
        <v>0</v>
      </c>
      <c r="W351" s="40">
        <f t="shared" si="70"/>
        <v>93.255537825901129</v>
      </c>
      <c r="X351" s="40">
        <f t="shared" si="71"/>
        <v>100</v>
      </c>
      <c r="Y351" s="41">
        <f t="shared" si="72"/>
        <v>91.031490603213101</v>
      </c>
      <c r="Z351" s="41">
        <f t="shared" si="73"/>
        <v>100</v>
      </c>
      <c r="AA351" s="41">
        <f t="shared" si="74"/>
        <v>100</v>
      </c>
    </row>
    <row r="352" spans="1:27" ht="12.95" customHeight="1" x14ac:dyDescent="0.25">
      <c r="A352" s="31">
        <v>344</v>
      </c>
      <c r="B352" s="37" t="s">
        <v>294</v>
      </c>
      <c r="C352" s="38">
        <f t="shared" si="75"/>
        <v>4105.9000000000005</v>
      </c>
      <c r="D352" s="38">
        <v>1129.7</v>
      </c>
      <c r="E352" s="38">
        <v>2862.4</v>
      </c>
      <c r="F352" s="38">
        <v>113.8</v>
      </c>
      <c r="G352" s="38">
        <v>0</v>
      </c>
      <c r="H352" s="38">
        <f t="shared" si="76"/>
        <v>4448.5</v>
      </c>
      <c r="I352" s="39">
        <v>1129.7</v>
      </c>
      <c r="J352" s="39">
        <v>3160</v>
      </c>
      <c r="K352" s="39">
        <v>113.8</v>
      </c>
      <c r="L352" s="39">
        <v>45</v>
      </c>
      <c r="M352" s="38">
        <f t="shared" si="77"/>
        <v>4437.1003000000001</v>
      </c>
      <c r="N352" s="39">
        <v>1129.7</v>
      </c>
      <c r="O352" s="39">
        <v>3148.6003000000001</v>
      </c>
      <c r="P352" s="39">
        <v>113.8</v>
      </c>
      <c r="Q352" s="40">
        <v>45</v>
      </c>
      <c r="R352" s="40">
        <f t="shared" si="78"/>
        <v>-11.399699999999939</v>
      </c>
      <c r="S352" s="40">
        <f t="shared" si="78"/>
        <v>0</v>
      </c>
      <c r="T352" s="40">
        <f t="shared" si="78"/>
        <v>-11.399699999999939</v>
      </c>
      <c r="U352" s="40">
        <f t="shared" si="78"/>
        <v>0</v>
      </c>
      <c r="V352" s="40">
        <f t="shared" si="78"/>
        <v>0</v>
      </c>
      <c r="W352" s="40">
        <f t="shared" si="70"/>
        <v>99.743740586714623</v>
      </c>
      <c r="X352" s="40">
        <f t="shared" si="71"/>
        <v>100</v>
      </c>
      <c r="Y352" s="41">
        <f t="shared" si="72"/>
        <v>99.639250000000004</v>
      </c>
      <c r="Z352" s="41">
        <f t="shared" si="73"/>
        <v>100</v>
      </c>
      <c r="AA352" s="41">
        <f t="shared" si="74"/>
        <v>100</v>
      </c>
    </row>
    <row r="353" spans="1:27" ht="12.95" customHeight="1" x14ac:dyDescent="0.25">
      <c r="A353" s="31">
        <v>345</v>
      </c>
      <c r="B353" s="37" t="s">
        <v>299</v>
      </c>
      <c r="C353" s="38">
        <f t="shared" si="75"/>
        <v>2369.0999999999995</v>
      </c>
      <c r="D353" s="38">
        <v>858.8</v>
      </c>
      <c r="E353" s="38">
        <v>1326.6</v>
      </c>
      <c r="F353" s="38">
        <v>183.7</v>
      </c>
      <c r="G353" s="38">
        <v>0</v>
      </c>
      <c r="H353" s="38">
        <f t="shared" si="76"/>
        <v>2606.1999999999998</v>
      </c>
      <c r="I353" s="39">
        <v>858.8</v>
      </c>
      <c r="J353" s="39">
        <v>1530.7</v>
      </c>
      <c r="K353" s="39">
        <v>183.7</v>
      </c>
      <c r="L353" s="39">
        <v>33</v>
      </c>
      <c r="M353" s="38">
        <f t="shared" si="77"/>
        <v>2533.7797999999998</v>
      </c>
      <c r="N353" s="39">
        <v>858.8</v>
      </c>
      <c r="O353" s="39">
        <v>1458.2798</v>
      </c>
      <c r="P353" s="39">
        <v>183.7</v>
      </c>
      <c r="Q353" s="40">
        <v>33</v>
      </c>
      <c r="R353" s="40">
        <f t="shared" si="78"/>
        <v>-72.420200000000023</v>
      </c>
      <c r="S353" s="40">
        <f t="shared" si="78"/>
        <v>0</v>
      </c>
      <c r="T353" s="40">
        <f t="shared" si="78"/>
        <v>-72.420200000000023</v>
      </c>
      <c r="U353" s="40">
        <f t="shared" si="78"/>
        <v>0</v>
      </c>
      <c r="V353" s="40">
        <f t="shared" si="78"/>
        <v>0</v>
      </c>
      <c r="W353" s="40">
        <f t="shared" si="70"/>
        <v>97.221233980508018</v>
      </c>
      <c r="X353" s="40">
        <f t="shared" si="71"/>
        <v>100</v>
      </c>
      <c r="Y353" s="41">
        <f t="shared" si="72"/>
        <v>95.268818187757233</v>
      </c>
      <c r="Z353" s="41">
        <f t="shared" si="73"/>
        <v>100</v>
      </c>
      <c r="AA353" s="41">
        <f t="shared" si="74"/>
        <v>100</v>
      </c>
    </row>
    <row r="354" spans="1:27" ht="12.95" customHeight="1" x14ac:dyDescent="0.25">
      <c r="A354" s="31">
        <v>346</v>
      </c>
      <c r="B354" s="37" t="s">
        <v>300</v>
      </c>
      <c r="C354" s="38">
        <f t="shared" si="75"/>
        <v>3825.1</v>
      </c>
      <c r="D354" s="38">
        <v>942.3</v>
      </c>
      <c r="E354" s="38">
        <v>2772.2</v>
      </c>
      <c r="F354" s="38">
        <v>110.6</v>
      </c>
      <c r="G354" s="38">
        <v>0</v>
      </c>
      <c r="H354" s="38">
        <f t="shared" si="76"/>
        <v>4280.9000000000005</v>
      </c>
      <c r="I354" s="39">
        <v>942.3</v>
      </c>
      <c r="J354" s="39">
        <v>3189</v>
      </c>
      <c r="K354" s="39">
        <v>110.6</v>
      </c>
      <c r="L354" s="39">
        <v>39</v>
      </c>
      <c r="M354" s="38">
        <f t="shared" si="77"/>
        <v>4214.7689</v>
      </c>
      <c r="N354" s="39">
        <v>942.3</v>
      </c>
      <c r="O354" s="39">
        <v>3122.8688999999999</v>
      </c>
      <c r="P354" s="39">
        <v>110.6</v>
      </c>
      <c r="Q354" s="40">
        <v>39</v>
      </c>
      <c r="R354" s="40">
        <f t="shared" si="78"/>
        <v>-66.131100000000515</v>
      </c>
      <c r="S354" s="40">
        <f t="shared" si="78"/>
        <v>0</v>
      </c>
      <c r="T354" s="40">
        <f t="shared" si="78"/>
        <v>-66.13110000000006</v>
      </c>
      <c r="U354" s="40">
        <f t="shared" si="78"/>
        <v>0</v>
      </c>
      <c r="V354" s="40">
        <f t="shared" si="78"/>
        <v>0</v>
      </c>
      <c r="W354" s="40">
        <f t="shared" si="70"/>
        <v>98.455205681048369</v>
      </c>
      <c r="X354" s="40">
        <f t="shared" si="71"/>
        <v>100</v>
      </c>
      <c r="Y354" s="41">
        <f t="shared" si="72"/>
        <v>97.926274694261522</v>
      </c>
      <c r="Z354" s="41">
        <f t="shared" si="73"/>
        <v>100</v>
      </c>
      <c r="AA354" s="41">
        <f t="shared" si="74"/>
        <v>100</v>
      </c>
    </row>
    <row r="355" spans="1:27" ht="12.95" customHeight="1" x14ac:dyDescent="0.25">
      <c r="A355" s="31">
        <v>347</v>
      </c>
      <c r="B355" s="37" t="s">
        <v>301</v>
      </c>
      <c r="C355" s="38">
        <f t="shared" si="75"/>
        <v>2509.5</v>
      </c>
      <c r="D355" s="38">
        <v>872.8</v>
      </c>
      <c r="E355" s="38">
        <v>1614.3</v>
      </c>
      <c r="F355" s="38">
        <v>22.4</v>
      </c>
      <c r="G355" s="38">
        <v>0</v>
      </c>
      <c r="H355" s="38">
        <f t="shared" si="76"/>
        <v>2894.2999999999997</v>
      </c>
      <c r="I355" s="39">
        <v>872.8</v>
      </c>
      <c r="J355" s="39">
        <v>1954.1</v>
      </c>
      <c r="K355" s="39">
        <v>22.4</v>
      </c>
      <c r="L355" s="39">
        <v>45</v>
      </c>
      <c r="M355" s="38">
        <f t="shared" si="77"/>
        <v>2890.2927</v>
      </c>
      <c r="N355" s="39">
        <v>872.8</v>
      </c>
      <c r="O355" s="39">
        <v>1950.0926999999999</v>
      </c>
      <c r="P355" s="39">
        <v>22.4</v>
      </c>
      <c r="Q355" s="40">
        <v>45</v>
      </c>
      <c r="R355" s="40">
        <f t="shared" si="78"/>
        <v>-4.0072999999997592</v>
      </c>
      <c r="S355" s="40">
        <f t="shared" si="78"/>
        <v>0</v>
      </c>
      <c r="T355" s="40">
        <f t="shared" si="78"/>
        <v>-4.0072999999999865</v>
      </c>
      <c r="U355" s="40">
        <f t="shared" si="78"/>
        <v>0</v>
      </c>
      <c r="V355" s="40">
        <f t="shared" si="78"/>
        <v>0</v>
      </c>
      <c r="W355" s="40">
        <f t="shared" si="70"/>
        <v>99.861545105897804</v>
      </c>
      <c r="X355" s="40">
        <f t="shared" si="71"/>
        <v>100</v>
      </c>
      <c r="Y355" s="41">
        <f t="shared" si="72"/>
        <v>99.794928611637062</v>
      </c>
      <c r="Z355" s="41">
        <f t="shared" si="73"/>
        <v>100</v>
      </c>
      <c r="AA355" s="41">
        <f t="shared" si="74"/>
        <v>100</v>
      </c>
    </row>
    <row r="356" spans="1:27" ht="12.95" customHeight="1" x14ac:dyDescent="0.25">
      <c r="A356" s="31">
        <v>348</v>
      </c>
      <c r="B356" s="37" t="s">
        <v>302</v>
      </c>
      <c r="C356" s="38">
        <f t="shared" si="75"/>
        <v>3566.5</v>
      </c>
      <c r="D356" s="38">
        <v>920.1</v>
      </c>
      <c r="E356" s="38">
        <v>2641.5</v>
      </c>
      <c r="F356" s="38">
        <v>4.9000000000000004</v>
      </c>
      <c r="G356" s="38">
        <v>0</v>
      </c>
      <c r="H356" s="38">
        <f t="shared" si="76"/>
        <v>3966.4</v>
      </c>
      <c r="I356" s="39">
        <v>920.1</v>
      </c>
      <c r="J356" s="39">
        <v>2996.4</v>
      </c>
      <c r="K356" s="39">
        <v>4.9000000000000004</v>
      </c>
      <c r="L356" s="39">
        <v>45</v>
      </c>
      <c r="M356" s="38">
        <f t="shared" si="77"/>
        <v>3966.3544000000002</v>
      </c>
      <c r="N356" s="39">
        <v>920.1</v>
      </c>
      <c r="O356" s="39">
        <v>2996.3544000000002</v>
      </c>
      <c r="P356" s="39">
        <v>4.9000000000000004</v>
      </c>
      <c r="Q356" s="40">
        <v>45</v>
      </c>
      <c r="R356" s="40">
        <f t="shared" si="78"/>
        <v>-4.5599999999922147E-2</v>
      </c>
      <c r="S356" s="40">
        <f t="shared" si="78"/>
        <v>0</v>
      </c>
      <c r="T356" s="40">
        <f t="shared" si="78"/>
        <v>-4.5599999999922147E-2</v>
      </c>
      <c r="U356" s="40">
        <f t="shared" si="78"/>
        <v>0</v>
      </c>
      <c r="V356" s="40">
        <f t="shared" si="78"/>
        <v>0</v>
      </c>
      <c r="W356" s="40">
        <f t="shared" si="70"/>
        <v>99.998850342880203</v>
      </c>
      <c r="X356" s="40">
        <f t="shared" si="71"/>
        <v>100</v>
      </c>
      <c r="Y356" s="41">
        <f t="shared" si="72"/>
        <v>99.998478173808564</v>
      </c>
      <c r="Z356" s="41">
        <f t="shared" si="73"/>
        <v>100</v>
      </c>
      <c r="AA356" s="41">
        <f t="shared" si="74"/>
        <v>100</v>
      </c>
    </row>
    <row r="357" spans="1:27" ht="12.95" customHeight="1" x14ac:dyDescent="0.25">
      <c r="A357" s="31">
        <v>349</v>
      </c>
      <c r="B357" s="37" t="s">
        <v>303</v>
      </c>
      <c r="C357" s="38">
        <f t="shared" si="75"/>
        <v>3441.4</v>
      </c>
      <c r="D357" s="38">
        <v>1007.9</v>
      </c>
      <c r="E357" s="38">
        <v>2433.5</v>
      </c>
      <c r="F357" s="38">
        <v>0</v>
      </c>
      <c r="G357" s="38">
        <v>0</v>
      </c>
      <c r="H357" s="38">
        <f t="shared" si="76"/>
        <v>3758.7000000000003</v>
      </c>
      <c r="I357" s="39">
        <v>1007.9</v>
      </c>
      <c r="J357" s="39">
        <v>2705.8</v>
      </c>
      <c r="K357" s="39">
        <v>0</v>
      </c>
      <c r="L357" s="39">
        <v>45</v>
      </c>
      <c r="M357" s="38">
        <f t="shared" si="77"/>
        <v>3677.7015999999999</v>
      </c>
      <c r="N357" s="39">
        <v>1007.9</v>
      </c>
      <c r="O357" s="39">
        <v>2624.8015999999998</v>
      </c>
      <c r="P357" s="39">
        <v>0</v>
      </c>
      <c r="Q357" s="40">
        <v>45</v>
      </c>
      <c r="R357" s="40">
        <f t="shared" si="78"/>
        <v>-80.998400000000402</v>
      </c>
      <c r="S357" s="40">
        <f t="shared" si="78"/>
        <v>0</v>
      </c>
      <c r="T357" s="40">
        <f t="shared" si="78"/>
        <v>-80.998400000000402</v>
      </c>
      <c r="U357" s="40">
        <f t="shared" si="78"/>
        <v>0</v>
      </c>
      <c r="V357" s="40">
        <f t="shared" si="78"/>
        <v>0</v>
      </c>
      <c r="W357" s="40">
        <f t="shared" si="70"/>
        <v>97.845042168834965</v>
      </c>
      <c r="X357" s="40">
        <f t="shared" si="71"/>
        <v>100</v>
      </c>
      <c r="Y357" s="41">
        <f t="shared" si="72"/>
        <v>97.006489762731889</v>
      </c>
      <c r="Z357" s="41">
        <f t="shared" si="73"/>
        <v>0</v>
      </c>
      <c r="AA357" s="41">
        <f t="shared" si="74"/>
        <v>100</v>
      </c>
    </row>
    <row r="358" spans="1:27" ht="12.95" customHeight="1" x14ac:dyDescent="0.25">
      <c r="A358" s="31">
        <v>350</v>
      </c>
      <c r="B358" s="37" t="s">
        <v>304</v>
      </c>
      <c r="C358" s="38">
        <f t="shared" si="75"/>
        <v>2488.3000000000002</v>
      </c>
      <c r="D358" s="38">
        <v>962.4</v>
      </c>
      <c r="E358" s="38">
        <v>1465.6</v>
      </c>
      <c r="F358" s="38">
        <v>60.3</v>
      </c>
      <c r="G358" s="38">
        <v>0</v>
      </c>
      <c r="H358" s="38">
        <f t="shared" si="76"/>
        <v>2678.2000000000003</v>
      </c>
      <c r="I358" s="39">
        <v>962.4</v>
      </c>
      <c r="J358" s="39">
        <v>1616.5</v>
      </c>
      <c r="K358" s="39">
        <v>60.3</v>
      </c>
      <c r="L358" s="39">
        <v>39</v>
      </c>
      <c r="M358" s="38">
        <f t="shared" si="77"/>
        <v>2678.2000000000003</v>
      </c>
      <c r="N358" s="39">
        <v>962.4</v>
      </c>
      <c r="O358" s="39">
        <v>1616.5</v>
      </c>
      <c r="P358" s="39">
        <v>60.3</v>
      </c>
      <c r="Q358" s="40">
        <v>39</v>
      </c>
      <c r="R358" s="40">
        <f t="shared" si="78"/>
        <v>0</v>
      </c>
      <c r="S358" s="40">
        <f t="shared" si="78"/>
        <v>0</v>
      </c>
      <c r="T358" s="40">
        <f t="shared" si="78"/>
        <v>0</v>
      </c>
      <c r="U358" s="40">
        <f t="shared" si="78"/>
        <v>0</v>
      </c>
      <c r="V358" s="40">
        <f t="shared" si="78"/>
        <v>0</v>
      </c>
      <c r="W358" s="40">
        <f t="shared" si="70"/>
        <v>100</v>
      </c>
      <c r="X358" s="40">
        <f t="shared" si="71"/>
        <v>100</v>
      </c>
      <c r="Y358" s="41">
        <f t="shared" si="72"/>
        <v>100</v>
      </c>
      <c r="Z358" s="41">
        <f t="shared" si="73"/>
        <v>100</v>
      </c>
      <c r="AA358" s="41">
        <f t="shared" si="74"/>
        <v>100</v>
      </c>
    </row>
    <row r="359" spans="1:27" ht="12.95" customHeight="1" x14ac:dyDescent="0.25">
      <c r="A359" s="31">
        <v>351</v>
      </c>
      <c r="B359" s="37" t="s">
        <v>305</v>
      </c>
      <c r="C359" s="38">
        <f t="shared" si="75"/>
        <v>4062.2</v>
      </c>
      <c r="D359" s="38">
        <v>1109.3</v>
      </c>
      <c r="E359" s="38">
        <v>2952.9</v>
      </c>
      <c r="F359" s="38">
        <v>0</v>
      </c>
      <c r="G359" s="38">
        <v>0</v>
      </c>
      <c r="H359" s="38">
        <f t="shared" si="76"/>
        <v>4326.8</v>
      </c>
      <c r="I359" s="39">
        <v>1109.3</v>
      </c>
      <c r="J359" s="39">
        <v>3187.5</v>
      </c>
      <c r="K359" s="39">
        <v>0</v>
      </c>
      <c r="L359" s="39">
        <v>30</v>
      </c>
      <c r="M359" s="38">
        <f t="shared" si="77"/>
        <v>4326.2344000000003</v>
      </c>
      <c r="N359" s="39">
        <v>1109.3</v>
      </c>
      <c r="O359" s="39">
        <v>3186.9344000000001</v>
      </c>
      <c r="P359" s="39">
        <v>0</v>
      </c>
      <c r="Q359" s="40">
        <v>30</v>
      </c>
      <c r="R359" s="40">
        <f t="shared" si="78"/>
        <v>-0.56559999999990396</v>
      </c>
      <c r="S359" s="40">
        <f t="shared" si="78"/>
        <v>0</v>
      </c>
      <c r="T359" s="40">
        <f t="shared" si="78"/>
        <v>-0.56559999999990396</v>
      </c>
      <c r="U359" s="40">
        <f t="shared" si="78"/>
        <v>0</v>
      </c>
      <c r="V359" s="40">
        <f t="shared" si="78"/>
        <v>0</v>
      </c>
      <c r="W359" s="40">
        <f t="shared" si="70"/>
        <v>99.986927983729316</v>
      </c>
      <c r="X359" s="40">
        <f t="shared" si="71"/>
        <v>100</v>
      </c>
      <c r="Y359" s="41">
        <f t="shared" si="72"/>
        <v>99.982255686274513</v>
      </c>
      <c r="Z359" s="41">
        <f t="shared" si="73"/>
        <v>0</v>
      </c>
      <c r="AA359" s="41">
        <f t="shared" si="74"/>
        <v>100</v>
      </c>
    </row>
    <row r="360" spans="1:27" ht="12.95" customHeight="1" x14ac:dyDescent="0.25">
      <c r="A360" s="31">
        <v>352</v>
      </c>
      <c r="B360" s="37" t="s">
        <v>306</v>
      </c>
      <c r="C360" s="38">
        <f t="shared" si="75"/>
        <v>2958</v>
      </c>
      <c r="D360" s="38">
        <v>978.4</v>
      </c>
      <c r="E360" s="38">
        <v>1492.2</v>
      </c>
      <c r="F360" s="38">
        <v>487.4</v>
      </c>
      <c r="G360" s="38">
        <v>0</v>
      </c>
      <c r="H360" s="38">
        <f t="shared" si="76"/>
        <v>3196.4</v>
      </c>
      <c r="I360" s="39">
        <v>978.4</v>
      </c>
      <c r="J360" s="39">
        <v>1685.6</v>
      </c>
      <c r="K360" s="39">
        <v>487.4</v>
      </c>
      <c r="L360" s="39">
        <v>45</v>
      </c>
      <c r="M360" s="38">
        <f t="shared" si="77"/>
        <v>3196.3379</v>
      </c>
      <c r="N360" s="39">
        <v>978.4</v>
      </c>
      <c r="O360" s="39">
        <v>1685.5379</v>
      </c>
      <c r="P360" s="39">
        <v>487.4</v>
      </c>
      <c r="Q360" s="40">
        <v>45</v>
      </c>
      <c r="R360" s="40">
        <f t="shared" si="78"/>
        <v>-6.2100000000100408E-2</v>
      </c>
      <c r="S360" s="40">
        <f t="shared" si="78"/>
        <v>0</v>
      </c>
      <c r="T360" s="40">
        <f t="shared" si="78"/>
        <v>-6.2099999999873035E-2</v>
      </c>
      <c r="U360" s="40">
        <f t="shared" si="78"/>
        <v>0</v>
      </c>
      <c r="V360" s="40">
        <f t="shared" si="78"/>
        <v>0</v>
      </c>
      <c r="W360" s="40">
        <f t="shared" si="70"/>
        <v>99.998057189337999</v>
      </c>
      <c r="X360" s="40">
        <f t="shared" si="71"/>
        <v>100</v>
      </c>
      <c r="Y360" s="41">
        <f t="shared" si="72"/>
        <v>99.996315851922162</v>
      </c>
      <c r="Z360" s="41">
        <f t="shared" si="73"/>
        <v>100</v>
      </c>
      <c r="AA360" s="41">
        <f t="shared" si="74"/>
        <v>100</v>
      </c>
    </row>
    <row r="361" spans="1:27" ht="12.95" customHeight="1" x14ac:dyDescent="0.25">
      <c r="A361" s="31">
        <v>353</v>
      </c>
      <c r="B361" s="37" t="s">
        <v>307</v>
      </c>
      <c r="C361" s="38">
        <f t="shared" si="75"/>
        <v>4412.2</v>
      </c>
      <c r="D361" s="38">
        <v>1257</v>
      </c>
      <c r="E361" s="38">
        <v>2913</v>
      </c>
      <c r="F361" s="38">
        <v>242.2</v>
      </c>
      <c r="G361" s="38">
        <v>0</v>
      </c>
      <c r="H361" s="38">
        <f t="shared" si="76"/>
        <v>4679.7</v>
      </c>
      <c r="I361" s="39">
        <v>1257</v>
      </c>
      <c r="J361" s="39">
        <v>3126.5</v>
      </c>
      <c r="K361" s="39">
        <v>242.2</v>
      </c>
      <c r="L361" s="39">
        <v>54</v>
      </c>
      <c r="M361" s="38">
        <f t="shared" si="77"/>
        <v>4206.1346000000003</v>
      </c>
      <c r="N361" s="39">
        <v>1257</v>
      </c>
      <c r="O361" s="39">
        <v>2652.9346</v>
      </c>
      <c r="P361" s="39">
        <v>242.2</v>
      </c>
      <c r="Q361" s="40">
        <v>54</v>
      </c>
      <c r="R361" s="40">
        <f t="shared" si="78"/>
        <v>-473.5653999999995</v>
      </c>
      <c r="S361" s="40">
        <f t="shared" si="78"/>
        <v>0</v>
      </c>
      <c r="T361" s="40">
        <f t="shared" si="78"/>
        <v>-473.56539999999995</v>
      </c>
      <c r="U361" s="40">
        <f t="shared" si="78"/>
        <v>0</v>
      </c>
      <c r="V361" s="40">
        <f t="shared" si="78"/>
        <v>0</v>
      </c>
      <c r="W361" s="40">
        <f t="shared" si="70"/>
        <v>89.880432506357252</v>
      </c>
      <c r="X361" s="40">
        <f t="shared" si="71"/>
        <v>100</v>
      </c>
      <c r="Y361" s="41">
        <f t="shared" si="72"/>
        <v>84.853177674716136</v>
      </c>
      <c r="Z361" s="41">
        <f t="shared" si="73"/>
        <v>100</v>
      </c>
      <c r="AA361" s="41">
        <f t="shared" si="74"/>
        <v>100</v>
      </c>
    </row>
    <row r="362" spans="1:27" ht="12.95" customHeight="1" x14ac:dyDescent="0.25">
      <c r="A362" s="31">
        <v>354</v>
      </c>
      <c r="B362" s="37" t="s">
        <v>308</v>
      </c>
      <c r="C362" s="38">
        <f t="shared" si="75"/>
        <v>6358.2</v>
      </c>
      <c r="D362" s="38">
        <v>978.5</v>
      </c>
      <c r="E362" s="38">
        <v>5000.2</v>
      </c>
      <c r="F362" s="38">
        <v>379.5</v>
      </c>
      <c r="G362" s="38">
        <v>0</v>
      </c>
      <c r="H362" s="38">
        <f t="shared" si="76"/>
        <v>7063</v>
      </c>
      <c r="I362" s="39">
        <v>978.5</v>
      </c>
      <c r="J362" s="39">
        <v>5636</v>
      </c>
      <c r="K362" s="39">
        <v>379.5</v>
      </c>
      <c r="L362" s="39">
        <v>69</v>
      </c>
      <c r="M362" s="38">
        <f t="shared" si="77"/>
        <v>6908.982</v>
      </c>
      <c r="N362" s="39">
        <v>978.5</v>
      </c>
      <c r="O362" s="39">
        <v>5481.982</v>
      </c>
      <c r="P362" s="39">
        <v>379.5</v>
      </c>
      <c r="Q362" s="40">
        <v>69</v>
      </c>
      <c r="R362" s="40">
        <f t="shared" si="78"/>
        <v>-154.01800000000003</v>
      </c>
      <c r="S362" s="40">
        <f t="shared" si="78"/>
        <v>0</v>
      </c>
      <c r="T362" s="40">
        <f t="shared" si="78"/>
        <v>-154.01800000000003</v>
      </c>
      <c r="U362" s="40">
        <f t="shared" si="78"/>
        <v>0</v>
      </c>
      <c r="V362" s="40">
        <f t="shared" si="78"/>
        <v>0</v>
      </c>
      <c r="W362" s="40">
        <f t="shared" si="70"/>
        <v>97.819368540280337</v>
      </c>
      <c r="X362" s="40">
        <f t="shared" si="71"/>
        <v>100</v>
      </c>
      <c r="Y362" s="41">
        <f t="shared" si="72"/>
        <v>97.267246273953162</v>
      </c>
      <c r="Z362" s="41">
        <f t="shared" si="73"/>
        <v>100</v>
      </c>
      <c r="AA362" s="41">
        <f t="shared" si="74"/>
        <v>100</v>
      </c>
    </row>
    <row r="363" spans="1:27" ht="12.95" customHeight="1" x14ac:dyDescent="0.25">
      <c r="A363" s="31">
        <v>355</v>
      </c>
      <c r="B363" s="37" t="s">
        <v>309</v>
      </c>
      <c r="C363" s="38">
        <f t="shared" si="75"/>
        <v>34818</v>
      </c>
      <c r="D363" s="38">
        <v>1832.1</v>
      </c>
      <c r="E363" s="38">
        <v>32985.9</v>
      </c>
      <c r="F363" s="38">
        <v>0</v>
      </c>
      <c r="G363" s="38">
        <v>0</v>
      </c>
      <c r="H363" s="38">
        <f t="shared" si="76"/>
        <v>38450.199999999997</v>
      </c>
      <c r="I363" s="39">
        <v>1832.1</v>
      </c>
      <c r="J363" s="39">
        <v>36471.1</v>
      </c>
      <c r="K363" s="39">
        <v>0</v>
      </c>
      <c r="L363" s="39">
        <v>147</v>
      </c>
      <c r="M363" s="38">
        <f t="shared" si="77"/>
        <v>38307.618399999999</v>
      </c>
      <c r="N363" s="39">
        <v>1832.1</v>
      </c>
      <c r="O363" s="39">
        <v>36328.518400000001</v>
      </c>
      <c r="P363" s="39">
        <v>0</v>
      </c>
      <c r="Q363" s="40">
        <v>147</v>
      </c>
      <c r="R363" s="40">
        <f t="shared" si="78"/>
        <v>-142.58159999999771</v>
      </c>
      <c r="S363" s="40">
        <f t="shared" si="78"/>
        <v>0</v>
      </c>
      <c r="T363" s="40">
        <f t="shared" si="78"/>
        <v>-142.58159999999771</v>
      </c>
      <c r="U363" s="40">
        <f t="shared" si="78"/>
        <v>0</v>
      </c>
      <c r="V363" s="40">
        <f t="shared" si="78"/>
        <v>0</v>
      </c>
      <c r="W363" s="40">
        <f t="shared" si="70"/>
        <v>99.629178521828237</v>
      </c>
      <c r="X363" s="40">
        <f t="shared" si="71"/>
        <v>100</v>
      </c>
      <c r="Y363" s="41">
        <f t="shared" si="72"/>
        <v>99.609055937440885</v>
      </c>
      <c r="Z363" s="41">
        <f t="shared" si="73"/>
        <v>0</v>
      </c>
      <c r="AA363" s="41">
        <f t="shared" si="74"/>
        <v>100</v>
      </c>
    </row>
    <row r="364" spans="1:27" ht="12.95" customHeight="1" x14ac:dyDescent="0.25">
      <c r="A364" s="31">
        <v>356</v>
      </c>
      <c r="B364" s="37" t="s">
        <v>310</v>
      </c>
      <c r="C364" s="38">
        <f t="shared" si="75"/>
        <v>2138.6</v>
      </c>
      <c r="D364" s="38">
        <v>877.5</v>
      </c>
      <c r="E364" s="38">
        <v>1133.3</v>
      </c>
      <c r="F364" s="38">
        <v>127.8</v>
      </c>
      <c r="G364" s="38">
        <v>0</v>
      </c>
      <c r="H364" s="38">
        <f t="shared" si="76"/>
        <v>2294.8000000000002</v>
      </c>
      <c r="I364" s="39">
        <v>877.5</v>
      </c>
      <c r="J364" s="39">
        <v>1250.5</v>
      </c>
      <c r="K364" s="39">
        <v>127.8</v>
      </c>
      <c r="L364" s="39">
        <v>39</v>
      </c>
      <c r="M364" s="38">
        <f t="shared" si="77"/>
        <v>2289.7166000000002</v>
      </c>
      <c r="N364" s="39">
        <v>877.5</v>
      </c>
      <c r="O364" s="39">
        <v>1245.4166</v>
      </c>
      <c r="P364" s="39">
        <v>127.8</v>
      </c>
      <c r="Q364" s="40">
        <v>39</v>
      </c>
      <c r="R364" s="40">
        <f t="shared" si="78"/>
        <v>-5.0833999999999833</v>
      </c>
      <c r="S364" s="40">
        <f t="shared" si="78"/>
        <v>0</v>
      </c>
      <c r="T364" s="40">
        <f t="shared" si="78"/>
        <v>-5.0833999999999833</v>
      </c>
      <c r="U364" s="40">
        <f t="shared" si="78"/>
        <v>0</v>
      </c>
      <c r="V364" s="40">
        <f t="shared" si="78"/>
        <v>0</v>
      </c>
      <c r="W364" s="40">
        <f t="shared" si="70"/>
        <v>99.778481784905011</v>
      </c>
      <c r="X364" s="40">
        <f t="shared" si="71"/>
        <v>100</v>
      </c>
      <c r="Y364" s="41">
        <f t="shared" si="72"/>
        <v>99.593490603758497</v>
      </c>
      <c r="Z364" s="41">
        <f t="shared" si="73"/>
        <v>100</v>
      </c>
      <c r="AA364" s="41">
        <f t="shared" si="74"/>
        <v>100</v>
      </c>
    </row>
    <row r="365" spans="1:27" ht="12.95" customHeight="1" x14ac:dyDescent="0.25">
      <c r="A365" s="31">
        <v>357</v>
      </c>
      <c r="B365" s="37" t="s">
        <v>311</v>
      </c>
      <c r="C365" s="38">
        <f t="shared" si="75"/>
        <v>12987.2</v>
      </c>
      <c r="D365" s="38">
        <v>1681</v>
      </c>
      <c r="E365" s="38">
        <v>11306.2</v>
      </c>
      <c r="F365" s="38">
        <v>0</v>
      </c>
      <c r="G365" s="38">
        <v>0</v>
      </c>
      <c r="H365" s="38">
        <f t="shared" si="76"/>
        <v>14704</v>
      </c>
      <c r="I365" s="39">
        <v>1681</v>
      </c>
      <c r="J365" s="39">
        <v>12888</v>
      </c>
      <c r="K365" s="39">
        <v>0</v>
      </c>
      <c r="L365" s="39">
        <v>135</v>
      </c>
      <c r="M365" s="38">
        <f t="shared" si="77"/>
        <v>14690.992700000001</v>
      </c>
      <c r="N365" s="39">
        <v>1681</v>
      </c>
      <c r="O365" s="39">
        <v>12874.992700000001</v>
      </c>
      <c r="P365" s="39">
        <v>0</v>
      </c>
      <c r="Q365" s="40">
        <v>135</v>
      </c>
      <c r="R365" s="40">
        <f t="shared" si="78"/>
        <v>-13.007299999999304</v>
      </c>
      <c r="S365" s="40">
        <f t="shared" si="78"/>
        <v>0</v>
      </c>
      <c r="T365" s="40">
        <f t="shared" si="78"/>
        <v>-13.007299999999304</v>
      </c>
      <c r="U365" s="40">
        <f t="shared" si="78"/>
        <v>0</v>
      </c>
      <c r="V365" s="40">
        <f t="shared" si="78"/>
        <v>0</v>
      </c>
      <c r="W365" s="40">
        <f t="shared" si="70"/>
        <v>99.911539036996743</v>
      </c>
      <c r="X365" s="40">
        <f t="shared" si="71"/>
        <v>100</v>
      </c>
      <c r="Y365" s="41">
        <f t="shared" si="72"/>
        <v>99.899074332712601</v>
      </c>
      <c r="Z365" s="41">
        <f t="shared" si="73"/>
        <v>0</v>
      </c>
      <c r="AA365" s="41">
        <f t="shared" si="74"/>
        <v>100</v>
      </c>
    </row>
    <row r="366" spans="1:27" ht="12.95" customHeight="1" x14ac:dyDescent="0.25">
      <c r="A366" s="31">
        <v>358</v>
      </c>
      <c r="B366" s="37" t="s">
        <v>312</v>
      </c>
      <c r="C366" s="38">
        <f t="shared" si="75"/>
        <v>2269.7999999999997</v>
      </c>
      <c r="D366" s="38">
        <v>866.5</v>
      </c>
      <c r="E366" s="38">
        <v>1327.1</v>
      </c>
      <c r="F366" s="38">
        <v>76.2</v>
      </c>
      <c r="G366" s="38">
        <v>0</v>
      </c>
      <c r="H366" s="38">
        <f t="shared" si="76"/>
        <v>2433</v>
      </c>
      <c r="I366" s="39">
        <v>866.5</v>
      </c>
      <c r="J366" s="39">
        <v>1454.3</v>
      </c>
      <c r="K366" s="39">
        <v>76.2</v>
      </c>
      <c r="L366" s="39">
        <v>36</v>
      </c>
      <c r="M366" s="38">
        <f t="shared" si="77"/>
        <v>2348.2021999999997</v>
      </c>
      <c r="N366" s="39">
        <v>866.5</v>
      </c>
      <c r="O366" s="39">
        <v>1369.5021999999999</v>
      </c>
      <c r="P366" s="39">
        <v>76.2</v>
      </c>
      <c r="Q366" s="40">
        <v>36</v>
      </c>
      <c r="R366" s="40">
        <f t="shared" si="78"/>
        <v>-84.797800000000279</v>
      </c>
      <c r="S366" s="40">
        <f t="shared" si="78"/>
        <v>0</v>
      </c>
      <c r="T366" s="40">
        <f t="shared" si="78"/>
        <v>-84.797800000000052</v>
      </c>
      <c r="U366" s="40">
        <f t="shared" si="78"/>
        <v>0</v>
      </c>
      <c r="V366" s="40">
        <f t="shared" si="78"/>
        <v>0</v>
      </c>
      <c r="W366" s="40">
        <f t="shared" si="70"/>
        <v>96.514681463214131</v>
      </c>
      <c r="X366" s="40">
        <f t="shared" si="71"/>
        <v>100</v>
      </c>
      <c r="Y366" s="41">
        <f t="shared" si="72"/>
        <v>94.169167296981357</v>
      </c>
      <c r="Z366" s="41">
        <f t="shared" si="73"/>
        <v>100</v>
      </c>
      <c r="AA366" s="41">
        <f t="shared" si="74"/>
        <v>100</v>
      </c>
    </row>
    <row r="367" spans="1:27" ht="12.95" customHeight="1" x14ac:dyDescent="0.25">
      <c r="A367" s="31">
        <v>359</v>
      </c>
      <c r="B367" s="37" t="s">
        <v>313</v>
      </c>
      <c r="C367" s="38">
        <f t="shared" si="75"/>
        <v>2391.6</v>
      </c>
      <c r="D367" s="38">
        <v>477</v>
      </c>
      <c r="E367" s="38">
        <v>1914.6</v>
      </c>
      <c r="F367" s="38">
        <v>0</v>
      </c>
      <c r="G367" s="38">
        <v>0</v>
      </c>
      <c r="H367" s="38">
        <f t="shared" si="76"/>
        <v>2673.2</v>
      </c>
      <c r="I367" s="39">
        <v>477</v>
      </c>
      <c r="J367" s="39">
        <v>2160.1999999999998</v>
      </c>
      <c r="K367" s="39">
        <v>0</v>
      </c>
      <c r="L367" s="39">
        <v>36</v>
      </c>
      <c r="M367" s="38">
        <f t="shared" si="77"/>
        <v>2647.3733999999999</v>
      </c>
      <c r="N367" s="39">
        <v>477</v>
      </c>
      <c r="O367" s="39">
        <v>2134.3733999999999</v>
      </c>
      <c r="P367" s="39">
        <v>0</v>
      </c>
      <c r="Q367" s="40">
        <v>36</v>
      </c>
      <c r="R367" s="40">
        <f t="shared" si="78"/>
        <v>-25.826599999999871</v>
      </c>
      <c r="S367" s="40">
        <f t="shared" si="78"/>
        <v>0</v>
      </c>
      <c r="T367" s="40">
        <f t="shared" si="78"/>
        <v>-25.826599999999871</v>
      </c>
      <c r="U367" s="40">
        <f t="shared" si="78"/>
        <v>0</v>
      </c>
      <c r="V367" s="40">
        <f t="shared" si="78"/>
        <v>0</v>
      </c>
      <c r="W367" s="40">
        <f t="shared" si="70"/>
        <v>99.033869519676799</v>
      </c>
      <c r="X367" s="40">
        <f t="shared" si="71"/>
        <v>100</v>
      </c>
      <c r="Y367" s="41">
        <f t="shared" si="72"/>
        <v>98.804434774557919</v>
      </c>
      <c r="Z367" s="41">
        <f t="shared" si="73"/>
        <v>0</v>
      </c>
      <c r="AA367" s="41">
        <f t="shared" si="74"/>
        <v>100</v>
      </c>
    </row>
    <row r="368" spans="1:27" ht="12.95" customHeight="1" x14ac:dyDescent="0.25">
      <c r="A368" s="31">
        <v>360</v>
      </c>
      <c r="B368" s="37" t="s">
        <v>314</v>
      </c>
      <c r="C368" s="38">
        <f t="shared" si="75"/>
        <v>2697.3999999999996</v>
      </c>
      <c r="D368" s="38">
        <v>1055.5</v>
      </c>
      <c r="E368" s="38">
        <v>1566.7</v>
      </c>
      <c r="F368" s="38">
        <v>75.2</v>
      </c>
      <c r="G368" s="38">
        <v>0</v>
      </c>
      <c r="H368" s="38">
        <f t="shared" si="76"/>
        <v>2910.2999999999997</v>
      </c>
      <c r="I368" s="39">
        <v>1055.5</v>
      </c>
      <c r="J368" s="39">
        <v>1740.6</v>
      </c>
      <c r="K368" s="39">
        <v>75.2</v>
      </c>
      <c r="L368" s="39">
        <v>39</v>
      </c>
      <c r="M368" s="38">
        <f t="shared" si="77"/>
        <v>2910.2999999999997</v>
      </c>
      <c r="N368" s="39">
        <v>1055.5</v>
      </c>
      <c r="O368" s="39">
        <v>1740.6</v>
      </c>
      <c r="P368" s="39">
        <v>75.2</v>
      </c>
      <c r="Q368" s="40">
        <v>39</v>
      </c>
      <c r="R368" s="40">
        <f t="shared" si="78"/>
        <v>0</v>
      </c>
      <c r="S368" s="40">
        <f t="shared" si="78"/>
        <v>0</v>
      </c>
      <c r="T368" s="40">
        <f t="shared" si="78"/>
        <v>0</v>
      </c>
      <c r="U368" s="40">
        <f t="shared" si="78"/>
        <v>0</v>
      </c>
      <c r="V368" s="40">
        <f t="shared" si="78"/>
        <v>0</v>
      </c>
      <c r="W368" s="40">
        <f t="shared" si="70"/>
        <v>100</v>
      </c>
      <c r="X368" s="40">
        <f t="shared" si="71"/>
        <v>100</v>
      </c>
      <c r="Y368" s="41">
        <f t="shared" si="72"/>
        <v>100</v>
      </c>
      <c r="Z368" s="41">
        <f t="shared" si="73"/>
        <v>100</v>
      </c>
      <c r="AA368" s="41">
        <f t="shared" si="74"/>
        <v>100</v>
      </c>
    </row>
    <row r="369" spans="1:27" ht="12.95" customHeight="1" x14ac:dyDescent="0.25">
      <c r="A369" s="31">
        <v>361</v>
      </c>
      <c r="B369" s="37" t="s">
        <v>315</v>
      </c>
      <c r="C369" s="38">
        <f t="shared" si="75"/>
        <v>2413</v>
      </c>
      <c r="D369" s="38">
        <v>901.4</v>
      </c>
      <c r="E369" s="38">
        <v>1510.9</v>
      </c>
      <c r="F369" s="38">
        <v>0.7</v>
      </c>
      <c r="G369" s="38">
        <v>0</v>
      </c>
      <c r="H369" s="38">
        <f t="shared" si="76"/>
        <v>2573.3999999999996</v>
      </c>
      <c r="I369" s="39">
        <v>901.4</v>
      </c>
      <c r="J369" s="39">
        <v>1629.3</v>
      </c>
      <c r="K369" s="39">
        <v>0.7</v>
      </c>
      <c r="L369" s="39">
        <v>42</v>
      </c>
      <c r="M369" s="38">
        <f t="shared" si="77"/>
        <v>2564.8424</v>
      </c>
      <c r="N369" s="39">
        <v>901.4</v>
      </c>
      <c r="O369" s="39">
        <v>1620.7424000000001</v>
      </c>
      <c r="P369" s="39">
        <v>0.7</v>
      </c>
      <c r="Q369" s="40">
        <v>42</v>
      </c>
      <c r="R369" s="40">
        <f t="shared" si="78"/>
        <v>-8.5575999999996384</v>
      </c>
      <c r="S369" s="40">
        <f t="shared" si="78"/>
        <v>0</v>
      </c>
      <c r="T369" s="40">
        <f t="shared" si="78"/>
        <v>-8.5575999999998658</v>
      </c>
      <c r="U369" s="40">
        <f t="shared" si="78"/>
        <v>0</v>
      </c>
      <c r="V369" s="40">
        <f t="shared" si="78"/>
        <v>0</v>
      </c>
      <c r="W369" s="40">
        <f t="shared" si="70"/>
        <v>99.667459392243742</v>
      </c>
      <c r="X369" s="40">
        <f t="shared" si="71"/>
        <v>100</v>
      </c>
      <c r="Y369" s="41">
        <f t="shared" si="72"/>
        <v>99.474768305407238</v>
      </c>
      <c r="Z369" s="41">
        <f t="shared" si="73"/>
        <v>100</v>
      </c>
      <c r="AA369" s="41">
        <f t="shared" si="74"/>
        <v>100</v>
      </c>
    </row>
    <row r="370" spans="1:27" ht="12.95" customHeight="1" x14ac:dyDescent="0.25">
      <c r="A370" s="31">
        <v>362</v>
      </c>
      <c r="B370" s="37" t="s">
        <v>316</v>
      </c>
      <c r="C370" s="38">
        <f t="shared" si="75"/>
        <v>2088</v>
      </c>
      <c r="D370" s="38">
        <v>879.7</v>
      </c>
      <c r="E370" s="38">
        <v>1152.3</v>
      </c>
      <c r="F370" s="38">
        <v>56</v>
      </c>
      <c r="G370" s="38">
        <v>0</v>
      </c>
      <c r="H370" s="38">
        <f t="shared" si="76"/>
        <v>2282.1000000000004</v>
      </c>
      <c r="I370" s="39">
        <v>879.7</v>
      </c>
      <c r="J370" s="39">
        <v>1307.4000000000001</v>
      </c>
      <c r="K370" s="39">
        <v>56</v>
      </c>
      <c r="L370" s="39">
        <v>39</v>
      </c>
      <c r="M370" s="38">
        <f t="shared" si="77"/>
        <v>2224.2471</v>
      </c>
      <c r="N370" s="39">
        <v>879.7</v>
      </c>
      <c r="O370" s="39">
        <v>1249.5471</v>
      </c>
      <c r="P370" s="39">
        <v>56</v>
      </c>
      <c r="Q370" s="40">
        <v>39</v>
      </c>
      <c r="R370" s="40">
        <f t="shared" si="78"/>
        <v>-57.852900000000318</v>
      </c>
      <c r="S370" s="40">
        <f t="shared" si="78"/>
        <v>0</v>
      </c>
      <c r="T370" s="40">
        <f t="shared" si="78"/>
        <v>-57.852900000000091</v>
      </c>
      <c r="U370" s="40">
        <f t="shared" si="78"/>
        <v>0</v>
      </c>
      <c r="V370" s="40">
        <f t="shared" si="78"/>
        <v>0</v>
      </c>
      <c r="W370" s="40">
        <f t="shared" si="70"/>
        <v>97.464927040883381</v>
      </c>
      <c r="X370" s="40">
        <f t="shared" si="71"/>
        <v>100</v>
      </c>
      <c r="Y370" s="41">
        <f t="shared" si="72"/>
        <v>95.57496558054153</v>
      </c>
      <c r="Z370" s="41">
        <f t="shared" si="73"/>
        <v>100</v>
      </c>
      <c r="AA370" s="41">
        <f t="shared" si="74"/>
        <v>100</v>
      </c>
    </row>
    <row r="371" spans="1:27" ht="12.95" customHeight="1" x14ac:dyDescent="0.25">
      <c r="A371" s="31">
        <v>363</v>
      </c>
      <c r="B371" s="37" t="s">
        <v>317</v>
      </c>
      <c r="C371" s="38">
        <f t="shared" si="75"/>
        <v>7331.8</v>
      </c>
      <c r="D371" s="38">
        <v>1222</v>
      </c>
      <c r="E371" s="38">
        <v>5855.3</v>
      </c>
      <c r="F371" s="38">
        <v>254.5</v>
      </c>
      <c r="G371" s="38">
        <v>0</v>
      </c>
      <c r="H371" s="38">
        <f t="shared" si="76"/>
        <v>8259.7000000000007</v>
      </c>
      <c r="I371" s="39">
        <v>1222</v>
      </c>
      <c r="J371" s="39">
        <v>6711.2</v>
      </c>
      <c r="K371" s="39">
        <v>254.5</v>
      </c>
      <c r="L371" s="39">
        <v>72</v>
      </c>
      <c r="M371" s="38">
        <f t="shared" si="77"/>
        <v>8259.7000000000007</v>
      </c>
      <c r="N371" s="39">
        <v>1222</v>
      </c>
      <c r="O371" s="39">
        <v>6711.2</v>
      </c>
      <c r="P371" s="39">
        <v>254.5</v>
      </c>
      <c r="Q371" s="40">
        <v>72</v>
      </c>
      <c r="R371" s="40">
        <f t="shared" si="78"/>
        <v>0</v>
      </c>
      <c r="S371" s="40">
        <f t="shared" si="78"/>
        <v>0</v>
      </c>
      <c r="T371" s="40">
        <f t="shared" si="78"/>
        <v>0</v>
      </c>
      <c r="U371" s="40">
        <f t="shared" si="78"/>
        <v>0</v>
      </c>
      <c r="V371" s="40">
        <f t="shared" si="78"/>
        <v>0</v>
      </c>
      <c r="W371" s="40">
        <f t="shared" si="70"/>
        <v>100</v>
      </c>
      <c r="X371" s="40">
        <f t="shared" si="71"/>
        <v>100</v>
      </c>
      <c r="Y371" s="41">
        <f t="shared" si="72"/>
        <v>100</v>
      </c>
      <c r="Z371" s="41">
        <f t="shared" si="73"/>
        <v>100</v>
      </c>
      <c r="AA371" s="41">
        <f t="shared" si="74"/>
        <v>100</v>
      </c>
    </row>
    <row r="372" spans="1:27" ht="12.95" customHeight="1" x14ac:dyDescent="0.25">
      <c r="A372" s="31">
        <v>364</v>
      </c>
      <c r="B372" s="37" t="s">
        <v>318</v>
      </c>
      <c r="C372" s="38">
        <f t="shared" si="75"/>
        <v>6893.6</v>
      </c>
      <c r="D372" s="38">
        <v>1126.3</v>
      </c>
      <c r="E372" s="38">
        <v>5767.3</v>
      </c>
      <c r="F372" s="38">
        <v>0</v>
      </c>
      <c r="G372" s="38">
        <v>0</v>
      </c>
      <c r="H372" s="38">
        <f t="shared" si="76"/>
        <v>7434.6</v>
      </c>
      <c r="I372" s="39">
        <v>1126.3</v>
      </c>
      <c r="J372" s="39">
        <v>6266.3</v>
      </c>
      <c r="K372" s="39">
        <v>0</v>
      </c>
      <c r="L372" s="39">
        <v>42</v>
      </c>
      <c r="M372" s="38">
        <f t="shared" si="77"/>
        <v>7434.6</v>
      </c>
      <c r="N372" s="39">
        <v>1126.3</v>
      </c>
      <c r="O372" s="39">
        <v>6266.3</v>
      </c>
      <c r="P372" s="39">
        <v>0</v>
      </c>
      <c r="Q372" s="40">
        <v>42</v>
      </c>
      <c r="R372" s="40">
        <f t="shared" si="78"/>
        <v>0</v>
      </c>
      <c r="S372" s="40">
        <f t="shared" si="78"/>
        <v>0</v>
      </c>
      <c r="T372" s="40">
        <f t="shared" si="78"/>
        <v>0</v>
      </c>
      <c r="U372" s="40">
        <f t="shared" si="78"/>
        <v>0</v>
      </c>
      <c r="V372" s="40">
        <f t="shared" si="78"/>
        <v>0</v>
      </c>
      <c r="W372" s="40">
        <f t="shared" si="70"/>
        <v>100</v>
      </c>
      <c r="X372" s="40">
        <f t="shared" si="71"/>
        <v>100</v>
      </c>
      <c r="Y372" s="41">
        <f t="shared" si="72"/>
        <v>100</v>
      </c>
      <c r="Z372" s="41">
        <f t="shared" si="73"/>
        <v>0</v>
      </c>
      <c r="AA372" s="41">
        <f t="shared" si="74"/>
        <v>100</v>
      </c>
    </row>
    <row r="373" spans="1:27" ht="12.95" customHeight="1" x14ac:dyDescent="0.25">
      <c r="A373" s="31">
        <v>365</v>
      </c>
      <c r="B373" s="37" t="s">
        <v>319</v>
      </c>
      <c r="C373" s="38">
        <f t="shared" si="75"/>
        <v>5703.6</v>
      </c>
      <c r="D373" s="38">
        <v>556.6</v>
      </c>
      <c r="E373" s="38">
        <v>4923.1000000000004</v>
      </c>
      <c r="F373" s="38">
        <v>223.9</v>
      </c>
      <c r="G373" s="38">
        <v>0</v>
      </c>
      <c r="H373" s="38">
        <f t="shared" si="76"/>
        <v>6120.6</v>
      </c>
      <c r="I373" s="39">
        <v>556.6</v>
      </c>
      <c r="J373" s="39">
        <v>5295.1</v>
      </c>
      <c r="K373" s="39">
        <v>223.9</v>
      </c>
      <c r="L373" s="39">
        <v>45</v>
      </c>
      <c r="M373" s="38">
        <f t="shared" si="77"/>
        <v>6114.0646999999999</v>
      </c>
      <c r="N373" s="39">
        <v>556.6</v>
      </c>
      <c r="O373" s="39">
        <v>5288.5646999999999</v>
      </c>
      <c r="P373" s="39">
        <v>223.9</v>
      </c>
      <c r="Q373" s="40">
        <v>45</v>
      </c>
      <c r="R373" s="40">
        <f t="shared" si="78"/>
        <v>-6.5353000000004613</v>
      </c>
      <c r="S373" s="40">
        <f t="shared" si="78"/>
        <v>0</v>
      </c>
      <c r="T373" s="40">
        <f t="shared" si="78"/>
        <v>-6.5353000000004613</v>
      </c>
      <c r="U373" s="40">
        <f t="shared" si="78"/>
        <v>0</v>
      </c>
      <c r="V373" s="40">
        <f t="shared" si="78"/>
        <v>0</v>
      </c>
      <c r="W373" s="40">
        <f t="shared" si="70"/>
        <v>99.893224520471847</v>
      </c>
      <c r="X373" s="40">
        <f t="shared" si="71"/>
        <v>100</v>
      </c>
      <c r="Y373" s="41">
        <f t="shared" si="72"/>
        <v>99.876578346018007</v>
      </c>
      <c r="Z373" s="41">
        <f t="shared" si="73"/>
        <v>100</v>
      </c>
      <c r="AA373" s="41">
        <f t="shared" si="74"/>
        <v>100</v>
      </c>
    </row>
    <row r="374" spans="1:27" ht="12.95" customHeight="1" x14ac:dyDescent="0.25">
      <c r="A374" s="31">
        <v>366</v>
      </c>
      <c r="B374" s="37" t="s">
        <v>320</v>
      </c>
      <c r="C374" s="38">
        <f t="shared" si="75"/>
        <v>3345</v>
      </c>
      <c r="D374" s="38">
        <v>992.7</v>
      </c>
      <c r="E374" s="38">
        <v>2191.6</v>
      </c>
      <c r="F374" s="38">
        <v>160.69999999999999</v>
      </c>
      <c r="G374" s="38">
        <v>0</v>
      </c>
      <c r="H374" s="38">
        <f t="shared" si="76"/>
        <v>3619</v>
      </c>
      <c r="I374" s="39">
        <v>992.7</v>
      </c>
      <c r="J374" s="39">
        <v>2417.6</v>
      </c>
      <c r="K374" s="39">
        <v>160.69999999999999</v>
      </c>
      <c r="L374" s="39">
        <v>48</v>
      </c>
      <c r="M374" s="38">
        <f t="shared" si="77"/>
        <v>3619</v>
      </c>
      <c r="N374" s="39">
        <v>992.7</v>
      </c>
      <c r="O374" s="39">
        <v>2417.6</v>
      </c>
      <c r="P374" s="39">
        <v>160.69999999999999</v>
      </c>
      <c r="Q374" s="40">
        <v>48</v>
      </c>
      <c r="R374" s="40">
        <f t="shared" si="78"/>
        <v>0</v>
      </c>
      <c r="S374" s="40">
        <f t="shared" si="78"/>
        <v>0</v>
      </c>
      <c r="T374" s="40">
        <f t="shared" si="78"/>
        <v>0</v>
      </c>
      <c r="U374" s="40">
        <f t="shared" si="78"/>
        <v>0</v>
      </c>
      <c r="V374" s="40">
        <f t="shared" si="78"/>
        <v>0</v>
      </c>
      <c r="W374" s="40">
        <f t="shared" si="70"/>
        <v>100</v>
      </c>
      <c r="X374" s="40">
        <f t="shared" si="71"/>
        <v>100</v>
      </c>
      <c r="Y374" s="41">
        <f t="shared" si="72"/>
        <v>100</v>
      </c>
      <c r="Z374" s="41">
        <f t="shared" si="73"/>
        <v>100</v>
      </c>
      <c r="AA374" s="41">
        <f t="shared" si="74"/>
        <v>100</v>
      </c>
    </row>
    <row r="375" spans="1:27" ht="12.95" customHeight="1" x14ac:dyDescent="0.25">
      <c r="A375" s="31">
        <v>367</v>
      </c>
      <c r="B375" s="37"/>
      <c r="C375" s="38"/>
      <c r="D375" s="38"/>
      <c r="E375" s="38"/>
      <c r="F375" s="38"/>
      <c r="G375" s="38"/>
      <c r="H375" s="38"/>
      <c r="I375" s="39"/>
      <c r="J375" s="39"/>
      <c r="K375" s="39"/>
      <c r="L375" s="39"/>
      <c r="M375" s="39"/>
      <c r="N375" s="39"/>
      <c r="O375" s="39"/>
      <c r="P375" s="39"/>
      <c r="Q375" s="40"/>
      <c r="R375" s="40"/>
      <c r="S375" s="40"/>
      <c r="T375" s="40"/>
      <c r="U375" s="40"/>
      <c r="V375" s="40"/>
      <c r="W375" s="40"/>
      <c r="X375" s="40"/>
      <c r="Y375" s="41"/>
      <c r="Z375" s="41"/>
      <c r="AA375" s="41"/>
    </row>
    <row r="376" spans="1:27" ht="12.95" customHeight="1" x14ac:dyDescent="0.25">
      <c r="A376" s="31">
        <v>368</v>
      </c>
      <c r="B376" s="32" t="s">
        <v>321</v>
      </c>
      <c r="C376" s="33">
        <f t="shared" ref="C376:C390" si="79">SUM(D376:G376)</f>
        <v>195405.59999999998</v>
      </c>
      <c r="D376" s="33">
        <f>D377+D378</f>
        <v>23693.8</v>
      </c>
      <c r="E376" s="33">
        <f>E377+E378</f>
        <v>166634.9</v>
      </c>
      <c r="F376" s="33">
        <f>F377+F378</f>
        <v>5076.8999999999996</v>
      </c>
      <c r="G376" s="33">
        <f>G377+G378</f>
        <v>0</v>
      </c>
      <c r="H376" s="33">
        <f t="shared" ref="H376:H390" si="80">SUM(I376:L376)</f>
        <v>225178.19999999998</v>
      </c>
      <c r="I376" s="33">
        <f>I377+I378</f>
        <v>23693.8</v>
      </c>
      <c r="J376" s="33">
        <f>J377+J378</f>
        <v>194934.5</v>
      </c>
      <c r="K376" s="33">
        <f>K377+K378</f>
        <v>5376.9</v>
      </c>
      <c r="L376" s="33">
        <f>L377+L378</f>
        <v>1173</v>
      </c>
      <c r="M376" s="33">
        <f t="shared" ref="M376:M390" si="81">SUM(N376:Q376)</f>
        <v>215317.91559999998</v>
      </c>
      <c r="N376" s="33">
        <f>N377+N378</f>
        <v>23693.8</v>
      </c>
      <c r="O376" s="33">
        <f>O377+O378</f>
        <v>185074.2156</v>
      </c>
      <c r="P376" s="33">
        <f>P377+P378</f>
        <v>5376.9</v>
      </c>
      <c r="Q376" s="33">
        <f>Q377+Q378</f>
        <v>1173</v>
      </c>
      <c r="R376" s="35">
        <f t="shared" ref="R376:V390" si="82">M376-H376</f>
        <v>-9860.2844000000041</v>
      </c>
      <c r="S376" s="35">
        <f t="shared" si="82"/>
        <v>0</v>
      </c>
      <c r="T376" s="35">
        <f t="shared" si="82"/>
        <v>-9860.2844000000041</v>
      </c>
      <c r="U376" s="35">
        <f t="shared" si="82"/>
        <v>0</v>
      </c>
      <c r="V376" s="35">
        <f t="shared" si="82"/>
        <v>0</v>
      </c>
      <c r="W376" s="35">
        <f t="shared" si="70"/>
        <v>95.621119451172447</v>
      </c>
      <c r="X376" s="35">
        <f t="shared" si="71"/>
        <v>100</v>
      </c>
      <c r="Y376" s="36">
        <f t="shared" si="72"/>
        <v>94.94174484249838</v>
      </c>
      <c r="Z376" s="36">
        <f t="shared" si="73"/>
        <v>100</v>
      </c>
      <c r="AA376" s="36">
        <f t="shared" si="74"/>
        <v>100</v>
      </c>
    </row>
    <row r="377" spans="1:27" s="9" customFormat="1" ht="12.95" customHeight="1" x14ac:dyDescent="0.2">
      <c r="A377" s="31">
        <v>369</v>
      </c>
      <c r="B377" s="32" t="s">
        <v>22</v>
      </c>
      <c r="C377" s="33">
        <f t="shared" si="79"/>
        <v>124880.7</v>
      </c>
      <c r="D377" s="33">
        <f>D379</f>
        <v>14555.8</v>
      </c>
      <c r="E377" s="33">
        <f>E379</f>
        <v>106302.9</v>
      </c>
      <c r="F377" s="33">
        <f>F379</f>
        <v>4022</v>
      </c>
      <c r="G377" s="33">
        <f>G379</f>
        <v>0</v>
      </c>
      <c r="H377" s="33">
        <f t="shared" si="80"/>
        <v>149202.6</v>
      </c>
      <c r="I377" s="33">
        <f>I379</f>
        <v>14555.8</v>
      </c>
      <c r="J377" s="33">
        <f>J379</f>
        <v>130072.8</v>
      </c>
      <c r="K377" s="33">
        <f>K379</f>
        <v>4022</v>
      </c>
      <c r="L377" s="33">
        <f>L379</f>
        <v>552</v>
      </c>
      <c r="M377" s="33">
        <f t="shared" si="81"/>
        <v>139960.0386</v>
      </c>
      <c r="N377" s="33">
        <f>N379</f>
        <v>14555.8</v>
      </c>
      <c r="O377" s="33">
        <f>O379</f>
        <v>120830.2386</v>
      </c>
      <c r="P377" s="33">
        <f>P379</f>
        <v>4022</v>
      </c>
      <c r="Q377" s="33">
        <f>Q379</f>
        <v>552</v>
      </c>
      <c r="R377" s="35">
        <f t="shared" si="82"/>
        <v>-9242.561400000006</v>
      </c>
      <c r="S377" s="35">
        <f t="shared" si="82"/>
        <v>0</v>
      </c>
      <c r="T377" s="35">
        <f t="shared" si="82"/>
        <v>-9242.561400000006</v>
      </c>
      <c r="U377" s="35">
        <f t="shared" si="82"/>
        <v>0</v>
      </c>
      <c r="V377" s="35">
        <f t="shared" si="82"/>
        <v>0</v>
      </c>
      <c r="W377" s="35">
        <f t="shared" si="70"/>
        <v>93.805361702812149</v>
      </c>
      <c r="X377" s="35">
        <f t="shared" si="71"/>
        <v>100</v>
      </c>
      <c r="Y377" s="36">
        <f t="shared" si="72"/>
        <v>92.894316567337682</v>
      </c>
      <c r="Z377" s="36">
        <f t="shared" si="73"/>
        <v>100</v>
      </c>
      <c r="AA377" s="36">
        <f t="shared" si="74"/>
        <v>100</v>
      </c>
    </row>
    <row r="378" spans="1:27" s="9" customFormat="1" ht="12.95" customHeight="1" x14ac:dyDescent="0.2">
      <c r="A378" s="31">
        <v>370</v>
      </c>
      <c r="B378" s="32" t="s">
        <v>23</v>
      </c>
      <c r="C378" s="33">
        <f t="shared" si="79"/>
        <v>70524.899999999994</v>
      </c>
      <c r="D378" s="33">
        <f>SUBTOTAL(9,D380:D390)</f>
        <v>9138</v>
      </c>
      <c r="E378" s="33">
        <f>SUBTOTAL(9,E380:E390)</f>
        <v>60332.000000000007</v>
      </c>
      <c r="F378" s="33">
        <f>SUBTOTAL(9,F380:F390)</f>
        <v>1054.9000000000001</v>
      </c>
      <c r="G378" s="33">
        <f>SUBTOTAL(9,G380:G390)</f>
        <v>0</v>
      </c>
      <c r="H378" s="33">
        <f t="shared" si="80"/>
        <v>75975.599999999991</v>
      </c>
      <c r="I378" s="33">
        <f>SUBTOTAL(9,I380:I390)</f>
        <v>9138</v>
      </c>
      <c r="J378" s="33">
        <f>SUBTOTAL(9,J380:J390)</f>
        <v>64861.7</v>
      </c>
      <c r="K378" s="33">
        <f>SUBTOTAL(9,K380:K390)</f>
        <v>1354.9</v>
      </c>
      <c r="L378" s="33">
        <f>SUBTOTAL(9,L380:L390)</f>
        <v>621</v>
      </c>
      <c r="M378" s="33">
        <f t="shared" si="81"/>
        <v>75357.877000000008</v>
      </c>
      <c r="N378" s="33">
        <f>SUBTOTAL(9,N380:N390)</f>
        <v>9138</v>
      </c>
      <c r="O378" s="33">
        <f>SUBTOTAL(9,O380:O390)</f>
        <v>64243.977000000006</v>
      </c>
      <c r="P378" s="33">
        <f>SUBTOTAL(9,P380:P390)</f>
        <v>1354.9</v>
      </c>
      <c r="Q378" s="33">
        <f>SUBTOTAL(9,Q380:Q390)</f>
        <v>621</v>
      </c>
      <c r="R378" s="35">
        <f t="shared" si="82"/>
        <v>-617.72299999998359</v>
      </c>
      <c r="S378" s="35">
        <f t="shared" si="82"/>
        <v>0</v>
      </c>
      <c r="T378" s="35">
        <f t="shared" si="82"/>
        <v>-617.72299999999086</v>
      </c>
      <c r="U378" s="35">
        <f t="shared" si="82"/>
        <v>0</v>
      </c>
      <c r="V378" s="35">
        <f t="shared" si="82"/>
        <v>0</v>
      </c>
      <c r="W378" s="35">
        <f t="shared" si="70"/>
        <v>99.186945545675215</v>
      </c>
      <c r="X378" s="35">
        <f t="shared" si="71"/>
        <v>100</v>
      </c>
      <c r="Y378" s="36">
        <f t="shared" si="72"/>
        <v>99.047630573975098</v>
      </c>
      <c r="Z378" s="36">
        <f t="shared" si="73"/>
        <v>100</v>
      </c>
      <c r="AA378" s="36">
        <f t="shared" si="74"/>
        <v>100</v>
      </c>
    </row>
    <row r="379" spans="1:27" ht="12.95" customHeight="1" x14ac:dyDescent="0.25">
      <c r="A379" s="31">
        <v>371</v>
      </c>
      <c r="B379" s="37" t="s">
        <v>48</v>
      </c>
      <c r="C379" s="38">
        <f t="shared" si="79"/>
        <v>124880.7</v>
      </c>
      <c r="D379" s="38">
        <v>14555.8</v>
      </c>
      <c r="E379" s="38">
        <v>106302.9</v>
      </c>
      <c r="F379" s="38">
        <v>4022</v>
      </c>
      <c r="G379" s="38">
        <v>0</v>
      </c>
      <c r="H379" s="38">
        <f t="shared" si="80"/>
        <v>149202.6</v>
      </c>
      <c r="I379" s="39">
        <v>14555.8</v>
      </c>
      <c r="J379" s="39">
        <v>130072.8</v>
      </c>
      <c r="K379" s="39">
        <v>4022</v>
      </c>
      <c r="L379" s="39">
        <v>552</v>
      </c>
      <c r="M379" s="38">
        <f t="shared" si="81"/>
        <v>139960.0386</v>
      </c>
      <c r="N379" s="39">
        <v>14555.8</v>
      </c>
      <c r="O379" s="39">
        <v>120830.2386</v>
      </c>
      <c r="P379" s="39">
        <v>4022</v>
      </c>
      <c r="Q379" s="40">
        <v>552</v>
      </c>
      <c r="R379" s="40">
        <f t="shared" si="82"/>
        <v>-9242.561400000006</v>
      </c>
      <c r="S379" s="40">
        <f t="shared" si="82"/>
        <v>0</v>
      </c>
      <c r="T379" s="40">
        <f t="shared" si="82"/>
        <v>-9242.561400000006</v>
      </c>
      <c r="U379" s="40">
        <f t="shared" si="82"/>
        <v>0</v>
      </c>
      <c r="V379" s="40">
        <f t="shared" si="82"/>
        <v>0</v>
      </c>
      <c r="W379" s="40">
        <f t="shared" si="70"/>
        <v>93.805361702812149</v>
      </c>
      <c r="X379" s="40">
        <f t="shared" si="71"/>
        <v>100</v>
      </c>
      <c r="Y379" s="41">
        <f t="shared" si="72"/>
        <v>92.894316567337682</v>
      </c>
      <c r="Z379" s="41">
        <f t="shared" si="73"/>
        <v>100</v>
      </c>
      <c r="AA379" s="41">
        <f t="shared" si="74"/>
        <v>100</v>
      </c>
    </row>
    <row r="380" spans="1:27" ht="12.95" customHeight="1" x14ac:dyDescent="0.25">
      <c r="A380" s="31">
        <v>372</v>
      </c>
      <c r="B380" s="37" t="s">
        <v>322</v>
      </c>
      <c r="C380" s="38">
        <f t="shared" si="79"/>
        <v>10962.900000000001</v>
      </c>
      <c r="D380" s="38">
        <v>638.70000000000005</v>
      </c>
      <c r="E380" s="38">
        <v>10324.200000000001</v>
      </c>
      <c r="F380" s="38">
        <v>0</v>
      </c>
      <c r="G380" s="38">
        <v>0</v>
      </c>
      <c r="H380" s="38">
        <f t="shared" si="80"/>
        <v>11456.400000000001</v>
      </c>
      <c r="I380" s="39">
        <v>638.70000000000005</v>
      </c>
      <c r="J380" s="39">
        <v>10751.7</v>
      </c>
      <c r="K380" s="39">
        <v>0</v>
      </c>
      <c r="L380" s="39">
        <v>66</v>
      </c>
      <c r="M380" s="38">
        <f t="shared" si="81"/>
        <v>11456.400000000001</v>
      </c>
      <c r="N380" s="39">
        <v>638.70000000000005</v>
      </c>
      <c r="O380" s="39">
        <v>10751.7</v>
      </c>
      <c r="P380" s="39">
        <v>0</v>
      </c>
      <c r="Q380" s="40">
        <v>66</v>
      </c>
      <c r="R380" s="40">
        <f t="shared" si="82"/>
        <v>0</v>
      </c>
      <c r="S380" s="40">
        <f t="shared" si="82"/>
        <v>0</v>
      </c>
      <c r="T380" s="40">
        <f t="shared" si="82"/>
        <v>0</v>
      </c>
      <c r="U380" s="40">
        <f t="shared" si="82"/>
        <v>0</v>
      </c>
      <c r="V380" s="40">
        <f t="shared" si="82"/>
        <v>0</v>
      </c>
      <c r="W380" s="40">
        <f t="shared" si="70"/>
        <v>100</v>
      </c>
      <c r="X380" s="40">
        <f t="shared" si="71"/>
        <v>100</v>
      </c>
      <c r="Y380" s="41">
        <f t="shared" si="72"/>
        <v>100</v>
      </c>
      <c r="Z380" s="41">
        <f t="shared" si="73"/>
        <v>0</v>
      </c>
      <c r="AA380" s="41">
        <f t="shared" si="74"/>
        <v>100</v>
      </c>
    </row>
    <row r="381" spans="1:27" ht="12.95" customHeight="1" x14ac:dyDescent="0.25">
      <c r="A381" s="31">
        <v>373</v>
      </c>
      <c r="B381" s="37" t="s">
        <v>254</v>
      </c>
      <c r="C381" s="38">
        <f t="shared" si="79"/>
        <v>2105.6999999999998</v>
      </c>
      <c r="D381" s="38">
        <v>1096.7</v>
      </c>
      <c r="E381" s="38">
        <v>1009</v>
      </c>
      <c r="F381" s="38">
        <v>0</v>
      </c>
      <c r="G381" s="38">
        <v>0</v>
      </c>
      <c r="H381" s="38">
        <f t="shared" si="80"/>
        <v>2120.6999999999998</v>
      </c>
      <c r="I381" s="39">
        <v>1096.7</v>
      </c>
      <c r="J381" s="39">
        <v>1009</v>
      </c>
      <c r="K381" s="39">
        <v>0</v>
      </c>
      <c r="L381" s="39">
        <v>15</v>
      </c>
      <c r="M381" s="38">
        <f t="shared" si="81"/>
        <v>2120.6999999999998</v>
      </c>
      <c r="N381" s="39">
        <v>1096.7</v>
      </c>
      <c r="O381" s="39">
        <v>1009</v>
      </c>
      <c r="P381" s="39">
        <v>0</v>
      </c>
      <c r="Q381" s="40">
        <v>15</v>
      </c>
      <c r="R381" s="40">
        <f t="shared" si="82"/>
        <v>0</v>
      </c>
      <c r="S381" s="40">
        <f t="shared" si="82"/>
        <v>0</v>
      </c>
      <c r="T381" s="40">
        <f t="shared" si="82"/>
        <v>0</v>
      </c>
      <c r="U381" s="40">
        <f t="shared" si="82"/>
        <v>0</v>
      </c>
      <c r="V381" s="40">
        <f t="shared" si="82"/>
        <v>0</v>
      </c>
      <c r="W381" s="40">
        <f t="shared" si="70"/>
        <v>100</v>
      </c>
      <c r="X381" s="40">
        <f t="shared" si="71"/>
        <v>100</v>
      </c>
      <c r="Y381" s="41">
        <f t="shared" si="72"/>
        <v>100</v>
      </c>
      <c r="Z381" s="41">
        <f t="shared" si="73"/>
        <v>0</v>
      </c>
      <c r="AA381" s="41">
        <f t="shared" si="74"/>
        <v>100</v>
      </c>
    </row>
    <row r="382" spans="1:27" ht="12.95" customHeight="1" x14ac:dyDescent="0.25">
      <c r="A382" s="31">
        <v>374</v>
      </c>
      <c r="B382" s="37" t="s">
        <v>323</v>
      </c>
      <c r="C382" s="38">
        <f t="shared" si="79"/>
        <v>14729.1</v>
      </c>
      <c r="D382" s="38">
        <v>854.5</v>
      </c>
      <c r="E382" s="38">
        <v>13874.6</v>
      </c>
      <c r="F382" s="38">
        <v>0</v>
      </c>
      <c r="G382" s="38">
        <v>0</v>
      </c>
      <c r="H382" s="38">
        <f t="shared" si="80"/>
        <v>15660.2</v>
      </c>
      <c r="I382" s="39">
        <v>854.5</v>
      </c>
      <c r="J382" s="39">
        <v>14739.7</v>
      </c>
      <c r="K382" s="39">
        <v>0</v>
      </c>
      <c r="L382" s="39">
        <v>66</v>
      </c>
      <c r="M382" s="38">
        <f t="shared" si="81"/>
        <v>15409.874</v>
      </c>
      <c r="N382" s="39">
        <v>854.5</v>
      </c>
      <c r="O382" s="39">
        <v>14489.374</v>
      </c>
      <c r="P382" s="39">
        <v>0</v>
      </c>
      <c r="Q382" s="40">
        <v>66</v>
      </c>
      <c r="R382" s="40">
        <f t="shared" si="82"/>
        <v>-250.32600000000093</v>
      </c>
      <c r="S382" s="40">
        <f t="shared" si="82"/>
        <v>0</v>
      </c>
      <c r="T382" s="40">
        <f t="shared" si="82"/>
        <v>-250.32600000000093</v>
      </c>
      <c r="U382" s="40">
        <f t="shared" si="82"/>
        <v>0</v>
      </c>
      <c r="V382" s="40">
        <f t="shared" si="82"/>
        <v>0</v>
      </c>
      <c r="W382" s="40">
        <f t="shared" si="70"/>
        <v>98.401514667756473</v>
      </c>
      <c r="X382" s="40">
        <f t="shared" si="71"/>
        <v>100</v>
      </c>
      <c r="Y382" s="41">
        <f t="shared" si="72"/>
        <v>98.301688636810781</v>
      </c>
      <c r="Z382" s="41">
        <f t="shared" si="73"/>
        <v>0</v>
      </c>
      <c r="AA382" s="41">
        <f t="shared" si="74"/>
        <v>100</v>
      </c>
    </row>
    <row r="383" spans="1:27" ht="12.95" customHeight="1" x14ac:dyDescent="0.25">
      <c r="A383" s="31">
        <v>375</v>
      </c>
      <c r="B383" s="37" t="s">
        <v>324</v>
      </c>
      <c r="C383" s="38">
        <f t="shared" si="79"/>
        <v>7990.1</v>
      </c>
      <c r="D383" s="38">
        <v>938.8</v>
      </c>
      <c r="E383" s="38">
        <v>6464.5</v>
      </c>
      <c r="F383" s="38">
        <v>586.79999999999995</v>
      </c>
      <c r="G383" s="38">
        <v>0</v>
      </c>
      <c r="H383" s="38">
        <f t="shared" si="80"/>
        <v>8414.1</v>
      </c>
      <c r="I383" s="39">
        <v>938.8</v>
      </c>
      <c r="J383" s="39">
        <v>6795.5</v>
      </c>
      <c r="K383" s="39">
        <v>586.79999999999995</v>
      </c>
      <c r="L383" s="39">
        <v>93</v>
      </c>
      <c r="M383" s="38">
        <f t="shared" si="81"/>
        <v>8413.6219999999994</v>
      </c>
      <c r="N383" s="39">
        <v>938.8</v>
      </c>
      <c r="O383" s="39">
        <v>6795.0219999999999</v>
      </c>
      <c r="P383" s="39">
        <v>586.79999999999995</v>
      </c>
      <c r="Q383" s="40">
        <v>93</v>
      </c>
      <c r="R383" s="40">
        <f t="shared" si="82"/>
        <v>-0.47800000000097498</v>
      </c>
      <c r="S383" s="40">
        <f t="shared" si="82"/>
        <v>0</v>
      </c>
      <c r="T383" s="40">
        <f t="shared" si="82"/>
        <v>-0.47800000000006548</v>
      </c>
      <c r="U383" s="40">
        <f t="shared" si="82"/>
        <v>0</v>
      </c>
      <c r="V383" s="40">
        <f t="shared" si="82"/>
        <v>0</v>
      </c>
      <c r="W383" s="40">
        <f t="shared" si="70"/>
        <v>99.994319059673629</v>
      </c>
      <c r="X383" s="40">
        <f t="shared" si="71"/>
        <v>100</v>
      </c>
      <c r="Y383" s="41">
        <f t="shared" si="72"/>
        <v>99.99296593333824</v>
      </c>
      <c r="Z383" s="41">
        <f t="shared" si="73"/>
        <v>100</v>
      </c>
      <c r="AA383" s="41">
        <f t="shared" si="74"/>
        <v>100</v>
      </c>
    </row>
    <row r="384" spans="1:27" ht="12.95" customHeight="1" x14ac:dyDescent="0.25">
      <c r="A384" s="31">
        <v>376</v>
      </c>
      <c r="B384" s="37" t="s">
        <v>325</v>
      </c>
      <c r="C384" s="38">
        <f t="shared" si="79"/>
        <v>4747.5</v>
      </c>
      <c r="D384" s="38">
        <v>854</v>
      </c>
      <c r="E384" s="38">
        <v>3893.5</v>
      </c>
      <c r="F384" s="38">
        <v>0</v>
      </c>
      <c r="G384" s="38">
        <v>0</v>
      </c>
      <c r="H384" s="38">
        <f t="shared" si="80"/>
        <v>5305.6</v>
      </c>
      <c r="I384" s="39">
        <v>854</v>
      </c>
      <c r="J384" s="39">
        <v>4397.6000000000004</v>
      </c>
      <c r="K384" s="39">
        <v>0</v>
      </c>
      <c r="L384" s="39">
        <v>54</v>
      </c>
      <c r="M384" s="38">
        <f t="shared" si="81"/>
        <v>5144.8743000000004</v>
      </c>
      <c r="N384" s="39">
        <v>854</v>
      </c>
      <c r="O384" s="39">
        <v>4236.8743000000004</v>
      </c>
      <c r="P384" s="39">
        <v>0</v>
      </c>
      <c r="Q384" s="40">
        <v>54</v>
      </c>
      <c r="R384" s="40">
        <f t="shared" si="82"/>
        <v>-160.72569999999996</v>
      </c>
      <c r="S384" s="40">
        <f t="shared" si="82"/>
        <v>0</v>
      </c>
      <c r="T384" s="40">
        <f t="shared" si="82"/>
        <v>-160.72569999999996</v>
      </c>
      <c r="U384" s="40">
        <f t="shared" si="82"/>
        <v>0</v>
      </c>
      <c r="V384" s="40">
        <f t="shared" si="82"/>
        <v>0</v>
      </c>
      <c r="W384" s="40">
        <f t="shared" si="70"/>
        <v>96.970640455367914</v>
      </c>
      <c r="X384" s="40">
        <f t="shared" si="71"/>
        <v>100</v>
      </c>
      <c r="Y384" s="41">
        <f t="shared" si="72"/>
        <v>96.345149627069318</v>
      </c>
      <c r="Z384" s="41">
        <f t="shared" si="73"/>
        <v>0</v>
      </c>
      <c r="AA384" s="41">
        <f t="shared" si="74"/>
        <v>100</v>
      </c>
    </row>
    <row r="385" spans="1:27" ht="12.95" customHeight="1" x14ac:dyDescent="0.25">
      <c r="A385" s="31">
        <v>377</v>
      </c>
      <c r="B385" s="37" t="s">
        <v>326</v>
      </c>
      <c r="C385" s="38">
        <f t="shared" si="79"/>
        <v>2174.3000000000002</v>
      </c>
      <c r="D385" s="38">
        <v>917.8</v>
      </c>
      <c r="E385" s="38">
        <v>1256.5</v>
      </c>
      <c r="F385" s="38">
        <v>0</v>
      </c>
      <c r="G385" s="38">
        <v>0</v>
      </c>
      <c r="H385" s="38">
        <f t="shared" si="80"/>
        <v>2346.1</v>
      </c>
      <c r="I385" s="39">
        <v>917.8</v>
      </c>
      <c r="J385" s="39">
        <v>1398.3</v>
      </c>
      <c r="K385" s="39">
        <v>0</v>
      </c>
      <c r="L385" s="39">
        <v>30</v>
      </c>
      <c r="M385" s="38">
        <f t="shared" si="81"/>
        <v>2261.9902999999999</v>
      </c>
      <c r="N385" s="39">
        <v>917.8</v>
      </c>
      <c r="O385" s="39">
        <v>1314.1903</v>
      </c>
      <c r="P385" s="39">
        <v>0</v>
      </c>
      <c r="Q385" s="40">
        <v>30</v>
      </c>
      <c r="R385" s="40">
        <f t="shared" si="82"/>
        <v>-84.109699999999975</v>
      </c>
      <c r="S385" s="40">
        <f t="shared" si="82"/>
        <v>0</v>
      </c>
      <c r="T385" s="40">
        <f t="shared" si="82"/>
        <v>-84.109699999999975</v>
      </c>
      <c r="U385" s="40">
        <f t="shared" si="82"/>
        <v>0</v>
      </c>
      <c r="V385" s="40">
        <f t="shared" si="82"/>
        <v>0</v>
      </c>
      <c r="W385" s="40">
        <f t="shared" si="70"/>
        <v>96.41491411278291</v>
      </c>
      <c r="X385" s="40">
        <f t="shared" si="71"/>
        <v>100</v>
      </c>
      <c r="Y385" s="41">
        <f t="shared" si="72"/>
        <v>93.984860187370373</v>
      </c>
      <c r="Z385" s="41">
        <f t="shared" si="73"/>
        <v>0</v>
      </c>
      <c r="AA385" s="41">
        <f t="shared" si="74"/>
        <v>100</v>
      </c>
    </row>
    <row r="386" spans="1:27" ht="12.95" customHeight="1" x14ac:dyDescent="0.25">
      <c r="A386" s="31">
        <v>378</v>
      </c>
      <c r="B386" s="37" t="s">
        <v>327</v>
      </c>
      <c r="C386" s="38">
        <f t="shared" si="79"/>
        <v>4304.6000000000004</v>
      </c>
      <c r="D386" s="38">
        <v>749.3</v>
      </c>
      <c r="E386" s="38">
        <v>3555.3</v>
      </c>
      <c r="F386" s="38">
        <v>0</v>
      </c>
      <c r="G386" s="38">
        <v>0</v>
      </c>
      <c r="H386" s="38">
        <f t="shared" si="80"/>
        <v>4671.3999999999996</v>
      </c>
      <c r="I386" s="39">
        <v>749.3</v>
      </c>
      <c r="J386" s="39">
        <v>3859.1</v>
      </c>
      <c r="K386" s="39">
        <v>0</v>
      </c>
      <c r="L386" s="39">
        <v>63</v>
      </c>
      <c r="M386" s="38">
        <f t="shared" si="81"/>
        <v>4671.3999999999996</v>
      </c>
      <c r="N386" s="39">
        <v>749.3</v>
      </c>
      <c r="O386" s="39">
        <v>3859.1</v>
      </c>
      <c r="P386" s="39">
        <v>0</v>
      </c>
      <c r="Q386" s="40">
        <v>63</v>
      </c>
      <c r="R386" s="40">
        <f t="shared" si="82"/>
        <v>0</v>
      </c>
      <c r="S386" s="40">
        <f t="shared" si="82"/>
        <v>0</v>
      </c>
      <c r="T386" s="40">
        <f t="shared" si="82"/>
        <v>0</v>
      </c>
      <c r="U386" s="40">
        <f t="shared" si="82"/>
        <v>0</v>
      </c>
      <c r="V386" s="40">
        <f t="shared" si="82"/>
        <v>0</v>
      </c>
      <c r="W386" s="40">
        <f t="shared" si="70"/>
        <v>100</v>
      </c>
      <c r="X386" s="40">
        <f t="shared" si="71"/>
        <v>100</v>
      </c>
      <c r="Y386" s="41">
        <f t="shared" si="72"/>
        <v>100</v>
      </c>
      <c r="Z386" s="41">
        <f t="shared" si="73"/>
        <v>0</v>
      </c>
      <c r="AA386" s="41">
        <f t="shared" si="74"/>
        <v>100</v>
      </c>
    </row>
    <row r="387" spans="1:27" ht="12.95" customHeight="1" x14ac:dyDescent="0.25">
      <c r="A387" s="31">
        <v>379</v>
      </c>
      <c r="B387" s="37" t="s">
        <v>328</v>
      </c>
      <c r="C387" s="38">
        <f t="shared" si="79"/>
        <v>4363.8</v>
      </c>
      <c r="D387" s="38">
        <v>777.4</v>
      </c>
      <c r="E387" s="38">
        <v>3586.4</v>
      </c>
      <c r="F387" s="38">
        <v>0</v>
      </c>
      <c r="G387" s="38">
        <v>0</v>
      </c>
      <c r="H387" s="38">
        <f t="shared" si="80"/>
        <v>4582.8999999999996</v>
      </c>
      <c r="I387" s="39">
        <v>777.4</v>
      </c>
      <c r="J387" s="39">
        <v>3742.5</v>
      </c>
      <c r="K387" s="39">
        <v>0</v>
      </c>
      <c r="L387" s="39">
        <v>63</v>
      </c>
      <c r="M387" s="38">
        <f t="shared" si="81"/>
        <v>4578.1247999999996</v>
      </c>
      <c r="N387" s="39">
        <v>777.4</v>
      </c>
      <c r="O387" s="39">
        <v>3737.7248</v>
      </c>
      <c r="P387" s="39">
        <v>0</v>
      </c>
      <c r="Q387" s="40">
        <v>63</v>
      </c>
      <c r="R387" s="40">
        <f t="shared" si="82"/>
        <v>-4.7752000000000407</v>
      </c>
      <c r="S387" s="40">
        <f t="shared" si="82"/>
        <v>0</v>
      </c>
      <c r="T387" s="40">
        <f t="shared" si="82"/>
        <v>-4.7752000000000407</v>
      </c>
      <c r="U387" s="40">
        <f t="shared" si="82"/>
        <v>0</v>
      </c>
      <c r="V387" s="40">
        <f t="shared" si="82"/>
        <v>0</v>
      </c>
      <c r="W387" s="40">
        <f t="shared" si="70"/>
        <v>99.895803966920511</v>
      </c>
      <c r="X387" s="40">
        <f t="shared" si="71"/>
        <v>100</v>
      </c>
      <c r="Y387" s="41">
        <f t="shared" si="72"/>
        <v>99.872406145624581</v>
      </c>
      <c r="Z387" s="41">
        <f t="shared" si="73"/>
        <v>0</v>
      </c>
      <c r="AA387" s="41">
        <f t="shared" si="74"/>
        <v>100</v>
      </c>
    </row>
    <row r="388" spans="1:27" ht="12.95" customHeight="1" x14ac:dyDescent="0.25">
      <c r="A388" s="31">
        <v>380</v>
      </c>
      <c r="B388" s="37" t="s">
        <v>329</v>
      </c>
      <c r="C388" s="38">
        <f t="shared" si="79"/>
        <v>5795.0000000000009</v>
      </c>
      <c r="D388" s="38">
        <v>978.3</v>
      </c>
      <c r="E388" s="38">
        <v>4348.6000000000004</v>
      </c>
      <c r="F388" s="38">
        <v>468.1</v>
      </c>
      <c r="G388" s="38">
        <v>0</v>
      </c>
      <c r="H388" s="38">
        <f t="shared" si="80"/>
        <v>6714.1</v>
      </c>
      <c r="I388" s="39">
        <v>978.3</v>
      </c>
      <c r="J388" s="39">
        <v>4913.7</v>
      </c>
      <c r="K388" s="39">
        <v>768.1</v>
      </c>
      <c r="L388" s="39">
        <v>54</v>
      </c>
      <c r="M388" s="38">
        <f t="shared" si="81"/>
        <v>6596.7916000000005</v>
      </c>
      <c r="N388" s="39">
        <v>978.3</v>
      </c>
      <c r="O388" s="39">
        <v>4796.3915999999999</v>
      </c>
      <c r="P388" s="39">
        <v>768.1</v>
      </c>
      <c r="Q388" s="40">
        <v>54</v>
      </c>
      <c r="R388" s="40">
        <f t="shared" si="82"/>
        <v>-117.30839999999989</v>
      </c>
      <c r="S388" s="40">
        <f t="shared" si="82"/>
        <v>0</v>
      </c>
      <c r="T388" s="40">
        <f t="shared" si="82"/>
        <v>-117.30839999999989</v>
      </c>
      <c r="U388" s="40">
        <f t="shared" si="82"/>
        <v>0</v>
      </c>
      <c r="V388" s="40">
        <f t="shared" si="82"/>
        <v>0</v>
      </c>
      <c r="W388" s="40">
        <f t="shared" si="70"/>
        <v>98.252805290359106</v>
      </c>
      <c r="X388" s="40">
        <f t="shared" si="71"/>
        <v>100</v>
      </c>
      <c r="Y388" s="41">
        <f t="shared" si="72"/>
        <v>97.612625923438557</v>
      </c>
      <c r="Z388" s="41">
        <f t="shared" si="73"/>
        <v>100</v>
      </c>
      <c r="AA388" s="41">
        <f t="shared" si="74"/>
        <v>100</v>
      </c>
    </row>
    <row r="389" spans="1:27" ht="12.95" customHeight="1" x14ac:dyDescent="0.25">
      <c r="A389" s="31">
        <v>381</v>
      </c>
      <c r="B389" s="37" t="s">
        <v>330</v>
      </c>
      <c r="C389" s="38">
        <f t="shared" si="79"/>
        <v>7467.0999999999995</v>
      </c>
      <c r="D389" s="38">
        <v>866.2</v>
      </c>
      <c r="E389" s="38">
        <v>6600.9</v>
      </c>
      <c r="F389" s="38">
        <v>0</v>
      </c>
      <c r="G389" s="38">
        <v>0</v>
      </c>
      <c r="H389" s="38">
        <f t="shared" si="80"/>
        <v>8285.8000000000011</v>
      </c>
      <c r="I389" s="39">
        <v>866.2</v>
      </c>
      <c r="J389" s="39">
        <v>7362.6</v>
      </c>
      <c r="K389" s="39">
        <v>0</v>
      </c>
      <c r="L389" s="39">
        <v>57</v>
      </c>
      <c r="M389" s="38">
        <f t="shared" si="81"/>
        <v>8285.8000000000011</v>
      </c>
      <c r="N389" s="39">
        <v>866.2</v>
      </c>
      <c r="O389" s="39">
        <v>7362.6</v>
      </c>
      <c r="P389" s="39">
        <v>0</v>
      </c>
      <c r="Q389" s="40">
        <v>57</v>
      </c>
      <c r="R389" s="40">
        <f t="shared" si="82"/>
        <v>0</v>
      </c>
      <c r="S389" s="40">
        <f t="shared" si="82"/>
        <v>0</v>
      </c>
      <c r="T389" s="40">
        <f t="shared" si="82"/>
        <v>0</v>
      </c>
      <c r="U389" s="40">
        <f t="shared" si="82"/>
        <v>0</v>
      </c>
      <c r="V389" s="40">
        <f t="shared" si="82"/>
        <v>0</v>
      </c>
      <c r="W389" s="40">
        <f t="shared" si="70"/>
        <v>100</v>
      </c>
      <c r="X389" s="40">
        <f t="shared" si="71"/>
        <v>100</v>
      </c>
      <c r="Y389" s="41">
        <f t="shared" si="72"/>
        <v>100</v>
      </c>
      <c r="Z389" s="41">
        <f t="shared" si="73"/>
        <v>0</v>
      </c>
      <c r="AA389" s="41">
        <f t="shared" si="74"/>
        <v>100</v>
      </c>
    </row>
    <row r="390" spans="1:27" ht="12.95" customHeight="1" x14ac:dyDescent="0.25">
      <c r="A390" s="31">
        <v>382</v>
      </c>
      <c r="B390" s="37" t="s">
        <v>331</v>
      </c>
      <c r="C390" s="38">
        <f t="shared" si="79"/>
        <v>5884.8</v>
      </c>
      <c r="D390" s="38">
        <v>466.3</v>
      </c>
      <c r="E390" s="38">
        <v>5418.5</v>
      </c>
      <c r="F390" s="38">
        <v>0</v>
      </c>
      <c r="G390" s="38">
        <v>0</v>
      </c>
      <c r="H390" s="38">
        <f t="shared" si="80"/>
        <v>6418.3</v>
      </c>
      <c r="I390" s="39">
        <v>466.3</v>
      </c>
      <c r="J390" s="39">
        <v>5892</v>
      </c>
      <c r="K390" s="39">
        <v>0</v>
      </c>
      <c r="L390" s="39">
        <v>60</v>
      </c>
      <c r="M390" s="38">
        <f t="shared" si="81"/>
        <v>6418.3</v>
      </c>
      <c r="N390" s="39">
        <v>466.3</v>
      </c>
      <c r="O390" s="39">
        <v>5892</v>
      </c>
      <c r="P390" s="39">
        <v>0</v>
      </c>
      <c r="Q390" s="40">
        <v>60</v>
      </c>
      <c r="R390" s="40">
        <f t="shared" si="82"/>
        <v>0</v>
      </c>
      <c r="S390" s="40">
        <f t="shared" si="82"/>
        <v>0</v>
      </c>
      <c r="T390" s="40">
        <f t="shared" si="82"/>
        <v>0</v>
      </c>
      <c r="U390" s="40">
        <f t="shared" si="82"/>
        <v>0</v>
      </c>
      <c r="V390" s="40">
        <f t="shared" si="82"/>
        <v>0</v>
      </c>
      <c r="W390" s="40">
        <f t="shared" si="70"/>
        <v>100</v>
      </c>
      <c r="X390" s="40">
        <f t="shared" si="71"/>
        <v>100</v>
      </c>
      <c r="Y390" s="41">
        <f t="shared" si="72"/>
        <v>100</v>
      </c>
      <c r="Z390" s="41">
        <f t="shared" si="73"/>
        <v>0</v>
      </c>
      <c r="AA390" s="41">
        <f t="shared" si="74"/>
        <v>100</v>
      </c>
    </row>
    <row r="391" spans="1:27" ht="12.95" customHeight="1" x14ac:dyDescent="0.25">
      <c r="A391" s="31">
        <v>383</v>
      </c>
      <c r="B391" s="37"/>
      <c r="C391" s="38"/>
      <c r="D391" s="38"/>
      <c r="E391" s="38"/>
      <c r="F391" s="38"/>
      <c r="G391" s="38"/>
      <c r="H391" s="38"/>
      <c r="I391" s="39"/>
      <c r="J391" s="39"/>
      <c r="K391" s="39"/>
      <c r="L391" s="39"/>
      <c r="M391" s="39"/>
      <c r="N391" s="39"/>
      <c r="O391" s="39"/>
      <c r="P391" s="39"/>
      <c r="Q391" s="40"/>
      <c r="R391" s="40"/>
      <c r="S391" s="40"/>
      <c r="T391" s="40"/>
      <c r="U391" s="40"/>
      <c r="V391" s="40"/>
      <c r="W391" s="40"/>
      <c r="X391" s="40"/>
      <c r="Y391" s="41"/>
      <c r="Z391" s="41"/>
      <c r="AA391" s="41"/>
    </row>
    <row r="392" spans="1:27" ht="12.95" customHeight="1" x14ac:dyDescent="0.25">
      <c r="A392" s="31">
        <v>384</v>
      </c>
      <c r="B392" s="32" t="s">
        <v>332</v>
      </c>
      <c r="C392" s="33">
        <f t="shared" ref="C392:C427" si="83">SUM(D392:G392)</f>
        <v>355651.5</v>
      </c>
      <c r="D392" s="33">
        <f>D393+D394</f>
        <v>64405.5</v>
      </c>
      <c r="E392" s="33">
        <f>E393+E394</f>
        <v>283273.2</v>
      </c>
      <c r="F392" s="33">
        <f>F393+F394</f>
        <v>7972.7999999999993</v>
      </c>
      <c r="G392" s="33">
        <f>G393+G394</f>
        <v>0</v>
      </c>
      <c r="H392" s="33">
        <f t="shared" ref="H392:H427" si="84">SUM(I392:L392)</f>
        <v>395236.19999999995</v>
      </c>
      <c r="I392" s="33">
        <f>I393+I394</f>
        <v>64405.5</v>
      </c>
      <c r="J392" s="33">
        <f>J393+J394</f>
        <v>319953.89999999997</v>
      </c>
      <c r="K392" s="33">
        <f>K393+K394</f>
        <v>7972.7999999999993</v>
      </c>
      <c r="L392" s="33">
        <f>L393+L394</f>
        <v>2904</v>
      </c>
      <c r="M392" s="33">
        <f t="shared" ref="M392:M427" si="85">SUM(N392:Q392)</f>
        <v>384224.68159999995</v>
      </c>
      <c r="N392" s="33">
        <f>N393+N394</f>
        <v>64405.5</v>
      </c>
      <c r="O392" s="33">
        <f>O393+O394</f>
        <v>308981.38159999996</v>
      </c>
      <c r="P392" s="33">
        <f>P393+P394</f>
        <v>7972.7999999999993</v>
      </c>
      <c r="Q392" s="33">
        <f>Q393+Q394</f>
        <v>2865</v>
      </c>
      <c r="R392" s="35">
        <f t="shared" ref="R392:V427" si="86">M392-H392</f>
        <v>-11011.518400000001</v>
      </c>
      <c r="S392" s="35">
        <f t="shared" si="86"/>
        <v>0</v>
      </c>
      <c r="T392" s="35">
        <f t="shared" si="86"/>
        <v>-10972.518400000001</v>
      </c>
      <c r="U392" s="35">
        <f t="shared" si="86"/>
        <v>0</v>
      </c>
      <c r="V392" s="35">
        <f t="shared" si="86"/>
        <v>-39</v>
      </c>
      <c r="W392" s="35">
        <f t="shared" si="70"/>
        <v>97.21393981624152</v>
      </c>
      <c r="X392" s="35">
        <f t="shared" si="71"/>
        <v>100</v>
      </c>
      <c r="Y392" s="36">
        <f t="shared" si="72"/>
        <v>96.5705939511911</v>
      </c>
      <c r="Z392" s="36">
        <f t="shared" si="73"/>
        <v>100</v>
      </c>
      <c r="AA392" s="36">
        <f t="shared" si="74"/>
        <v>98.65702479338843</v>
      </c>
    </row>
    <row r="393" spans="1:27" s="9" customFormat="1" ht="12.95" customHeight="1" x14ac:dyDescent="0.2">
      <c r="A393" s="31">
        <v>385</v>
      </c>
      <c r="B393" s="32" t="s">
        <v>22</v>
      </c>
      <c r="C393" s="33">
        <f t="shared" si="83"/>
        <v>210979.6</v>
      </c>
      <c r="D393" s="33">
        <f>D395</f>
        <v>35093.1</v>
      </c>
      <c r="E393" s="33">
        <f>E395</f>
        <v>170450.3</v>
      </c>
      <c r="F393" s="33">
        <f>F395</f>
        <v>5436.2</v>
      </c>
      <c r="G393" s="33">
        <f>G395</f>
        <v>0</v>
      </c>
      <c r="H393" s="33">
        <f t="shared" si="84"/>
        <v>235246.6</v>
      </c>
      <c r="I393" s="33">
        <f>I395</f>
        <v>35093.1</v>
      </c>
      <c r="J393" s="33">
        <f>J395</f>
        <v>193331.3</v>
      </c>
      <c r="K393" s="33">
        <f>K395</f>
        <v>5436.2</v>
      </c>
      <c r="L393" s="33">
        <f>L395</f>
        <v>1386</v>
      </c>
      <c r="M393" s="33">
        <f t="shared" si="85"/>
        <v>229664.67340000003</v>
      </c>
      <c r="N393" s="33">
        <f>N395</f>
        <v>35093.1</v>
      </c>
      <c r="O393" s="33">
        <f>O395</f>
        <v>187773.37340000001</v>
      </c>
      <c r="P393" s="33">
        <f>P395</f>
        <v>5436.2</v>
      </c>
      <c r="Q393" s="33">
        <f>Q395</f>
        <v>1362</v>
      </c>
      <c r="R393" s="35">
        <f t="shared" si="86"/>
        <v>-5581.926599999977</v>
      </c>
      <c r="S393" s="35">
        <f t="shared" si="86"/>
        <v>0</v>
      </c>
      <c r="T393" s="35">
        <f t="shared" si="86"/>
        <v>-5557.926599999977</v>
      </c>
      <c r="U393" s="35">
        <f t="shared" si="86"/>
        <v>0</v>
      </c>
      <c r="V393" s="35">
        <f t="shared" si="86"/>
        <v>-24</v>
      </c>
      <c r="W393" s="35">
        <f t="shared" si="70"/>
        <v>97.627202008445607</v>
      </c>
      <c r="X393" s="35">
        <f t="shared" si="71"/>
        <v>100</v>
      </c>
      <c r="Y393" s="36">
        <f t="shared" si="72"/>
        <v>97.12518014413601</v>
      </c>
      <c r="Z393" s="36">
        <f t="shared" si="73"/>
        <v>100</v>
      </c>
      <c r="AA393" s="36">
        <f t="shared" si="74"/>
        <v>98.268398268398272</v>
      </c>
    </row>
    <row r="394" spans="1:27" s="9" customFormat="1" ht="12.95" customHeight="1" x14ac:dyDescent="0.2">
      <c r="A394" s="31">
        <v>386</v>
      </c>
      <c r="B394" s="32" t="s">
        <v>23</v>
      </c>
      <c r="C394" s="33">
        <f t="shared" si="83"/>
        <v>144671.90000000002</v>
      </c>
      <c r="D394" s="33">
        <f>SUBTOTAL(9,D396:D427)</f>
        <v>29312.399999999998</v>
      </c>
      <c r="E394" s="33">
        <f>SUBTOTAL(9,E396:E427)</f>
        <v>112822.90000000001</v>
      </c>
      <c r="F394" s="33">
        <f>SUBTOTAL(9,F396:F427)</f>
        <v>2536.6</v>
      </c>
      <c r="G394" s="33">
        <f>SUBTOTAL(9,G396:G427)</f>
        <v>0</v>
      </c>
      <c r="H394" s="33">
        <f t="shared" si="84"/>
        <v>159989.6</v>
      </c>
      <c r="I394" s="33">
        <f>SUBTOTAL(9,I396:I427)</f>
        <v>29312.399999999998</v>
      </c>
      <c r="J394" s="33">
        <f>SUBTOTAL(9,J396:J427)</f>
        <v>126622.59999999999</v>
      </c>
      <c r="K394" s="33">
        <f>SUBTOTAL(9,K396:K427)</f>
        <v>2536.6</v>
      </c>
      <c r="L394" s="33">
        <f>SUBTOTAL(9,L396:L427)</f>
        <v>1518</v>
      </c>
      <c r="M394" s="33">
        <f t="shared" si="85"/>
        <v>154560.00819999998</v>
      </c>
      <c r="N394" s="33">
        <f>SUBTOTAL(9,N396:N427)</f>
        <v>29312.399999999998</v>
      </c>
      <c r="O394" s="33">
        <f>SUBTOTAL(9,O396:O427)</f>
        <v>121208.00819999997</v>
      </c>
      <c r="P394" s="33">
        <f>SUBTOTAL(9,P396:P427)</f>
        <v>2536.6</v>
      </c>
      <c r="Q394" s="33">
        <f>SUBTOTAL(9,Q396:Q427)</f>
        <v>1503</v>
      </c>
      <c r="R394" s="35">
        <f t="shared" si="86"/>
        <v>-5429.5918000000238</v>
      </c>
      <c r="S394" s="35">
        <f t="shared" si="86"/>
        <v>0</v>
      </c>
      <c r="T394" s="35">
        <f t="shared" si="86"/>
        <v>-5414.5918000000238</v>
      </c>
      <c r="U394" s="35">
        <f t="shared" si="86"/>
        <v>0</v>
      </c>
      <c r="V394" s="35">
        <f t="shared" si="86"/>
        <v>-15</v>
      </c>
      <c r="W394" s="35">
        <f t="shared" ref="W394:W457" si="87">IF(H394=0,0,M394/H394*100)</f>
        <v>96.606284533494659</v>
      </c>
      <c r="X394" s="35">
        <f t="shared" ref="X394:X457" si="88">IF(I394=0,0,N394/I394*100)</f>
        <v>100</v>
      </c>
      <c r="Y394" s="36">
        <f t="shared" ref="Y394:Y457" si="89">IF(J394=0,0,O394/J394*100)</f>
        <v>95.723834607724029</v>
      </c>
      <c r="Z394" s="36">
        <f t="shared" ref="Z394:Z457" si="90">IF(K394=0,0,P394/K394*100)</f>
        <v>100</v>
      </c>
      <c r="AA394" s="36">
        <f t="shared" ref="AA394:AA457" si="91">IF(L394=0,0,Q394/L394*100)</f>
        <v>99.011857707509876</v>
      </c>
    </row>
    <row r="395" spans="1:27" ht="12.95" customHeight="1" x14ac:dyDescent="0.25">
      <c r="A395" s="31">
        <v>387</v>
      </c>
      <c r="B395" s="37" t="s">
        <v>48</v>
      </c>
      <c r="C395" s="38">
        <f t="shared" si="83"/>
        <v>210979.6</v>
      </c>
      <c r="D395" s="38">
        <v>35093.1</v>
      </c>
      <c r="E395" s="38">
        <v>170450.3</v>
      </c>
      <c r="F395" s="38">
        <v>5436.2</v>
      </c>
      <c r="G395" s="38">
        <v>0</v>
      </c>
      <c r="H395" s="38">
        <f t="shared" si="84"/>
        <v>235246.6</v>
      </c>
      <c r="I395" s="39">
        <v>35093.1</v>
      </c>
      <c r="J395" s="39">
        <v>193331.3</v>
      </c>
      <c r="K395" s="39">
        <v>5436.2</v>
      </c>
      <c r="L395" s="39">
        <v>1386</v>
      </c>
      <c r="M395" s="38">
        <f t="shared" si="85"/>
        <v>229664.67340000003</v>
      </c>
      <c r="N395" s="39">
        <v>35093.1</v>
      </c>
      <c r="O395" s="39">
        <v>187773.37340000001</v>
      </c>
      <c r="P395" s="39">
        <v>5436.2</v>
      </c>
      <c r="Q395" s="40">
        <v>1362</v>
      </c>
      <c r="R395" s="40">
        <f t="shared" si="86"/>
        <v>-5581.926599999977</v>
      </c>
      <c r="S395" s="40">
        <f t="shared" si="86"/>
        <v>0</v>
      </c>
      <c r="T395" s="40">
        <f t="shared" si="86"/>
        <v>-5557.926599999977</v>
      </c>
      <c r="U395" s="40">
        <f t="shared" si="86"/>
        <v>0</v>
      </c>
      <c r="V395" s="40">
        <f t="shared" si="86"/>
        <v>-24</v>
      </c>
      <c r="W395" s="40">
        <f t="shared" si="87"/>
        <v>97.627202008445607</v>
      </c>
      <c r="X395" s="40">
        <f t="shared" si="88"/>
        <v>100</v>
      </c>
      <c r="Y395" s="41">
        <f t="shared" si="89"/>
        <v>97.12518014413601</v>
      </c>
      <c r="Z395" s="41">
        <f t="shared" si="90"/>
        <v>100</v>
      </c>
      <c r="AA395" s="41">
        <f t="shared" si="91"/>
        <v>98.268398268398272</v>
      </c>
    </row>
    <row r="396" spans="1:27" ht="12.95" customHeight="1" x14ac:dyDescent="0.25">
      <c r="A396" s="31">
        <v>388</v>
      </c>
      <c r="B396" s="37" t="s">
        <v>333</v>
      </c>
      <c r="C396" s="38">
        <f t="shared" si="83"/>
        <v>1946.6</v>
      </c>
      <c r="D396" s="38">
        <v>897.7</v>
      </c>
      <c r="E396" s="38">
        <v>848.3</v>
      </c>
      <c r="F396" s="38">
        <v>200.6</v>
      </c>
      <c r="G396" s="38">
        <v>0</v>
      </c>
      <c r="H396" s="38">
        <f t="shared" si="84"/>
        <v>2094.4</v>
      </c>
      <c r="I396" s="39">
        <v>897.7</v>
      </c>
      <c r="J396" s="39">
        <v>966.1</v>
      </c>
      <c r="K396" s="39">
        <v>200.6</v>
      </c>
      <c r="L396" s="39">
        <v>30</v>
      </c>
      <c r="M396" s="38">
        <f t="shared" si="85"/>
        <v>2082.5904999999998</v>
      </c>
      <c r="N396" s="39">
        <v>897.7</v>
      </c>
      <c r="O396" s="39">
        <v>954.29049999999995</v>
      </c>
      <c r="P396" s="39">
        <v>200.6</v>
      </c>
      <c r="Q396" s="40">
        <v>30</v>
      </c>
      <c r="R396" s="40">
        <f t="shared" si="86"/>
        <v>-11.809500000000298</v>
      </c>
      <c r="S396" s="40">
        <f t="shared" si="86"/>
        <v>0</v>
      </c>
      <c r="T396" s="40">
        <f t="shared" si="86"/>
        <v>-11.809500000000071</v>
      </c>
      <c r="U396" s="40">
        <f t="shared" si="86"/>
        <v>0</v>
      </c>
      <c r="V396" s="40">
        <f t="shared" si="86"/>
        <v>0</v>
      </c>
      <c r="W396" s="40">
        <f t="shared" si="87"/>
        <v>99.436139228418625</v>
      </c>
      <c r="X396" s="40">
        <f t="shared" si="88"/>
        <v>100</v>
      </c>
      <c r="Y396" s="41">
        <f t="shared" si="89"/>
        <v>98.777611013352654</v>
      </c>
      <c r="Z396" s="41">
        <f t="shared" si="90"/>
        <v>100</v>
      </c>
      <c r="AA396" s="41">
        <f t="shared" si="91"/>
        <v>100</v>
      </c>
    </row>
    <row r="397" spans="1:27" ht="12.95" customHeight="1" x14ac:dyDescent="0.25">
      <c r="A397" s="31">
        <v>389</v>
      </c>
      <c r="B397" s="37" t="s">
        <v>334</v>
      </c>
      <c r="C397" s="38">
        <f t="shared" si="83"/>
        <v>2255</v>
      </c>
      <c r="D397" s="38">
        <v>875.3</v>
      </c>
      <c r="E397" s="38">
        <v>1359.9</v>
      </c>
      <c r="F397" s="38">
        <v>19.8</v>
      </c>
      <c r="G397" s="38">
        <v>0</v>
      </c>
      <c r="H397" s="38">
        <f t="shared" si="84"/>
        <v>2380</v>
      </c>
      <c r="I397" s="39">
        <v>875.3</v>
      </c>
      <c r="J397" s="39">
        <v>1451.9</v>
      </c>
      <c r="K397" s="39">
        <v>19.8</v>
      </c>
      <c r="L397" s="39">
        <v>33</v>
      </c>
      <c r="M397" s="38">
        <f t="shared" si="85"/>
        <v>2380</v>
      </c>
      <c r="N397" s="39">
        <v>875.3</v>
      </c>
      <c r="O397" s="39">
        <v>1451.9</v>
      </c>
      <c r="P397" s="39">
        <v>19.8</v>
      </c>
      <c r="Q397" s="40">
        <v>33</v>
      </c>
      <c r="R397" s="40">
        <f t="shared" si="86"/>
        <v>0</v>
      </c>
      <c r="S397" s="40">
        <f t="shared" si="86"/>
        <v>0</v>
      </c>
      <c r="T397" s="40">
        <f t="shared" si="86"/>
        <v>0</v>
      </c>
      <c r="U397" s="40">
        <f t="shared" si="86"/>
        <v>0</v>
      </c>
      <c r="V397" s="40">
        <f t="shared" si="86"/>
        <v>0</v>
      </c>
      <c r="W397" s="40">
        <f t="shared" si="87"/>
        <v>100</v>
      </c>
      <c r="X397" s="40">
        <f t="shared" si="88"/>
        <v>100</v>
      </c>
      <c r="Y397" s="41">
        <f t="shared" si="89"/>
        <v>100</v>
      </c>
      <c r="Z397" s="41">
        <f t="shared" si="90"/>
        <v>100</v>
      </c>
      <c r="AA397" s="41">
        <f t="shared" si="91"/>
        <v>100</v>
      </c>
    </row>
    <row r="398" spans="1:27" ht="12.95" customHeight="1" x14ac:dyDescent="0.25">
      <c r="A398" s="31">
        <v>390</v>
      </c>
      <c r="B398" s="37" t="s">
        <v>335</v>
      </c>
      <c r="C398" s="38">
        <f t="shared" si="83"/>
        <v>1381.1</v>
      </c>
      <c r="D398" s="38">
        <v>491.4</v>
      </c>
      <c r="E398" s="38">
        <v>733.8</v>
      </c>
      <c r="F398" s="38">
        <v>155.9</v>
      </c>
      <c r="G398" s="38">
        <v>0</v>
      </c>
      <c r="H398" s="38">
        <f t="shared" si="84"/>
        <v>1472.3000000000002</v>
      </c>
      <c r="I398" s="39">
        <v>491.4</v>
      </c>
      <c r="J398" s="39">
        <v>786</v>
      </c>
      <c r="K398" s="39">
        <v>155.9</v>
      </c>
      <c r="L398" s="39">
        <v>39</v>
      </c>
      <c r="M398" s="38">
        <f t="shared" si="85"/>
        <v>1472.0633</v>
      </c>
      <c r="N398" s="39">
        <v>491.4</v>
      </c>
      <c r="O398" s="39">
        <v>785.76329999999996</v>
      </c>
      <c r="P398" s="39">
        <v>155.9</v>
      </c>
      <c r="Q398" s="40">
        <v>39</v>
      </c>
      <c r="R398" s="40">
        <f t="shared" si="86"/>
        <v>-0.23670000000015534</v>
      </c>
      <c r="S398" s="40">
        <f t="shared" si="86"/>
        <v>0</v>
      </c>
      <c r="T398" s="40">
        <f t="shared" si="86"/>
        <v>-0.23670000000004165</v>
      </c>
      <c r="U398" s="40">
        <f t="shared" si="86"/>
        <v>0</v>
      </c>
      <c r="V398" s="40">
        <f t="shared" si="86"/>
        <v>0</v>
      </c>
      <c r="W398" s="40">
        <f t="shared" si="87"/>
        <v>99.983923113495877</v>
      </c>
      <c r="X398" s="40">
        <f t="shared" si="88"/>
        <v>100</v>
      </c>
      <c r="Y398" s="41">
        <f t="shared" si="89"/>
        <v>99.969885496183196</v>
      </c>
      <c r="Z398" s="41">
        <f t="shared" si="90"/>
        <v>100</v>
      </c>
      <c r="AA398" s="41">
        <f t="shared" si="91"/>
        <v>100</v>
      </c>
    </row>
    <row r="399" spans="1:27" ht="12.95" customHeight="1" x14ac:dyDescent="0.25">
      <c r="A399" s="31">
        <v>391</v>
      </c>
      <c r="B399" s="37" t="s">
        <v>336</v>
      </c>
      <c r="C399" s="38">
        <f t="shared" si="83"/>
        <v>2388.6</v>
      </c>
      <c r="D399" s="38">
        <v>843.2</v>
      </c>
      <c r="E399" s="38">
        <v>1529.5</v>
      </c>
      <c r="F399" s="38">
        <v>15.9</v>
      </c>
      <c r="G399" s="38">
        <v>0</v>
      </c>
      <c r="H399" s="38">
        <f t="shared" si="84"/>
        <v>2616.9</v>
      </c>
      <c r="I399" s="39">
        <v>843.2</v>
      </c>
      <c r="J399" s="39">
        <v>1709.8</v>
      </c>
      <c r="K399" s="39">
        <v>15.9</v>
      </c>
      <c r="L399" s="39">
        <v>48</v>
      </c>
      <c r="M399" s="38">
        <f t="shared" si="85"/>
        <v>2573.6227000000003</v>
      </c>
      <c r="N399" s="39">
        <v>843.2</v>
      </c>
      <c r="O399" s="39">
        <v>1669.5227</v>
      </c>
      <c r="P399" s="39">
        <v>15.9</v>
      </c>
      <c r="Q399" s="40">
        <v>45</v>
      </c>
      <c r="R399" s="40">
        <f t="shared" si="86"/>
        <v>-43.277299999999741</v>
      </c>
      <c r="S399" s="40">
        <f t="shared" si="86"/>
        <v>0</v>
      </c>
      <c r="T399" s="40">
        <f t="shared" si="86"/>
        <v>-40.277299999999968</v>
      </c>
      <c r="U399" s="40">
        <f t="shared" si="86"/>
        <v>0</v>
      </c>
      <c r="V399" s="40">
        <f t="shared" si="86"/>
        <v>-3</v>
      </c>
      <c r="W399" s="40">
        <f t="shared" si="87"/>
        <v>98.346237915090384</v>
      </c>
      <c r="X399" s="40">
        <f t="shared" si="88"/>
        <v>100</v>
      </c>
      <c r="Y399" s="41">
        <f t="shared" si="89"/>
        <v>97.644326821850512</v>
      </c>
      <c r="Z399" s="41">
        <f t="shared" si="90"/>
        <v>100</v>
      </c>
      <c r="AA399" s="41">
        <f t="shared" si="91"/>
        <v>93.75</v>
      </c>
    </row>
    <row r="400" spans="1:27" ht="12.95" customHeight="1" x14ac:dyDescent="0.25">
      <c r="A400" s="31">
        <v>392</v>
      </c>
      <c r="B400" s="37" t="s">
        <v>337</v>
      </c>
      <c r="C400" s="38">
        <f t="shared" si="83"/>
        <v>8221.7000000000007</v>
      </c>
      <c r="D400" s="38">
        <v>1231.5</v>
      </c>
      <c r="E400" s="38">
        <v>6990.2</v>
      </c>
      <c r="F400" s="38">
        <v>0</v>
      </c>
      <c r="G400" s="38">
        <v>0</v>
      </c>
      <c r="H400" s="38">
        <f t="shared" si="84"/>
        <v>8994.2999999999993</v>
      </c>
      <c r="I400" s="39">
        <v>1231.5</v>
      </c>
      <c r="J400" s="39">
        <v>7690.8</v>
      </c>
      <c r="K400" s="39">
        <v>0</v>
      </c>
      <c r="L400" s="39">
        <v>72</v>
      </c>
      <c r="M400" s="38">
        <f t="shared" si="85"/>
        <v>8974.4686000000002</v>
      </c>
      <c r="N400" s="39">
        <v>1231.5</v>
      </c>
      <c r="O400" s="39">
        <v>7670.9686000000002</v>
      </c>
      <c r="P400" s="39">
        <v>0</v>
      </c>
      <c r="Q400" s="40">
        <v>72</v>
      </c>
      <c r="R400" s="40">
        <f t="shared" si="86"/>
        <v>-19.831399999999121</v>
      </c>
      <c r="S400" s="40">
        <f t="shared" si="86"/>
        <v>0</v>
      </c>
      <c r="T400" s="40">
        <f t="shared" si="86"/>
        <v>-19.831400000000031</v>
      </c>
      <c r="U400" s="40">
        <f t="shared" si="86"/>
        <v>0</v>
      </c>
      <c r="V400" s="40">
        <f t="shared" si="86"/>
        <v>0</v>
      </c>
      <c r="W400" s="40">
        <f t="shared" si="87"/>
        <v>99.779511468374423</v>
      </c>
      <c r="X400" s="40">
        <f t="shared" si="88"/>
        <v>100</v>
      </c>
      <c r="Y400" s="41">
        <f t="shared" si="89"/>
        <v>99.742141259686903</v>
      </c>
      <c r="Z400" s="41">
        <f t="shared" si="90"/>
        <v>0</v>
      </c>
      <c r="AA400" s="41">
        <f t="shared" si="91"/>
        <v>100</v>
      </c>
    </row>
    <row r="401" spans="1:27" ht="12.95" customHeight="1" x14ac:dyDescent="0.25">
      <c r="A401" s="31">
        <v>393</v>
      </c>
      <c r="B401" s="37" t="s">
        <v>338</v>
      </c>
      <c r="C401" s="38">
        <f t="shared" si="83"/>
        <v>1515.7</v>
      </c>
      <c r="D401" s="38">
        <v>230.4</v>
      </c>
      <c r="E401" s="38">
        <v>1285.3</v>
      </c>
      <c r="F401" s="38">
        <v>0</v>
      </c>
      <c r="G401" s="38">
        <v>0</v>
      </c>
      <c r="H401" s="38">
        <f t="shared" si="84"/>
        <v>1684.4</v>
      </c>
      <c r="I401" s="39">
        <v>230.4</v>
      </c>
      <c r="J401" s="39">
        <v>1424</v>
      </c>
      <c r="K401" s="39">
        <v>0</v>
      </c>
      <c r="L401" s="39">
        <v>30</v>
      </c>
      <c r="M401" s="38">
        <f t="shared" si="85"/>
        <v>1669.0405000000001</v>
      </c>
      <c r="N401" s="39">
        <v>230.4</v>
      </c>
      <c r="O401" s="39">
        <v>1411.6405</v>
      </c>
      <c r="P401" s="39">
        <v>0</v>
      </c>
      <c r="Q401" s="40">
        <v>27</v>
      </c>
      <c r="R401" s="40">
        <f t="shared" si="86"/>
        <v>-15.359500000000025</v>
      </c>
      <c r="S401" s="40">
        <f t="shared" si="86"/>
        <v>0</v>
      </c>
      <c r="T401" s="40">
        <f t="shared" si="86"/>
        <v>-12.359500000000025</v>
      </c>
      <c r="U401" s="40">
        <f t="shared" si="86"/>
        <v>0</v>
      </c>
      <c r="V401" s="40">
        <f t="shared" si="86"/>
        <v>-3</v>
      </c>
      <c r="W401" s="40">
        <f t="shared" si="87"/>
        <v>99.088132272619333</v>
      </c>
      <c r="X401" s="40">
        <f t="shared" si="88"/>
        <v>100</v>
      </c>
      <c r="Y401" s="41">
        <f t="shared" si="89"/>
        <v>99.13205758426966</v>
      </c>
      <c r="Z401" s="41">
        <f t="shared" si="90"/>
        <v>0</v>
      </c>
      <c r="AA401" s="41">
        <f t="shared" si="91"/>
        <v>90</v>
      </c>
    </row>
    <row r="402" spans="1:27" ht="12.95" customHeight="1" x14ac:dyDescent="0.25">
      <c r="A402" s="31">
        <v>394</v>
      </c>
      <c r="B402" s="37" t="s">
        <v>339</v>
      </c>
      <c r="C402" s="38">
        <f t="shared" si="83"/>
        <v>3765.3</v>
      </c>
      <c r="D402" s="38">
        <v>956.8</v>
      </c>
      <c r="E402" s="38">
        <v>2573.3000000000002</v>
      </c>
      <c r="F402" s="38">
        <v>235.2</v>
      </c>
      <c r="G402" s="38">
        <v>0</v>
      </c>
      <c r="H402" s="38">
        <f t="shared" si="84"/>
        <v>4036.0999999999995</v>
      </c>
      <c r="I402" s="39">
        <v>956.8</v>
      </c>
      <c r="J402" s="39">
        <v>2799.1</v>
      </c>
      <c r="K402" s="39">
        <v>235.2</v>
      </c>
      <c r="L402" s="39">
        <v>45</v>
      </c>
      <c r="M402" s="38">
        <f t="shared" si="85"/>
        <v>4035.7367999999997</v>
      </c>
      <c r="N402" s="39">
        <v>956.8</v>
      </c>
      <c r="O402" s="39">
        <v>2798.7368000000001</v>
      </c>
      <c r="P402" s="39">
        <v>235.2</v>
      </c>
      <c r="Q402" s="40">
        <v>45</v>
      </c>
      <c r="R402" s="40">
        <f t="shared" si="86"/>
        <v>-0.36319999999977881</v>
      </c>
      <c r="S402" s="40">
        <f t="shared" si="86"/>
        <v>0</v>
      </c>
      <c r="T402" s="40">
        <f t="shared" si="86"/>
        <v>-0.36319999999977881</v>
      </c>
      <c r="U402" s="40">
        <f t="shared" si="86"/>
        <v>0</v>
      </c>
      <c r="V402" s="40">
        <f t="shared" si="86"/>
        <v>0</v>
      </c>
      <c r="W402" s="40">
        <f t="shared" si="87"/>
        <v>99.991001214043266</v>
      </c>
      <c r="X402" s="40">
        <f t="shared" si="88"/>
        <v>100</v>
      </c>
      <c r="Y402" s="41">
        <f t="shared" si="89"/>
        <v>99.987024400700236</v>
      </c>
      <c r="Z402" s="41">
        <f t="shared" si="90"/>
        <v>100</v>
      </c>
      <c r="AA402" s="41">
        <f t="shared" si="91"/>
        <v>100</v>
      </c>
    </row>
    <row r="403" spans="1:27" ht="12.95" customHeight="1" x14ac:dyDescent="0.25">
      <c r="A403" s="31">
        <v>395</v>
      </c>
      <c r="B403" s="37" t="s">
        <v>340</v>
      </c>
      <c r="C403" s="38">
        <f t="shared" si="83"/>
        <v>1231.3</v>
      </c>
      <c r="D403" s="38">
        <v>895</v>
      </c>
      <c r="E403" s="38">
        <v>313.8</v>
      </c>
      <c r="F403" s="38">
        <v>22.5</v>
      </c>
      <c r="G403" s="38">
        <v>0</v>
      </c>
      <c r="H403" s="38">
        <f t="shared" si="84"/>
        <v>1279.3</v>
      </c>
      <c r="I403" s="39">
        <v>895</v>
      </c>
      <c r="J403" s="39">
        <v>313.8</v>
      </c>
      <c r="K403" s="39">
        <v>22.5</v>
      </c>
      <c r="L403" s="39">
        <v>48</v>
      </c>
      <c r="M403" s="38">
        <f t="shared" si="85"/>
        <v>1279.1997999999999</v>
      </c>
      <c r="N403" s="39">
        <v>895</v>
      </c>
      <c r="O403" s="39">
        <v>313.69979999999998</v>
      </c>
      <c r="P403" s="39">
        <v>22.5</v>
      </c>
      <c r="Q403" s="40">
        <v>48</v>
      </c>
      <c r="R403" s="40">
        <f t="shared" si="86"/>
        <v>-0.10020000000008622</v>
      </c>
      <c r="S403" s="40">
        <f t="shared" si="86"/>
        <v>0</v>
      </c>
      <c r="T403" s="40">
        <f t="shared" si="86"/>
        <v>-0.10020000000002938</v>
      </c>
      <c r="U403" s="40">
        <f t="shared" si="86"/>
        <v>0</v>
      </c>
      <c r="V403" s="40">
        <f t="shared" si="86"/>
        <v>0</v>
      </c>
      <c r="W403" s="40">
        <f t="shared" si="87"/>
        <v>99.992167591651679</v>
      </c>
      <c r="X403" s="40">
        <f t="shared" si="88"/>
        <v>100</v>
      </c>
      <c r="Y403" s="41">
        <f t="shared" si="89"/>
        <v>99.968068833651998</v>
      </c>
      <c r="Z403" s="41">
        <f t="shared" si="90"/>
        <v>100</v>
      </c>
      <c r="AA403" s="41">
        <f t="shared" si="91"/>
        <v>100</v>
      </c>
    </row>
    <row r="404" spans="1:27" ht="12.95" customHeight="1" x14ac:dyDescent="0.25">
      <c r="A404" s="31">
        <v>396</v>
      </c>
      <c r="B404" s="37" t="s">
        <v>341</v>
      </c>
      <c r="C404" s="38">
        <f t="shared" si="83"/>
        <v>2058.4</v>
      </c>
      <c r="D404" s="38">
        <v>882.8</v>
      </c>
      <c r="E404" s="38">
        <v>1136.7</v>
      </c>
      <c r="F404" s="38">
        <v>38.9</v>
      </c>
      <c r="G404" s="38">
        <v>0</v>
      </c>
      <c r="H404" s="38">
        <f t="shared" si="84"/>
        <v>2225.6</v>
      </c>
      <c r="I404" s="39">
        <v>882.8</v>
      </c>
      <c r="J404" s="39">
        <v>1279.9000000000001</v>
      </c>
      <c r="K404" s="39">
        <v>38.9</v>
      </c>
      <c r="L404" s="39">
        <v>24</v>
      </c>
      <c r="M404" s="38">
        <f t="shared" si="85"/>
        <v>2225.5356000000002</v>
      </c>
      <c r="N404" s="39">
        <v>882.8</v>
      </c>
      <c r="O404" s="39">
        <v>1279.8356000000001</v>
      </c>
      <c r="P404" s="39">
        <v>38.9</v>
      </c>
      <c r="Q404" s="40">
        <v>24</v>
      </c>
      <c r="R404" s="40">
        <f t="shared" si="86"/>
        <v>-6.4399999999750435E-2</v>
      </c>
      <c r="S404" s="40">
        <f t="shared" si="86"/>
        <v>0</v>
      </c>
      <c r="T404" s="40">
        <f t="shared" si="86"/>
        <v>-6.4399999999977808E-2</v>
      </c>
      <c r="U404" s="40">
        <f t="shared" si="86"/>
        <v>0</v>
      </c>
      <c r="V404" s="40">
        <f t="shared" si="86"/>
        <v>0</v>
      </c>
      <c r="W404" s="40">
        <f t="shared" si="87"/>
        <v>99.997106398274639</v>
      </c>
      <c r="X404" s="40">
        <f t="shared" si="88"/>
        <v>100</v>
      </c>
      <c r="Y404" s="41">
        <f t="shared" si="89"/>
        <v>99.994968356902874</v>
      </c>
      <c r="Z404" s="41">
        <f t="shared" si="90"/>
        <v>100</v>
      </c>
      <c r="AA404" s="41">
        <f t="shared" si="91"/>
        <v>100</v>
      </c>
    </row>
    <row r="405" spans="1:27" ht="12.95" customHeight="1" x14ac:dyDescent="0.25">
      <c r="A405" s="31">
        <v>397</v>
      </c>
      <c r="B405" s="37" t="s">
        <v>342</v>
      </c>
      <c r="C405" s="38">
        <f t="shared" si="83"/>
        <v>1925.4999999999998</v>
      </c>
      <c r="D405" s="38">
        <v>717.4</v>
      </c>
      <c r="E405" s="38">
        <v>1052.3</v>
      </c>
      <c r="F405" s="38">
        <v>155.80000000000001</v>
      </c>
      <c r="G405" s="38">
        <v>0</v>
      </c>
      <c r="H405" s="38">
        <f t="shared" si="84"/>
        <v>2092.4</v>
      </c>
      <c r="I405" s="39">
        <v>717.4</v>
      </c>
      <c r="J405" s="39">
        <v>1198.2</v>
      </c>
      <c r="K405" s="39">
        <v>155.80000000000001</v>
      </c>
      <c r="L405" s="39">
        <v>21</v>
      </c>
      <c r="M405" s="38">
        <f t="shared" si="85"/>
        <v>2092.4</v>
      </c>
      <c r="N405" s="39">
        <v>717.4</v>
      </c>
      <c r="O405" s="39">
        <v>1198.2</v>
      </c>
      <c r="P405" s="39">
        <v>155.80000000000001</v>
      </c>
      <c r="Q405" s="40">
        <v>21</v>
      </c>
      <c r="R405" s="40">
        <f t="shared" si="86"/>
        <v>0</v>
      </c>
      <c r="S405" s="40">
        <f t="shared" si="86"/>
        <v>0</v>
      </c>
      <c r="T405" s="40">
        <f t="shared" si="86"/>
        <v>0</v>
      </c>
      <c r="U405" s="40">
        <f t="shared" si="86"/>
        <v>0</v>
      </c>
      <c r="V405" s="40">
        <f t="shared" si="86"/>
        <v>0</v>
      </c>
      <c r="W405" s="40">
        <f t="shared" si="87"/>
        <v>100</v>
      </c>
      <c r="X405" s="40">
        <f t="shared" si="88"/>
        <v>100</v>
      </c>
      <c r="Y405" s="41">
        <f t="shared" si="89"/>
        <v>100</v>
      </c>
      <c r="Z405" s="41">
        <f t="shared" si="90"/>
        <v>100</v>
      </c>
      <c r="AA405" s="41">
        <f t="shared" si="91"/>
        <v>100</v>
      </c>
    </row>
    <row r="406" spans="1:27" ht="12.95" customHeight="1" x14ac:dyDescent="0.25">
      <c r="A406" s="31">
        <v>398</v>
      </c>
      <c r="B406" s="37" t="s">
        <v>343</v>
      </c>
      <c r="C406" s="38">
        <f t="shared" si="83"/>
        <v>3277.1</v>
      </c>
      <c r="D406" s="38">
        <v>859.4</v>
      </c>
      <c r="E406" s="38">
        <v>2215.1</v>
      </c>
      <c r="F406" s="38">
        <v>202.6</v>
      </c>
      <c r="G406" s="38">
        <v>0</v>
      </c>
      <c r="H406" s="38">
        <f t="shared" si="84"/>
        <v>3584.1</v>
      </c>
      <c r="I406" s="39">
        <v>859.4</v>
      </c>
      <c r="J406" s="39">
        <v>2480.1</v>
      </c>
      <c r="K406" s="39">
        <v>202.6</v>
      </c>
      <c r="L406" s="39">
        <v>42</v>
      </c>
      <c r="M406" s="38">
        <f t="shared" si="85"/>
        <v>3572.9524999999999</v>
      </c>
      <c r="N406" s="39">
        <v>859.4</v>
      </c>
      <c r="O406" s="39">
        <v>2468.9524999999999</v>
      </c>
      <c r="P406" s="39">
        <v>202.6</v>
      </c>
      <c r="Q406" s="40">
        <v>42</v>
      </c>
      <c r="R406" s="40">
        <f t="shared" si="86"/>
        <v>-11.147500000000036</v>
      </c>
      <c r="S406" s="40">
        <f t="shared" si="86"/>
        <v>0</v>
      </c>
      <c r="T406" s="40">
        <f t="shared" si="86"/>
        <v>-11.147500000000036</v>
      </c>
      <c r="U406" s="40">
        <f t="shared" si="86"/>
        <v>0</v>
      </c>
      <c r="V406" s="40">
        <f t="shared" si="86"/>
        <v>0</v>
      </c>
      <c r="W406" s="40">
        <f t="shared" si="87"/>
        <v>99.688973521944149</v>
      </c>
      <c r="X406" s="40">
        <f t="shared" si="88"/>
        <v>100</v>
      </c>
      <c r="Y406" s="41">
        <f t="shared" si="89"/>
        <v>99.550522156364664</v>
      </c>
      <c r="Z406" s="41">
        <f t="shared" si="90"/>
        <v>100</v>
      </c>
      <c r="AA406" s="41">
        <f t="shared" si="91"/>
        <v>100</v>
      </c>
    </row>
    <row r="407" spans="1:27" ht="12.95" customHeight="1" x14ac:dyDescent="0.25">
      <c r="A407" s="31">
        <v>399</v>
      </c>
      <c r="B407" s="37" t="s">
        <v>344</v>
      </c>
      <c r="C407" s="38">
        <f t="shared" si="83"/>
        <v>3469.3</v>
      </c>
      <c r="D407" s="38">
        <v>961.9</v>
      </c>
      <c r="E407" s="38">
        <v>2507.4</v>
      </c>
      <c r="F407" s="38">
        <v>0</v>
      </c>
      <c r="G407" s="38">
        <v>0</v>
      </c>
      <c r="H407" s="38">
        <f t="shared" si="84"/>
        <v>3689.6</v>
      </c>
      <c r="I407" s="39">
        <v>961.9</v>
      </c>
      <c r="J407" s="39">
        <v>2694.7</v>
      </c>
      <c r="K407" s="39">
        <v>0</v>
      </c>
      <c r="L407" s="39">
        <v>33</v>
      </c>
      <c r="M407" s="38">
        <f t="shared" si="85"/>
        <v>3689.5903000000003</v>
      </c>
      <c r="N407" s="39">
        <v>961.9</v>
      </c>
      <c r="O407" s="39">
        <v>2694.6903000000002</v>
      </c>
      <c r="P407" s="39">
        <v>0</v>
      </c>
      <c r="Q407" s="40">
        <v>33</v>
      </c>
      <c r="R407" s="40">
        <f t="shared" si="86"/>
        <v>-9.6999999996114639E-3</v>
      </c>
      <c r="S407" s="40">
        <f t="shared" si="86"/>
        <v>0</v>
      </c>
      <c r="T407" s="40">
        <f t="shared" si="86"/>
        <v>-9.6999999996114639E-3</v>
      </c>
      <c r="U407" s="40">
        <f t="shared" si="86"/>
        <v>0</v>
      </c>
      <c r="V407" s="40">
        <f t="shared" si="86"/>
        <v>0</v>
      </c>
      <c r="W407" s="40">
        <f t="shared" si="87"/>
        <v>99.999737098872515</v>
      </c>
      <c r="X407" s="40">
        <f t="shared" si="88"/>
        <v>100</v>
      </c>
      <c r="Y407" s="41">
        <f t="shared" si="89"/>
        <v>99.999640034141095</v>
      </c>
      <c r="Z407" s="41">
        <f t="shared" si="90"/>
        <v>0</v>
      </c>
      <c r="AA407" s="41">
        <f t="shared" si="91"/>
        <v>100</v>
      </c>
    </row>
    <row r="408" spans="1:27" ht="12.95" customHeight="1" x14ac:dyDescent="0.25">
      <c r="A408" s="31">
        <v>400</v>
      </c>
      <c r="B408" s="37" t="s">
        <v>345</v>
      </c>
      <c r="C408" s="38">
        <f t="shared" si="83"/>
        <v>15440.3</v>
      </c>
      <c r="D408" s="38">
        <v>1056.4000000000001</v>
      </c>
      <c r="E408" s="38">
        <v>14383.9</v>
      </c>
      <c r="F408" s="38">
        <v>0</v>
      </c>
      <c r="G408" s="38">
        <v>0</v>
      </c>
      <c r="H408" s="38">
        <f t="shared" si="84"/>
        <v>18361.900000000001</v>
      </c>
      <c r="I408" s="39">
        <v>1056.4000000000001</v>
      </c>
      <c r="J408" s="39">
        <v>17203.5</v>
      </c>
      <c r="K408" s="39">
        <v>0</v>
      </c>
      <c r="L408" s="39">
        <v>102</v>
      </c>
      <c r="M408" s="38">
        <f t="shared" si="85"/>
        <v>17648.167100000002</v>
      </c>
      <c r="N408" s="39">
        <v>1056.4000000000001</v>
      </c>
      <c r="O408" s="39">
        <v>16489.767100000001</v>
      </c>
      <c r="P408" s="39">
        <v>0</v>
      </c>
      <c r="Q408" s="40">
        <v>102</v>
      </c>
      <c r="R408" s="40">
        <f t="shared" si="86"/>
        <v>-713.73289999999906</v>
      </c>
      <c r="S408" s="40">
        <f t="shared" si="86"/>
        <v>0</v>
      </c>
      <c r="T408" s="40">
        <f t="shared" si="86"/>
        <v>-713.73289999999906</v>
      </c>
      <c r="U408" s="40">
        <f t="shared" si="86"/>
        <v>0</v>
      </c>
      <c r="V408" s="40">
        <f t="shared" si="86"/>
        <v>0</v>
      </c>
      <c r="W408" s="40">
        <f t="shared" si="87"/>
        <v>96.112968156890091</v>
      </c>
      <c r="X408" s="40">
        <f t="shared" si="88"/>
        <v>100</v>
      </c>
      <c r="Y408" s="41">
        <f t="shared" si="89"/>
        <v>95.85123434184905</v>
      </c>
      <c r="Z408" s="41">
        <f t="shared" si="90"/>
        <v>0</v>
      </c>
      <c r="AA408" s="41">
        <f t="shared" si="91"/>
        <v>100</v>
      </c>
    </row>
    <row r="409" spans="1:27" ht="12.95" customHeight="1" x14ac:dyDescent="0.25">
      <c r="A409" s="31">
        <v>401</v>
      </c>
      <c r="B409" s="37" t="s">
        <v>332</v>
      </c>
      <c r="C409" s="38">
        <f t="shared" si="83"/>
        <v>38294.400000000001</v>
      </c>
      <c r="D409" s="38">
        <v>2280.9</v>
      </c>
      <c r="E409" s="38">
        <v>36013.5</v>
      </c>
      <c r="F409" s="38">
        <v>0</v>
      </c>
      <c r="G409" s="38">
        <v>0</v>
      </c>
      <c r="H409" s="38">
        <f t="shared" si="84"/>
        <v>43268.6</v>
      </c>
      <c r="I409" s="39">
        <v>2280.9</v>
      </c>
      <c r="J409" s="39">
        <v>40693.699999999997</v>
      </c>
      <c r="K409" s="39">
        <v>0</v>
      </c>
      <c r="L409" s="39">
        <v>294</v>
      </c>
      <c r="M409" s="38">
        <f t="shared" si="85"/>
        <v>40524.057500000003</v>
      </c>
      <c r="N409" s="39">
        <v>2280.9</v>
      </c>
      <c r="O409" s="39">
        <v>37952.157500000001</v>
      </c>
      <c r="P409" s="39">
        <v>0</v>
      </c>
      <c r="Q409" s="40">
        <v>291</v>
      </c>
      <c r="R409" s="40">
        <f t="shared" si="86"/>
        <v>-2744.5424999999959</v>
      </c>
      <c r="S409" s="40">
        <f t="shared" si="86"/>
        <v>0</v>
      </c>
      <c r="T409" s="40">
        <f t="shared" si="86"/>
        <v>-2741.5424999999959</v>
      </c>
      <c r="U409" s="40">
        <f t="shared" si="86"/>
        <v>0</v>
      </c>
      <c r="V409" s="40">
        <f t="shared" si="86"/>
        <v>-3</v>
      </c>
      <c r="W409" s="40">
        <f t="shared" si="87"/>
        <v>93.656964865976718</v>
      </c>
      <c r="X409" s="40">
        <f t="shared" si="88"/>
        <v>100</v>
      </c>
      <c r="Y409" s="41">
        <f t="shared" si="89"/>
        <v>93.262980510496718</v>
      </c>
      <c r="Z409" s="41">
        <f t="shared" si="90"/>
        <v>0</v>
      </c>
      <c r="AA409" s="41">
        <f t="shared" si="91"/>
        <v>98.979591836734699</v>
      </c>
    </row>
    <row r="410" spans="1:27" ht="12.95" customHeight="1" x14ac:dyDescent="0.25">
      <c r="A410" s="31">
        <v>402</v>
      </c>
      <c r="B410" s="37" t="s">
        <v>346</v>
      </c>
      <c r="C410" s="38">
        <f t="shared" si="83"/>
        <v>4345.1000000000004</v>
      </c>
      <c r="D410" s="38">
        <v>1020.7</v>
      </c>
      <c r="E410" s="38">
        <v>3050.8</v>
      </c>
      <c r="F410" s="38">
        <v>273.60000000000002</v>
      </c>
      <c r="G410" s="38">
        <v>0</v>
      </c>
      <c r="H410" s="38">
        <f t="shared" si="84"/>
        <v>4571.5</v>
      </c>
      <c r="I410" s="39">
        <v>1020.7</v>
      </c>
      <c r="J410" s="39">
        <v>3241.2</v>
      </c>
      <c r="K410" s="39">
        <v>273.60000000000002</v>
      </c>
      <c r="L410" s="39">
        <v>36</v>
      </c>
      <c r="M410" s="38">
        <f t="shared" si="85"/>
        <v>4321.7049000000006</v>
      </c>
      <c r="N410" s="39">
        <v>1020.7</v>
      </c>
      <c r="O410" s="39">
        <v>2997.4049</v>
      </c>
      <c r="P410" s="39">
        <v>273.60000000000002</v>
      </c>
      <c r="Q410" s="40">
        <v>30</v>
      </c>
      <c r="R410" s="40">
        <f t="shared" si="86"/>
        <v>-249.79509999999937</v>
      </c>
      <c r="S410" s="40">
        <f t="shared" si="86"/>
        <v>0</v>
      </c>
      <c r="T410" s="40">
        <f t="shared" si="86"/>
        <v>-243.79509999999982</v>
      </c>
      <c r="U410" s="40">
        <f t="shared" si="86"/>
        <v>0</v>
      </c>
      <c r="V410" s="40">
        <f t="shared" si="86"/>
        <v>-6</v>
      </c>
      <c r="W410" s="40">
        <f t="shared" si="87"/>
        <v>94.535817565350555</v>
      </c>
      <c r="X410" s="40">
        <f t="shared" si="88"/>
        <v>100</v>
      </c>
      <c r="Y410" s="41">
        <f t="shared" si="89"/>
        <v>92.478245711464893</v>
      </c>
      <c r="Z410" s="41">
        <f t="shared" si="90"/>
        <v>100</v>
      </c>
      <c r="AA410" s="41">
        <f t="shared" si="91"/>
        <v>83.333333333333343</v>
      </c>
    </row>
    <row r="411" spans="1:27" ht="12.95" customHeight="1" x14ac:dyDescent="0.25">
      <c r="A411" s="31">
        <v>403</v>
      </c>
      <c r="B411" s="37" t="s">
        <v>347</v>
      </c>
      <c r="C411" s="38">
        <f t="shared" si="83"/>
        <v>2361.1</v>
      </c>
      <c r="D411" s="38">
        <v>864</v>
      </c>
      <c r="E411" s="38">
        <v>1469.4</v>
      </c>
      <c r="F411" s="38">
        <v>27.7</v>
      </c>
      <c r="G411" s="38">
        <v>0</v>
      </c>
      <c r="H411" s="38">
        <f t="shared" si="84"/>
        <v>2527</v>
      </c>
      <c r="I411" s="39">
        <v>864</v>
      </c>
      <c r="J411" s="39">
        <v>1605.3</v>
      </c>
      <c r="K411" s="39">
        <v>27.7</v>
      </c>
      <c r="L411" s="39">
        <v>30</v>
      </c>
      <c r="M411" s="38">
        <f t="shared" si="85"/>
        <v>2510.5965999999999</v>
      </c>
      <c r="N411" s="39">
        <v>864</v>
      </c>
      <c r="O411" s="39">
        <v>1588.8966</v>
      </c>
      <c r="P411" s="39">
        <v>27.7</v>
      </c>
      <c r="Q411" s="40">
        <v>30</v>
      </c>
      <c r="R411" s="40">
        <f t="shared" si="86"/>
        <v>-16.403400000000147</v>
      </c>
      <c r="S411" s="40">
        <f t="shared" si="86"/>
        <v>0</v>
      </c>
      <c r="T411" s="40">
        <f t="shared" si="86"/>
        <v>-16.40339999999992</v>
      </c>
      <c r="U411" s="40">
        <f t="shared" si="86"/>
        <v>0</v>
      </c>
      <c r="V411" s="40">
        <f t="shared" si="86"/>
        <v>0</v>
      </c>
      <c r="W411" s="40">
        <f t="shared" si="87"/>
        <v>99.350874554808073</v>
      </c>
      <c r="X411" s="40">
        <f t="shared" si="88"/>
        <v>100</v>
      </c>
      <c r="Y411" s="41">
        <f t="shared" si="89"/>
        <v>98.978172304242207</v>
      </c>
      <c r="Z411" s="41">
        <f t="shared" si="90"/>
        <v>100</v>
      </c>
      <c r="AA411" s="41">
        <f t="shared" si="91"/>
        <v>100</v>
      </c>
    </row>
    <row r="412" spans="1:27" ht="12.95" customHeight="1" x14ac:dyDescent="0.25">
      <c r="A412" s="31">
        <v>404</v>
      </c>
      <c r="B412" s="37" t="s">
        <v>348</v>
      </c>
      <c r="C412" s="38">
        <f t="shared" si="83"/>
        <v>1724.5</v>
      </c>
      <c r="D412" s="38">
        <v>554.20000000000005</v>
      </c>
      <c r="E412" s="38">
        <v>1170.3</v>
      </c>
      <c r="F412" s="38">
        <v>0</v>
      </c>
      <c r="G412" s="38">
        <v>0</v>
      </c>
      <c r="H412" s="38">
        <f t="shared" si="84"/>
        <v>1913.2</v>
      </c>
      <c r="I412" s="39">
        <v>554.20000000000005</v>
      </c>
      <c r="J412" s="39">
        <v>1329</v>
      </c>
      <c r="K412" s="39">
        <v>0</v>
      </c>
      <c r="L412" s="39">
        <v>30</v>
      </c>
      <c r="M412" s="38">
        <f t="shared" si="85"/>
        <v>1609.3034</v>
      </c>
      <c r="N412" s="39">
        <v>554.20000000000005</v>
      </c>
      <c r="O412" s="39">
        <v>1025.1034</v>
      </c>
      <c r="P412" s="39">
        <v>0</v>
      </c>
      <c r="Q412" s="40">
        <v>30</v>
      </c>
      <c r="R412" s="40">
        <f t="shared" si="86"/>
        <v>-303.89660000000003</v>
      </c>
      <c r="S412" s="40">
        <f t="shared" si="86"/>
        <v>0</v>
      </c>
      <c r="T412" s="40">
        <f t="shared" si="86"/>
        <v>-303.89660000000003</v>
      </c>
      <c r="U412" s="40">
        <f t="shared" si="86"/>
        <v>0</v>
      </c>
      <c r="V412" s="40">
        <f t="shared" si="86"/>
        <v>0</v>
      </c>
      <c r="W412" s="40">
        <f t="shared" si="87"/>
        <v>84.115795525820616</v>
      </c>
      <c r="X412" s="40">
        <f t="shared" si="88"/>
        <v>100</v>
      </c>
      <c r="Y412" s="41">
        <f t="shared" si="89"/>
        <v>77.133438675696013</v>
      </c>
      <c r="Z412" s="41">
        <f t="shared" si="90"/>
        <v>0</v>
      </c>
      <c r="AA412" s="41">
        <f t="shared" si="91"/>
        <v>100</v>
      </c>
    </row>
    <row r="413" spans="1:27" ht="12.95" customHeight="1" x14ac:dyDescent="0.25">
      <c r="A413" s="31">
        <v>405</v>
      </c>
      <c r="B413" s="37" t="s">
        <v>349</v>
      </c>
      <c r="C413" s="38">
        <f t="shared" si="83"/>
        <v>4931</v>
      </c>
      <c r="D413" s="38">
        <v>1151.4000000000001</v>
      </c>
      <c r="E413" s="38">
        <v>3708.5</v>
      </c>
      <c r="F413" s="38">
        <v>71.099999999999994</v>
      </c>
      <c r="G413" s="38">
        <v>0</v>
      </c>
      <c r="H413" s="38">
        <f t="shared" si="84"/>
        <v>5353.4000000000005</v>
      </c>
      <c r="I413" s="39">
        <v>1151.4000000000001</v>
      </c>
      <c r="J413" s="39">
        <v>4085.9</v>
      </c>
      <c r="K413" s="39">
        <v>71.099999999999994</v>
      </c>
      <c r="L413" s="39">
        <v>45</v>
      </c>
      <c r="M413" s="38">
        <f t="shared" si="85"/>
        <v>5025.2938000000004</v>
      </c>
      <c r="N413" s="39">
        <v>1151.4000000000001</v>
      </c>
      <c r="O413" s="39">
        <v>3757.7937999999999</v>
      </c>
      <c r="P413" s="39">
        <v>71.099999999999994</v>
      </c>
      <c r="Q413" s="40">
        <v>45</v>
      </c>
      <c r="R413" s="40">
        <f t="shared" si="86"/>
        <v>-328.10620000000017</v>
      </c>
      <c r="S413" s="40">
        <f t="shared" si="86"/>
        <v>0</v>
      </c>
      <c r="T413" s="40">
        <f t="shared" si="86"/>
        <v>-328.10620000000017</v>
      </c>
      <c r="U413" s="40">
        <f t="shared" si="86"/>
        <v>0</v>
      </c>
      <c r="V413" s="40">
        <f t="shared" si="86"/>
        <v>0</v>
      </c>
      <c r="W413" s="40">
        <f t="shared" si="87"/>
        <v>93.871068853438928</v>
      </c>
      <c r="X413" s="40">
        <f t="shared" si="88"/>
        <v>100</v>
      </c>
      <c r="Y413" s="41">
        <f t="shared" si="89"/>
        <v>91.969793680706815</v>
      </c>
      <c r="Z413" s="41">
        <f t="shared" si="90"/>
        <v>100</v>
      </c>
      <c r="AA413" s="41">
        <f t="shared" si="91"/>
        <v>100</v>
      </c>
    </row>
    <row r="414" spans="1:27" ht="12.95" customHeight="1" x14ac:dyDescent="0.25">
      <c r="A414" s="31">
        <v>406</v>
      </c>
      <c r="B414" s="37" t="s">
        <v>350</v>
      </c>
      <c r="C414" s="38">
        <f t="shared" si="83"/>
        <v>2204.1000000000004</v>
      </c>
      <c r="D414" s="38">
        <v>871.2</v>
      </c>
      <c r="E414" s="38">
        <v>1292.4000000000001</v>
      </c>
      <c r="F414" s="38">
        <v>40.5</v>
      </c>
      <c r="G414" s="38">
        <v>0</v>
      </c>
      <c r="H414" s="38">
        <f t="shared" si="84"/>
        <v>2395.9</v>
      </c>
      <c r="I414" s="39">
        <v>871.2</v>
      </c>
      <c r="J414" s="39">
        <v>1457.2</v>
      </c>
      <c r="K414" s="39">
        <v>40.5</v>
      </c>
      <c r="L414" s="39">
        <v>27</v>
      </c>
      <c r="M414" s="38">
        <f t="shared" si="85"/>
        <v>2395.9</v>
      </c>
      <c r="N414" s="39">
        <v>871.2</v>
      </c>
      <c r="O414" s="39">
        <v>1457.2</v>
      </c>
      <c r="P414" s="39">
        <v>40.5</v>
      </c>
      <c r="Q414" s="40">
        <v>27</v>
      </c>
      <c r="R414" s="40">
        <f t="shared" si="86"/>
        <v>0</v>
      </c>
      <c r="S414" s="40">
        <f t="shared" si="86"/>
        <v>0</v>
      </c>
      <c r="T414" s="40">
        <f t="shared" si="86"/>
        <v>0</v>
      </c>
      <c r="U414" s="40">
        <f t="shared" si="86"/>
        <v>0</v>
      </c>
      <c r="V414" s="40">
        <f t="shared" si="86"/>
        <v>0</v>
      </c>
      <c r="W414" s="40">
        <f t="shared" si="87"/>
        <v>100</v>
      </c>
      <c r="X414" s="40">
        <f t="shared" si="88"/>
        <v>100</v>
      </c>
      <c r="Y414" s="41">
        <f t="shared" si="89"/>
        <v>100</v>
      </c>
      <c r="Z414" s="41">
        <f t="shared" si="90"/>
        <v>100</v>
      </c>
      <c r="AA414" s="41">
        <f t="shared" si="91"/>
        <v>100</v>
      </c>
    </row>
    <row r="415" spans="1:27" ht="12.95" customHeight="1" x14ac:dyDescent="0.25">
      <c r="A415" s="31">
        <v>407</v>
      </c>
      <c r="B415" s="37" t="s">
        <v>351</v>
      </c>
      <c r="C415" s="38">
        <f t="shared" si="83"/>
        <v>3793.1000000000004</v>
      </c>
      <c r="D415" s="38">
        <v>898.7</v>
      </c>
      <c r="E415" s="38">
        <v>2827.1</v>
      </c>
      <c r="F415" s="38">
        <v>67.3</v>
      </c>
      <c r="G415" s="38">
        <v>0</v>
      </c>
      <c r="H415" s="38">
        <f t="shared" si="84"/>
        <v>4123.3</v>
      </c>
      <c r="I415" s="39">
        <v>898.7</v>
      </c>
      <c r="J415" s="39">
        <v>3121.3</v>
      </c>
      <c r="K415" s="39">
        <v>67.3</v>
      </c>
      <c r="L415" s="39">
        <v>36</v>
      </c>
      <c r="M415" s="38">
        <f t="shared" si="85"/>
        <v>4100.2109</v>
      </c>
      <c r="N415" s="39">
        <v>898.7</v>
      </c>
      <c r="O415" s="39">
        <v>3098.2109</v>
      </c>
      <c r="P415" s="39">
        <v>67.3</v>
      </c>
      <c r="Q415" s="40">
        <v>36</v>
      </c>
      <c r="R415" s="40">
        <f t="shared" si="86"/>
        <v>-23.089100000000144</v>
      </c>
      <c r="S415" s="40">
        <f t="shared" si="86"/>
        <v>0</v>
      </c>
      <c r="T415" s="40">
        <f t="shared" si="86"/>
        <v>-23.089100000000144</v>
      </c>
      <c r="U415" s="40">
        <f t="shared" si="86"/>
        <v>0</v>
      </c>
      <c r="V415" s="40">
        <f t="shared" si="86"/>
        <v>0</v>
      </c>
      <c r="W415" s="40">
        <f t="shared" si="87"/>
        <v>99.440033468338456</v>
      </c>
      <c r="X415" s="40">
        <f t="shared" si="88"/>
        <v>100</v>
      </c>
      <c r="Y415" s="41">
        <f t="shared" si="89"/>
        <v>99.260272963188413</v>
      </c>
      <c r="Z415" s="41">
        <f t="shared" si="90"/>
        <v>100</v>
      </c>
      <c r="AA415" s="41">
        <f t="shared" si="91"/>
        <v>100</v>
      </c>
    </row>
    <row r="416" spans="1:27" ht="12.95" customHeight="1" x14ac:dyDescent="0.25">
      <c r="A416" s="31">
        <v>408</v>
      </c>
      <c r="B416" s="37" t="s">
        <v>352</v>
      </c>
      <c r="C416" s="38">
        <f t="shared" si="83"/>
        <v>3345.1000000000004</v>
      </c>
      <c r="D416" s="38">
        <v>947.3</v>
      </c>
      <c r="E416" s="38">
        <v>2245.3000000000002</v>
      </c>
      <c r="F416" s="38">
        <v>152.5</v>
      </c>
      <c r="G416" s="38">
        <v>0</v>
      </c>
      <c r="H416" s="38">
        <f t="shared" si="84"/>
        <v>3611.5</v>
      </c>
      <c r="I416" s="39">
        <v>947.3</v>
      </c>
      <c r="J416" s="39">
        <v>2478.6999999999998</v>
      </c>
      <c r="K416" s="39">
        <v>152.5</v>
      </c>
      <c r="L416" s="39">
        <v>33</v>
      </c>
      <c r="M416" s="38">
        <f t="shared" si="85"/>
        <v>3611.4766</v>
      </c>
      <c r="N416" s="39">
        <v>947.3</v>
      </c>
      <c r="O416" s="39">
        <v>2478.6765999999998</v>
      </c>
      <c r="P416" s="39">
        <v>152.5</v>
      </c>
      <c r="Q416" s="40">
        <v>33</v>
      </c>
      <c r="R416" s="40">
        <f t="shared" si="86"/>
        <v>-2.3400000000037835E-2</v>
      </c>
      <c r="S416" s="40">
        <f t="shared" si="86"/>
        <v>0</v>
      </c>
      <c r="T416" s="40">
        <f t="shared" si="86"/>
        <v>-2.3400000000037835E-2</v>
      </c>
      <c r="U416" s="40">
        <f t="shared" si="86"/>
        <v>0</v>
      </c>
      <c r="V416" s="40">
        <f t="shared" si="86"/>
        <v>0</v>
      </c>
      <c r="W416" s="40">
        <f t="shared" si="87"/>
        <v>99.999352069777103</v>
      </c>
      <c r="X416" s="40">
        <f t="shared" si="88"/>
        <v>100</v>
      </c>
      <c r="Y416" s="41">
        <f t="shared" si="89"/>
        <v>99.999055956751519</v>
      </c>
      <c r="Z416" s="41">
        <f t="shared" si="90"/>
        <v>100</v>
      </c>
      <c r="AA416" s="41">
        <f t="shared" si="91"/>
        <v>100</v>
      </c>
    </row>
    <row r="417" spans="1:27" ht="12.95" customHeight="1" x14ac:dyDescent="0.25">
      <c r="A417" s="31">
        <v>409</v>
      </c>
      <c r="B417" s="37" t="s">
        <v>353</v>
      </c>
      <c r="C417" s="38">
        <f t="shared" si="83"/>
        <v>2702.6</v>
      </c>
      <c r="D417" s="38">
        <v>901.1</v>
      </c>
      <c r="E417" s="38">
        <v>1773.6</v>
      </c>
      <c r="F417" s="38">
        <v>27.9</v>
      </c>
      <c r="G417" s="38">
        <v>0</v>
      </c>
      <c r="H417" s="38">
        <f t="shared" si="84"/>
        <v>2879.5</v>
      </c>
      <c r="I417" s="39">
        <v>901.1</v>
      </c>
      <c r="J417" s="39">
        <v>1917.5</v>
      </c>
      <c r="K417" s="39">
        <v>27.9</v>
      </c>
      <c r="L417" s="39">
        <v>33</v>
      </c>
      <c r="M417" s="38">
        <f t="shared" si="85"/>
        <v>2789.9338000000002</v>
      </c>
      <c r="N417" s="39">
        <v>901.1</v>
      </c>
      <c r="O417" s="39">
        <v>1827.9338</v>
      </c>
      <c r="P417" s="39">
        <v>27.9</v>
      </c>
      <c r="Q417" s="40">
        <v>33</v>
      </c>
      <c r="R417" s="40">
        <f t="shared" si="86"/>
        <v>-89.566199999999753</v>
      </c>
      <c r="S417" s="40">
        <f t="shared" si="86"/>
        <v>0</v>
      </c>
      <c r="T417" s="40">
        <f t="shared" si="86"/>
        <v>-89.566199999999981</v>
      </c>
      <c r="U417" s="40">
        <f t="shared" si="86"/>
        <v>0</v>
      </c>
      <c r="V417" s="40">
        <f t="shared" si="86"/>
        <v>0</v>
      </c>
      <c r="W417" s="40">
        <f t="shared" si="87"/>
        <v>96.889522486542816</v>
      </c>
      <c r="X417" s="40">
        <f t="shared" si="88"/>
        <v>100</v>
      </c>
      <c r="Y417" s="41">
        <f t="shared" si="89"/>
        <v>95.329011734028683</v>
      </c>
      <c r="Z417" s="41">
        <f t="shared" si="90"/>
        <v>100</v>
      </c>
      <c r="AA417" s="41">
        <f t="shared" si="91"/>
        <v>100</v>
      </c>
    </row>
    <row r="418" spans="1:27" ht="12.95" customHeight="1" x14ac:dyDescent="0.25">
      <c r="A418" s="31">
        <v>410</v>
      </c>
      <c r="B418" s="37" t="s">
        <v>354</v>
      </c>
      <c r="C418" s="38">
        <f t="shared" si="83"/>
        <v>3004.9</v>
      </c>
      <c r="D418" s="38">
        <v>355.8</v>
      </c>
      <c r="E418" s="38">
        <v>2649.1</v>
      </c>
      <c r="F418" s="38">
        <v>0</v>
      </c>
      <c r="G418" s="38">
        <v>0</v>
      </c>
      <c r="H418" s="38">
        <f t="shared" si="84"/>
        <v>3239.6000000000004</v>
      </c>
      <c r="I418" s="39">
        <v>355.8</v>
      </c>
      <c r="J418" s="39">
        <v>2835.8</v>
      </c>
      <c r="K418" s="39">
        <v>0</v>
      </c>
      <c r="L418" s="39">
        <v>48</v>
      </c>
      <c r="M418" s="38">
        <f t="shared" si="85"/>
        <v>2790.0469000000003</v>
      </c>
      <c r="N418" s="39">
        <v>355.8</v>
      </c>
      <c r="O418" s="39">
        <v>2386.2469000000001</v>
      </c>
      <c r="P418" s="39">
        <v>0</v>
      </c>
      <c r="Q418" s="40">
        <v>48</v>
      </c>
      <c r="R418" s="40">
        <f t="shared" si="86"/>
        <v>-449.55310000000009</v>
      </c>
      <c r="S418" s="40">
        <f t="shared" si="86"/>
        <v>0</v>
      </c>
      <c r="T418" s="40">
        <f t="shared" si="86"/>
        <v>-449.55310000000009</v>
      </c>
      <c r="U418" s="40">
        <f t="shared" si="86"/>
        <v>0</v>
      </c>
      <c r="V418" s="40">
        <f t="shared" si="86"/>
        <v>0</v>
      </c>
      <c r="W418" s="40">
        <f t="shared" si="87"/>
        <v>86.123191134707994</v>
      </c>
      <c r="X418" s="40">
        <f t="shared" si="88"/>
        <v>100</v>
      </c>
      <c r="Y418" s="41">
        <f t="shared" si="89"/>
        <v>84.147221242682832</v>
      </c>
      <c r="Z418" s="41">
        <f t="shared" si="90"/>
        <v>0</v>
      </c>
      <c r="AA418" s="41">
        <f t="shared" si="91"/>
        <v>100</v>
      </c>
    </row>
    <row r="419" spans="1:27" ht="12.95" customHeight="1" x14ac:dyDescent="0.25">
      <c r="A419" s="31">
        <v>411</v>
      </c>
      <c r="B419" s="37" t="s">
        <v>355</v>
      </c>
      <c r="C419" s="38">
        <f t="shared" si="83"/>
        <v>2216.7000000000003</v>
      </c>
      <c r="D419" s="38">
        <v>917.2</v>
      </c>
      <c r="E419" s="38">
        <v>1260.4000000000001</v>
      </c>
      <c r="F419" s="38">
        <v>39.1</v>
      </c>
      <c r="G419" s="38">
        <v>0</v>
      </c>
      <c r="H419" s="38">
        <f t="shared" si="84"/>
        <v>2332.1</v>
      </c>
      <c r="I419" s="39">
        <v>917.2</v>
      </c>
      <c r="J419" s="39">
        <v>1345.8</v>
      </c>
      <c r="K419" s="39">
        <v>39.1</v>
      </c>
      <c r="L419" s="39">
        <v>30</v>
      </c>
      <c r="M419" s="38">
        <f t="shared" si="85"/>
        <v>2303.5300000000002</v>
      </c>
      <c r="N419" s="39">
        <v>917.2</v>
      </c>
      <c r="O419" s="39">
        <v>1317.23</v>
      </c>
      <c r="P419" s="39">
        <v>39.1</v>
      </c>
      <c r="Q419" s="40">
        <v>30</v>
      </c>
      <c r="R419" s="40">
        <f t="shared" si="86"/>
        <v>-28.569999999999709</v>
      </c>
      <c r="S419" s="40">
        <f t="shared" si="86"/>
        <v>0</v>
      </c>
      <c r="T419" s="40">
        <f t="shared" si="86"/>
        <v>-28.569999999999936</v>
      </c>
      <c r="U419" s="40">
        <f t="shared" si="86"/>
        <v>0</v>
      </c>
      <c r="V419" s="40">
        <f t="shared" si="86"/>
        <v>0</v>
      </c>
      <c r="W419" s="40">
        <f t="shared" si="87"/>
        <v>98.774923888340993</v>
      </c>
      <c r="X419" s="40">
        <f t="shared" si="88"/>
        <v>100</v>
      </c>
      <c r="Y419" s="41">
        <f t="shared" si="89"/>
        <v>97.877099123198093</v>
      </c>
      <c r="Z419" s="41">
        <f t="shared" si="90"/>
        <v>100</v>
      </c>
      <c r="AA419" s="41">
        <f t="shared" si="91"/>
        <v>100</v>
      </c>
    </row>
    <row r="420" spans="1:27" ht="12.95" customHeight="1" x14ac:dyDescent="0.25">
      <c r="A420" s="31">
        <v>412</v>
      </c>
      <c r="B420" s="37" t="s">
        <v>356</v>
      </c>
      <c r="C420" s="38">
        <f t="shared" si="83"/>
        <v>3266.2</v>
      </c>
      <c r="D420" s="38">
        <v>1060.0999999999999</v>
      </c>
      <c r="E420" s="38">
        <v>2185.9</v>
      </c>
      <c r="F420" s="38">
        <v>20.2</v>
      </c>
      <c r="G420" s="38">
        <v>0</v>
      </c>
      <c r="H420" s="38">
        <f t="shared" si="84"/>
        <v>3449.7</v>
      </c>
      <c r="I420" s="39">
        <v>1060.0999999999999</v>
      </c>
      <c r="J420" s="39">
        <v>2330.4</v>
      </c>
      <c r="K420" s="39">
        <v>20.2</v>
      </c>
      <c r="L420" s="39">
        <v>39</v>
      </c>
      <c r="M420" s="38">
        <f t="shared" si="85"/>
        <v>3439.8243999999995</v>
      </c>
      <c r="N420" s="39">
        <v>1060.0999999999999</v>
      </c>
      <c r="O420" s="39">
        <v>2320.5243999999998</v>
      </c>
      <c r="P420" s="39">
        <v>20.2</v>
      </c>
      <c r="Q420" s="40">
        <v>39</v>
      </c>
      <c r="R420" s="40">
        <f t="shared" si="86"/>
        <v>-9.8756000000003041</v>
      </c>
      <c r="S420" s="40">
        <f t="shared" si="86"/>
        <v>0</v>
      </c>
      <c r="T420" s="40">
        <f t="shared" si="86"/>
        <v>-9.8756000000003041</v>
      </c>
      <c r="U420" s="40">
        <f t="shared" si="86"/>
        <v>0</v>
      </c>
      <c r="V420" s="40">
        <f t="shared" si="86"/>
        <v>0</v>
      </c>
      <c r="W420" s="40">
        <f t="shared" si="87"/>
        <v>99.713725831231699</v>
      </c>
      <c r="X420" s="40">
        <f t="shared" si="88"/>
        <v>100</v>
      </c>
      <c r="Y420" s="41">
        <f t="shared" si="89"/>
        <v>99.576227257123236</v>
      </c>
      <c r="Z420" s="41">
        <f t="shared" si="90"/>
        <v>100</v>
      </c>
      <c r="AA420" s="41">
        <f t="shared" si="91"/>
        <v>100</v>
      </c>
    </row>
    <row r="421" spans="1:27" ht="12.95" customHeight="1" x14ac:dyDescent="0.25">
      <c r="A421" s="31">
        <v>413</v>
      </c>
      <c r="B421" s="37" t="s">
        <v>357</v>
      </c>
      <c r="C421" s="38">
        <f t="shared" si="83"/>
        <v>2277.8000000000002</v>
      </c>
      <c r="D421" s="38">
        <v>749.7</v>
      </c>
      <c r="E421" s="38">
        <v>1408.2</v>
      </c>
      <c r="F421" s="38">
        <v>119.9</v>
      </c>
      <c r="G421" s="38">
        <v>0</v>
      </c>
      <c r="H421" s="38">
        <f t="shared" si="84"/>
        <v>2491.7000000000003</v>
      </c>
      <c r="I421" s="39">
        <v>749.7</v>
      </c>
      <c r="J421" s="39">
        <v>1586.1</v>
      </c>
      <c r="K421" s="39">
        <v>119.9</v>
      </c>
      <c r="L421" s="39">
        <v>36</v>
      </c>
      <c r="M421" s="38">
        <f t="shared" si="85"/>
        <v>2473.8577</v>
      </c>
      <c r="N421" s="39">
        <v>749.7</v>
      </c>
      <c r="O421" s="39">
        <v>1568.2577000000001</v>
      </c>
      <c r="P421" s="39">
        <v>119.9</v>
      </c>
      <c r="Q421" s="40">
        <v>36</v>
      </c>
      <c r="R421" s="40">
        <f t="shared" si="86"/>
        <v>-17.84230000000025</v>
      </c>
      <c r="S421" s="40">
        <f t="shared" si="86"/>
        <v>0</v>
      </c>
      <c r="T421" s="40">
        <f t="shared" si="86"/>
        <v>-17.842299999999796</v>
      </c>
      <c r="U421" s="40">
        <f t="shared" si="86"/>
        <v>0</v>
      </c>
      <c r="V421" s="40">
        <f t="shared" si="86"/>
        <v>0</v>
      </c>
      <c r="W421" s="40">
        <f t="shared" si="87"/>
        <v>99.283930649757181</v>
      </c>
      <c r="X421" s="40">
        <f t="shared" si="88"/>
        <v>100</v>
      </c>
      <c r="Y421" s="41">
        <f t="shared" si="89"/>
        <v>98.875083538238457</v>
      </c>
      <c r="Z421" s="41">
        <f t="shared" si="90"/>
        <v>100</v>
      </c>
      <c r="AA421" s="41">
        <f t="shared" si="91"/>
        <v>100</v>
      </c>
    </row>
    <row r="422" spans="1:27" ht="12.95" customHeight="1" x14ac:dyDescent="0.25">
      <c r="A422" s="31">
        <v>414</v>
      </c>
      <c r="B422" s="37" t="s">
        <v>358</v>
      </c>
      <c r="C422" s="38">
        <f t="shared" si="83"/>
        <v>3915</v>
      </c>
      <c r="D422" s="38">
        <v>940.9</v>
      </c>
      <c r="E422" s="38">
        <v>2974.1</v>
      </c>
      <c r="F422" s="38">
        <v>0</v>
      </c>
      <c r="G422" s="38">
        <v>0</v>
      </c>
      <c r="H422" s="38">
        <f t="shared" si="84"/>
        <v>4248.3</v>
      </c>
      <c r="I422" s="39">
        <v>940.9</v>
      </c>
      <c r="J422" s="39">
        <v>3268.4</v>
      </c>
      <c r="K422" s="39">
        <v>0</v>
      </c>
      <c r="L422" s="39">
        <v>39</v>
      </c>
      <c r="M422" s="38">
        <f t="shared" si="85"/>
        <v>4178.6786999999995</v>
      </c>
      <c r="N422" s="39">
        <v>940.9</v>
      </c>
      <c r="O422" s="39">
        <v>3198.7786999999998</v>
      </c>
      <c r="P422" s="39">
        <v>0</v>
      </c>
      <c r="Q422" s="40">
        <v>39</v>
      </c>
      <c r="R422" s="40">
        <f t="shared" si="86"/>
        <v>-69.621300000000701</v>
      </c>
      <c r="S422" s="40">
        <f t="shared" si="86"/>
        <v>0</v>
      </c>
      <c r="T422" s="40">
        <f t="shared" si="86"/>
        <v>-69.621300000000247</v>
      </c>
      <c r="U422" s="40">
        <f t="shared" si="86"/>
        <v>0</v>
      </c>
      <c r="V422" s="40">
        <f t="shared" si="86"/>
        <v>0</v>
      </c>
      <c r="W422" s="40">
        <f t="shared" si="87"/>
        <v>98.361196243203139</v>
      </c>
      <c r="X422" s="40">
        <f t="shared" si="88"/>
        <v>100</v>
      </c>
      <c r="Y422" s="41">
        <f t="shared" si="89"/>
        <v>97.869865989474974</v>
      </c>
      <c r="Z422" s="41">
        <f t="shared" si="90"/>
        <v>0</v>
      </c>
      <c r="AA422" s="41">
        <f t="shared" si="91"/>
        <v>100</v>
      </c>
    </row>
    <row r="423" spans="1:27" ht="12.95" customHeight="1" x14ac:dyDescent="0.25">
      <c r="A423" s="31">
        <v>415</v>
      </c>
      <c r="B423" s="37" t="s">
        <v>359</v>
      </c>
      <c r="C423" s="38">
        <f t="shared" si="83"/>
        <v>1221.8</v>
      </c>
      <c r="D423" s="38">
        <v>804.8</v>
      </c>
      <c r="E423" s="38">
        <v>336.3</v>
      </c>
      <c r="F423" s="38">
        <v>80.7</v>
      </c>
      <c r="G423" s="38">
        <v>0</v>
      </c>
      <c r="H423" s="38">
        <f t="shared" si="84"/>
        <v>1248.8</v>
      </c>
      <c r="I423" s="39">
        <v>804.8</v>
      </c>
      <c r="J423" s="39">
        <v>336.3</v>
      </c>
      <c r="K423" s="39">
        <v>80.7</v>
      </c>
      <c r="L423" s="39">
        <v>27</v>
      </c>
      <c r="M423" s="38">
        <f t="shared" si="85"/>
        <v>1248.7996000000001</v>
      </c>
      <c r="N423" s="39">
        <v>804.8</v>
      </c>
      <c r="O423" s="39">
        <v>336.2996</v>
      </c>
      <c r="P423" s="39">
        <v>80.7</v>
      </c>
      <c r="Q423" s="40">
        <v>27</v>
      </c>
      <c r="R423" s="40">
        <f t="shared" si="86"/>
        <v>-3.9999999989959178E-4</v>
      </c>
      <c r="S423" s="40">
        <f t="shared" si="86"/>
        <v>0</v>
      </c>
      <c r="T423" s="40">
        <f t="shared" si="86"/>
        <v>-4.0000000001327862E-4</v>
      </c>
      <c r="U423" s="40">
        <f t="shared" si="86"/>
        <v>0</v>
      </c>
      <c r="V423" s="40">
        <f t="shared" si="86"/>
        <v>0</v>
      </c>
      <c r="W423" s="40">
        <f t="shared" si="87"/>
        <v>99.999967969250491</v>
      </c>
      <c r="X423" s="40">
        <f t="shared" si="88"/>
        <v>100</v>
      </c>
      <c r="Y423" s="41">
        <f t="shared" si="89"/>
        <v>99.999881058578637</v>
      </c>
      <c r="Z423" s="41">
        <f t="shared" si="90"/>
        <v>100</v>
      </c>
      <c r="AA423" s="41">
        <f t="shared" si="91"/>
        <v>100</v>
      </c>
    </row>
    <row r="424" spans="1:27" ht="12.95" customHeight="1" x14ac:dyDescent="0.25">
      <c r="A424" s="31">
        <v>416</v>
      </c>
      <c r="B424" s="37" t="s">
        <v>293</v>
      </c>
      <c r="C424" s="38">
        <f t="shared" si="83"/>
        <v>4486.3999999999996</v>
      </c>
      <c r="D424" s="38">
        <v>1057.8</v>
      </c>
      <c r="E424" s="38">
        <v>3179.6</v>
      </c>
      <c r="F424" s="38">
        <v>249</v>
      </c>
      <c r="G424" s="38">
        <v>0</v>
      </c>
      <c r="H424" s="38">
        <f t="shared" si="84"/>
        <v>4883.8999999999996</v>
      </c>
      <c r="I424" s="39">
        <v>1057.8</v>
      </c>
      <c r="J424" s="39">
        <v>3541.1</v>
      </c>
      <c r="K424" s="39">
        <v>249</v>
      </c>
      <c r="L424" s="39">
        <v>36</v>
      </c>
      <c r="M424" s="38">
        <f t="shared" si="85"/>
        <v>4716.3377</v>
      </c>
      <c r="N424" s="39">
        <v>1057.8</v>
      </c>
      <c r="O424" s="39">
        <v>3373.5376999999999</v>
      </c>
      <c r="P424" s="39">
        <v>249</v>
      </c>
      <c r="Q424" s="40">
        <v>36</v>
      </c>
      <c r="R424" s="40">
        <f t="shared" si="86"/>
        <v>-167.5622999999996</v>
      </c>
      <c r="S424" s="40">
        <f t="shared" si="86"/>
        <v>0</v>
      </c>
      <c r="T424" s="40">
        <f t="shared" si="86"/>
        <v>-167.56230000000005</v>
      </c>
      <c r="U424" s="40">
        <f t="shared" si="86"/>
        <v>0</v>
      </c>
      <c r="V424" s="40">
        <f t="shared" si="86"/>
        <v>0</v>
      </c>
      <c r="W424" s="40">
        <f t="shared" si="87"/>
        <v>96.569088228669713</v>
      </c>
      <c r="X424" s="40">
        <f t="shared" si="88"/>
        <v>100</v>
      </c>
      <c r="Y424" s="41">
        <f t="shared" si="89"/>
        <v>95.268072068001459</v>
      </c>
      <c r="Z424" s="41">
        <f t="shared" si="90"/>
        <v>100</v>
      </c>
      <c r="AA424" s="41">
        <f t="shared" si="91"/>
        <v>100</v>
      </c>
    </row>
    <row r="425" spans="1:27" ht="12.95" customHeight="1" x14ac:dyDescent="0.25">
      <c r="A425" s="31">
        <v>417</v>
      </c>
      <c r="B425" s="37" t="s">
        <v>360</v>
      </c>
      <c r="C425" s="38">
        <f t="shared" si="83"/>
        <v>5020.7999999999993</v>
      </c>
      <c r="D425" s="38">
        <v>1144.5999999999999</v>
      </c>
      <c r="E425" s="38">
        <v>3727.2</v>
      </c>
      <c r="F425" s="38">
        <v>149</v>
      </c>
      <c r="G425" s="38">
        <v>0</v>
      </c>
      <c r="H425" s="38">
        <f t="shared" si="84"/>
        <v>5467.2999999999993</v>
      </c>
      <c r="I425" s="39">
        <v>1144.5999999999999</v>
      </c>
      <c r="J425" s="39">
        <v>4143.7</v>
      </c>
      <c r="K425" s="39">
        <v>149</v>
      </c>
      <c r="L425" s="39">
        <v>30</v>
      </c>
      <c r="M425" s="38">
        <f t="shared" si="85"/>
        <v>5464.5110999999997</v>
      </c>
      <c r="N425" s="39">
        <v>1144.5999999999999</v>
      </c>
      <c r="O425" s="39">
        <v>4140.9111000000003</v>
      </c>
      <c r="P425" s="39">
        <v>149</v>
      </c>
      <c r="Q425" s="40">
        <v>30</v>
      </c>
      <c r="R425" s="40">
        <f t="shared" si="86"/>
        <v>-2.7888999999995576</v>
      </c>
      <c r="S425" s="40">
        <f t="shared" si="86"/>
        <v>0</v>
      </c>
      <c r="T425" s="40">
        <f t="shared" si="86"/>
        <v>-2.7888999999995576</v>
      </c>
      <c r="U425" s="40">
        <f t="shared" si="86"/>
        <v>0</v>
      </c>
      <c r="V425" s="40">
        <f t="shared" si="86"/>
        <v>0</v>
      </c>
      <c r="W425" s="40">
        <f t="shared" si="87"/>
        <v>99.94898944634464</v>
      </c>
      <c r="X425" s="40">
        <f t="shared" si="88"/>
        <v>100</v>
      </c>
      <c r="Y425" s="41">
        <f t="shared" si="89"/>
        <v>99.932695417139286</v>
      </c>
      <c r="Z425" s="41">
        <f t="shared" si="90"/>
        <v>100</v>
      </c>
      <c r="AA425" s="41">
        <f t="shared" si="91"/>
        <v>100</v>
      </c>
    </row>
    <row r="426" spans="1:27" ht="12.95" customHeight="1" x14ac:dyDescent="0.25">
      <c r="A426" s="31">
        <v>418</v>
      </c>
      <c r="B426" s="37" t="s">
        <v>361</v>
      </c>
      <c r="C426" s="38">
        <f t="shared" si="83"/>
        <v>3455.7999999999997</v>
      </c>
      <c r="D426" s="38">
        <v>881.8</v>
      </c>
      <c r="E426" s="38">
        <v>2532.4</v>
      </c>
      <c r="F426" s="38">
        <v>41.6</v>
      </c>
      <c r="G426" s="38">
        <v>0</v>
      </c>
      <c r="H426" s="38">
        <f t="shared" si="84"/>
        <v>3895.2999999999997</v>
      </c>
      <c r="I426" s="39">
        <v>881.8</v>
      </c>
      <c r="J426" s="39">
        <v>2908.9</v>
      </c>
      <c r="K426" s="39">
        <v>41.6</v>
      </c>
      <c r="L426" s="39">
        <v>63</v>
      </c>
      <c r="M426" s="38">
        <f t="shared" si="85"/>
        <v>3895.2428999999997</v>
      </c>
      <c r="N426" s="39">
        <v>881.8</v>
      </c>
      <c r="O426" s="39">
        <v>2908.8429000000001</v>
      </c>
      <c r="P426" s="39">
        <v>41.6</v>
      </c>
      <c r="Q426" s="40">
        <v>63</v>
      </c>
      <c r="R426" s="40">
        <f t="shared" si="86"/>
        <v>-5.7099999999991269E-2</v>
      </c>
      <c r="S426" s="40">
        <f t="shared" si="86"/>
        <v>0</v>
      </c>
      <c r="T426" s="40">
        <f t="shared" si="86"/>
        <v>-5.7099999999991269E-2</v>
      </c>
      <c r="U426" s="40">
        <f t="shared" si="86"/>
        <v>0</v>
      </c>
      <c r="V426" s="40">
        <f t="shared" si="86"/>
        <v>0</v>
      </c>
      <c r="W426" s="40">
        <f t="shared" si="87"/>
        <v>99.998534130875669</v>
      </c>
      <c r="X426" s="40">
        <f t="shared" si="88"/>
        <v>100</v>
      </c>
      <c r="Y426" s="41">
        <f t="shared" si="89"/>
        <v>99.998037058681973</v>
      </c>
      <c r="Z426" s="41">
        <f t="shared" si="90"/>
        <v>100</v>
      </c>
      <c r="AA426" s="41">
        <f t="shared" si="91"/>
        <v>100</v>
      </c>
    </row>
    <row r="427" spans="1:27" ht="12.95" customHeight="1" x14ac:dyDescent="0.25">
      <c r="A427" s="31">
        <v>419</v>
      </c>
      <c r="B427" s="37" t="s">
        <v>362</v>
      </c>
      <c r="C427" s="38">
        <f t="shared" si="83"/>
        <v>3229.6000000000004</v>
      </c>
      <c r="D427" s="38">
        <v>1011</v>
      </c>
      <c r="E427" s="38">
        <v>2089.3000000000002</v>
      </c>
      <c r="F427" s="38">
        <v>129.30000000000001</v>
      </c>
      <c r="G427" s="38">
        <v>0</v>
      </c>
      <c r="H427" s="38">
        <f t="shared" si="84"/>
        <v>3577.7000000000003</v>
      </c>
      <c r="I427" s="39">
        <v>1011</v>
      </c>
      <c r="J427" s="39">
        <v>2398.4</v>
      </c>
      <c r="K427" s="39">
        <v>129.30000000000001</v>
      </c>
      <c r="L427" s="39">
        <v>39</v>
      </c>
      <c r="M427" s="38">
        <f t="shared" si="85"/>
        <v>3465.3340000000003</v>
      </c>
      <c r="N427" s="39">
        <v>1011</v>
      </c>
      <c r="O427" s="39">
        <v>2286.0340000000001</v>
      </c>
      <c r="P427" s="39">
        <v>129.30000000000001</v>
      </c>
      <c r="Q427" s="40">
        <v>39</v>
      </c>
      <c r="R427" s="40">
        <f t="shared" si="86"/>
        <v>-112.36599999999999</v>
      </c>
      <c r="S427" s="40">
        <f t="shared" si="86"/>
        <v>0</v>
      </c>
      <c r="T427" s="40">
        <f t="shared" si="86"/>
        <v>-112.36599999999999</v>
      </c>
      <c r="U427" s="40">
        <f t="shared" si="86"/>
        <v>0</v>
      </c>
      <c r="V427" s="40">
        <f t="shared" si="86"/>
        <v>0</v>
      </c>
      <c r="W427" s="40">
        <f t="shared" si="87"/>
        <v>96.859267126925118</v>
      </c>
      <c r="X427" s="40">
        <f t="shared" si="88"/>
        <v>100</v>
      </c>
      <c r="Y427" s="41">
        <f t="shared" si="89"/>
        <v>95.314959973315553</v>
      </c>
      <c r="Z427" s="41">
        <f t="shared" si="90"/>
        <v>100</v>
      </c>
      <c r="AA427" s="41">
        <f t="shared" si="91"/>
        <v>100</v>
      </c>
    </row>
    <row r="428" spans="1:27" ht="12.95" customHeight="1" x14ac:dyDescent="0.25">
      <c r="A428" s="31">
        <v>420</v>
      </c>
      <c r="B428" s="37"/>
      <c r="C428" s="38"/>
      <c r="D428" s="38"/>
      <c r="E428" s="38"/>
      <c r="F428" s="38"/>
      <c r="G428" s="38"/>
      <c r="H428" s="38"/>
      <c r="I428" s="39"/>
      <c r="J428" s="39"/>
      <c r="K428" s="39"/>
      <c r="L428" s="39"/>
      <c r="M428" s="39"/>
      <c r="N428" s="39"/>
      <c r="O428" s="39"/>
      <c r="P428" s="39"/>
      <c r="Q428" s="40"/>
      <c r="R428" s="40"/>
      <c r="S428" s="40"/>
      <c r="T428" s="40"/>
      <c r="U428" s="40"/>
      <c r="V428" s="40"/>
      <c r="W428" s="40"/>
      <c r="X428" s="40"/>
      <c r="Y428" s="41"/>
      <c r="Z428" s="41"/>
      <c r="AA428" s="41"/>
    </row>
    <row r="429" spans="1:27" ht="12.95" customHeight="1" x14ac:dyDescent="0.25">
      <c r="A429" s="31">
        <v>421</v>
      </c>
      <c r="B429" s="32" t="s">
        <v>363</v>
      </c>
      <c r="C429" s="33">
        <f t="shared" ref="C429:C465" si="92">SUM(D429:G429)</f>
        <v>393429.10000000003</v>
      </c>
      <c r="D429" s="33">
        <f>D430+D431</f>
        <v>71133.400000000009</v>
      </c>
      <c r="E429" s="33">
        <f>E430+E431</f>
        <v>310501.10000000003</v>
      </c>
      <c r="F429" s="33">
        <f>F430+F431</f>
        <v>11794.599999999999</v>
      </c>
      <c r="G429" s="33">
        <f>G430+G431</f>
        <v>0</v>
      </c>
      <c r="H429" s="33">
        <f t="shared" ref="H429:H465" si="93">SUM(I429:L429)</f>
        <v>443536.8</v>
      </c>
      <c r="I429" s="33">
        <f>I430+I431</f>
        <v>71133.400000000009</v>
      </c>
      <c r="J429" s="33">
        <f>J430+J431</f>
        <v>357455.8</v>
      </c>
      <c r="K429" s="33">
        <f>K430+K431</f>
        <v>11794.599999999999</v>
      </c>
      <c r="L429" s="33">
        <f>L430+L431</f>
        <v>3153</v>
      </c>
      <c r="M429" s="33">
        <f t="shared" ref="M429:M465" si="94">SUM(N429:Q429)</f>
        <v>419552.73840000003</v>
      </c>
      <c r="N429" s="33">
        <f>N430+N431</f>
        <v>71133.400000000009</v>
      </c>
      <c r="O429" s="33">
        <f>O430+O431</f>
        <v>333471.73840000003</v>
      </c>
      <c r="P429" s="33">
        <f>P430+P431</f>
        <v>11794.599999999999</v>
      </c>
      <c r="Q429" s="33">
        <f>Q430+Q431</f>
        <v>3153</v>
      </c>
      <c r="R429" s="35">
        <f t="shared" ref="R429:V465" si="95">M429-H429</f>
        <v>-23984.061599999957</v>
      </c>
      <c r="S429" s="35">
        <f t="shared" si="95"/>
        <v>0</v>
      </c>
      <c r="T429" s="35">
        <f t="shared" si="95"/>
        <v>-23984.061599999957</v>
      </c>
      <c r="U429" s="35">
        <f t="shared" si="95"/>
        <v>0</v>
      </c>
      <c r="V429" s="35">
        <f t="shared" si="95"/>
        <v>0</v>
      </c>
      <c r="W429" s="35">
        <f t="shared" si="87"/>
        <v>94.592543031378696</v>
      </c>
      <c r="X429" s="35">
        <f t="shared" si="88"/>
        <v>100</v>
      </c>
      <c r="Y429" s="36">
        <f t="shared" si="89"/>
        <v>93.290342022706042</v>
      </c>
      <c r="Z429" s="36">
        <f t="shared" si="90"/>
        <v>100</v>
      </c>
      <c r="AA429" s="36">
        <f t="shared" si="91"/>
        <v>100</v>
      </c>
    </row>
    <row r="430" spans="1:27" s="9" customFormat="1" ht="12.95" customHeight="1" x14ac:dyDescent="0.2">
      <c r="A430" s="31">
        <v>422</v>
      </c>
      <c r="B430" s="32" t="s">
        <v>22</v>
      </c>
      <c r="C430" s="33">
        <f t="shared" si="92"/>
        <v>247970.3</v>
      </c>
      <c r="D430" s="33">
        <f>D432</f>
        <v>38905.300000000003</v>
      </c>
      <c r="E430" s="33">
        <f>E432</f>
        <v>199887.2</v>
      </c>
      <c r="F430" s="33">
        <f>F432</f>
        <v>9177.7999999999993</v>
      </c>
      <c r="G430" s="33">
        <f>G432</f>
        <v>0</v>
      </c>
      <c r="H430" s="33">
        <f t="shared" si="93"/>
        <v>287092.89999999997</v>
      </c>
      <c r="I430" s="33">
        <f>I432</f>
        <v>38905.300000000003</v>
      </c>
      <c r="J430" s="33">
        <f>J432</f>
        <v>237371.8</v>
      </c>
      <c r="K430" s="33">
        <f>K432</f>
        <v>9177.7999999999993</v>
      </c>
      <c r="L430" s="33">
        <f>L432</f>
        <v>1638</v>
      </c>
      <c r="M430" s="33">
        <f t="shared" si="94"/>
        <v>266020.17070000002</v>
      </c>
      <c r="N430" s="33">
        <f>N432</f>
        <v>38905.300000000003</v>
      </c>
      <c r="O430" s="33">
        <f>O432</f>
        <v>216299.07070000001</v>
      </c>
      <c r="P430" s="33">
        <f>P432</f>
        <v>9177.7999999999993</v>
      </c>
      <c r="Q430" s="33">
        <f>Q432</f>
        <v>1638</v>
      </c>
      <c r="R430" s="35">
        <f t="shared" si="95"/>
        <v>-21072.729299999948</v>
      </c>
      <c r="S430" s="35">
        <f t="shared" si="95"/>
        <v>0</v>
      </c>
      <c r="T430" s="35">
        <f t="shared" si="95"/>
        <v>-21072.729299999977</v>
      </c>
      <c r="U430" s="35">
        <f t="shared" si="95"/>
        <v>0</v>
      </c>
      <c r="V430" s="35">
        <f t="shared" si="95"/>
        <v>0</v>
      </c>
      <c r="W430" s="35">
        <f t="shared" si="87"/>
        <v>92.659961531615735</v>
      </c>
      <c r="X430" s="35">
        <f t="shared" si="88"/>
        <v>100</v>
      </c>
      <c r="Y430" s="36">
        <f t="shared" si="89"/>
        <v>91.12247988177198</v>
      </c>
      <c r="Z430" s="36">
        <f t="shared" si="90"/>
        <v>100</v>
      </c>
      <c r="AA430" s="36">
        <f t="shared" si="91"/>
        <v>100</v>
      </c>
    </row>
    <row r="431" spans="1:27" s="9" customFormat="1" ht="12.95" customHeight="1" x14ac:dyDescent="0.2">
      <c r="A431" s="31">
        <v>423</v>
      </c>
      <c r="B431" s="32" t="s">
        <v>23</v>
      </c>
      <c r="C431" s="33">
        <f t="shared" si="92"/>
        <v>145458.80000000002</v>
      </c>
      <c r="D431" s="33">
        <f>SUBTOTAL(9,D433:D465)</f>
        <v>32228.100000000002</v>
      </c>
      <c r="E431" s="33">
        <f>SUBTOTAL(9,E433:E465)</f>
        <v>110613.90000000002</v>
      </c>
      <c r="F431" s="33">
        <f>SUBTOTAL(9,F433:F465)</f>
        <v>2616.7999999999993</v>
      </c>
      <c r="G431" s="33">
        <f>SUBTOTAL(9,G433:G465)</f>
        <v>0</v>
      </c>
      <c r="H431" s="33">
        <f t="shared" si="93"/>
        <v>156443.9</v>
      </c>
      <c r="I431" s="33">
        <f>SUBTOTAL(9,I433:I465)</f>
        <v>32228.100000000002</v>
      </c>
      <c r="J431" s="33">
        <f>SUBTOTAL(9,J433:J465)</f>
        <v>120084</v>
      </c>
      <c r="K431" s="33">
        <f>SUBTOTAL(9,K433:K465)</f>
        <v>2616.7999999999993</v>
      </c>
      <c r="L431" s="33">
        <f>SUBTOTAL(9,L433:L465)</f>
        <v>1515</v>
      </c>
      <c r="M431" s="33">
        <f t="shared" si="94"/>
        <v>153532.56769999999</v>
      </c>
      <c r="N431" s="33">
        <f>SUBTOTAL(9,N433:N465)</f>
        <v>32228.100000000002</v>
      </c>
      <c r="O431" s="33">
        <f>SUBTOTAL(9,O433:O465)</f>
        <v>117172.66769999999</v>
      </c>
      <c r="P431" s="33">
        <f>SUBTOTAL(9,P433:P465)</f>
        <v>2616.7999999999993</v>
      </c>
      <c r="Q431" s="33">
        <f>SUBTOTAL(9,Q433:Q465)</f>
        <v>1515</v>
      </c>
      <c r="R431" s="35">
        <f t="shared" si="95"/>
        <v>-2911.3323000000091</v>
      </c>
      <c r="S431" s="35">
        <f t="shared" si="95"/>
        <v>0</v>
      </c>
      <c r="T431" s="35">
        <f t="shared" si="95"/>
        <v>-2911.3323000000091</v>
      </c>
      <c r="U431" s="35">
        <f t="shared" si="95"/>
        <v>0</v>
      </c>
      <c r="V431" s="35">
        <f t="shared" si="95"/>
        <v>0</v>
      </c>
      <c r="W431" s="35">
        <f t="shared" si="87"/>
        <v>98.139056684217152</v>
      </c>
      <c r="X431" s="35">
        <f t="shared" si="88"/>
        <v>100</v>
      </c>
      <c r="Y431" s="36">
        <f t="shared" si="89"/>
        <v>97.575586839212548</v>
      </c>
      <c r="Z431" s="36">
        <f t="shared" si="90"/>
        <v>100</v>
      </c>
      <c r="AA431" s="36">
        <f t="shared" si="91"/>
        <v>100</v>
      </c>
    </row>
    <row r="432" spans="1:27" ht="12.95" customHeight="1" x14ac:dyDescent="0.25">
      <c r="A432" s="31">
        <v>424</v>
      </c>
      <c r="B432" s="37" t="s">
        <v>48</v>
      </c>
      <c r="C432" s="38">
        <f t="shared" si="92"/>
        <v>247970.3</v>
      </c>
      <c r="D432" s="38">
        <v>38905.300000000003</v>
      </c>
      <c r="E432" s="38">
        <v>199887.2</v>
      </c>
      <c r="F432" s="38">
        <v>9177.7999999999993</v>
      </c>
      <c r="G432" s="38">
        <v>0</v>
      </c>
      <c r="H432" s="38">
        <f t="shared" si="93"/>
        <v>287092.89999999997</v>
      </c>
      <c r="I432" s="39">
        <v>38905.300000000003</v>
      </c>
      <c r="J432" s="39">
        <v>237371.8</v>
      </c>
      <c r="K432" s="39">
        <v>9177.7999999999993</v>
      </c>
      <c r="L432" s="39">
        <v>1638</v>
      </c>
      <c r="M432" s="38">
        <f t="shared" si="94"/>
        <v>266020.17070000002</v>
      </c>
      <c r="N432" s="39">
        <v>38905.300000000003</v>
      </c>
      <c r="O432" s="39">
        <v>216299.07070000001</v>
      </c>
      <c r="P432" s="39">
        <v>9177.7999999999993</v>
      </c>
      <c r="Q432" s="40">
        <v>1638</v>
      </c>
      <c r="R432" s="40">
        <f t="shared" si="95"/>
        <v>-21072.729299999948</v>
      </c>
      <c r="S432" s="40">
        <f t="shared" si="95"/>
        <v>0</v>
      </c>
      <c r="T432" s="40">
        <f t="shared" si="95"/>
        <v>-21072.729299999977</v>
      </c>
      <c r="U432" s="40">
        <f t="shared" si="95"/>
        <v>0</v>
      </c>
      <c r="V432" s="40">
        <f t="shared" si="95"/>
        <v>0</v>
      </c>
      <c r="W432" s="40">
        <f t="shared" si="87"/>
        <v>92.659961531615735</v>
      </c>
      <c r="X432" s="40">
        <f t="shared" si="88"/>
        <v>100</v>
      </c>
      <c r="Y432" s="41">
        <f t="shared" si="89"/>
        <v>91.12247988177198</v>
      </c>
      <c r="Z432" s="41">
        <f t="shared" si="90"/>
        <v>100</v>
      </c>
      <c r="AA432" s="41">
        <f t="shared" si="91"/>
        <v>100</v>
      </c>
    </row>
    <row r="433" spans="1:27" ht="12.95" customHeight="1" x14ac:dyDescent="0.25">
      <c r="A433" s="31">
        <v>425</v>
      </c>
      <c r="B433" s="37" t="s">
        <v>364</v>
      </c>
      <c r="C433" s="38">
        <f t="shared" si="92"/>
        <v>4188.8</v>
      </c>
      <c r="D433" s="38">
        <v>404.6</v>
      </c>
      <c r="E433" s="38">
        <v>3701.4</v>
      </c>
      <c r="F433" s="38">
        <v>82.8</v>
      </c>
      <c r="G433" s="38">
        <v>0</v>
      </c>
      <c r="H433" s="38">
        <f t="shared" si="93"/>
        <v>4449.2000000000007</v>
      </c>
      <c r="I433" s="39">
        <v>404.6</v>
      </c>
      <c r="J433" s="39">
        <v>3910.8</v>
      </c>
      <c r="K433" s="39">
        <v>82.8</v>
      </c>
      <c r="L433" s="39">
        <v>51</v>
      </c>
      <c r="M433" s="38">
        <f t="shared" si="94"/>
        <v>4448.857</v>
      </c>
      <c r="N433" s="39">
        <v>404.6</v>
      </c>
      <c r="O433" s="39">
        <v>3910.4569999999999</v>
      </c>
      <c r="P433" s="39">
        <v>82.8</v>
      </c>
      <c r="Q433" s="40">
        <v>51</v>
      </c>
      <c r="R433" s="40">
        <f t="shared" si="95"/>
        <v>-0.3430000000007567</v>
      </c>
      <c r="S433" s="40">
        <f t="shared" si="95"/>
        <v>0</v>
      </c>
      <c r="T433" s="40">
        <f t="shared" si="95"/>
        <v>-0.34300000000030195</v>
      </c>
      <c r="U433" s="40">
        <f t="shared" si="95"/>
        <v>0</v>
      </c>
      <c r="V433" s="40">
        <f t="shared" si="95"/>
        <v>0</v>
      </c>
      <c r="W433" s="40">
        <f t="shared" si="87"/>
        <v>99.992290748898654</v>
      </c>
      <c r="X433" s="40">
        <f t="shared" si="88"/>
        <v>100</v>
      </c>
      <c r="Y433" s="41">
        <f t="shared" si="89"/>
        <v>99.991229415976264</v>
      </c>
      <c r="Z433" s="41">
        <f t="shared" si="90"/>
        <v>100</v>
      </c>
      <c r="AA433" s="41">
        <f t="shared" si="91"/>
        <v>100</v>
      </c>
    </row>
    <row r="434" spans="1:27" ht="12.95" customHeight="1" x14ac:dyDescent="0.25">
      <c r="A434" s="31">
        <v>426</v>
      </c>
      <c r="B434" s="37" t="s">
        <v>365</v>
      </c>
      <c r="C434" s="38">
        <f t="shared" si="92"/>
        <v>2420.2999999999997</v>
      </c>
      <c r="D434" s="38">
        <v>916.2</v>
      </c>
      <c r="E434" s="38">
        <v>1471.5</v>
      </c>
      <c r="F434" s="38">
        <v>32.6</v>
      </c>
      <c r="G434" s="38">
        <v>0</v>
      </c>
      <c r="H434" s="38">
        <f t="shared" si="93"/>
        <v>2558.5</v>
      </c>
      <c r="I434" s="39">
        <v>916.2</v>
      </c>
      <c r="J434" s="39">
        <v>1582.7</v>
      </c>
      <c r="K434" s="39">
        <v>32.6</v>
      </c>
      <c r="L434" s="39">
        <v>27</v>
      </c>
      <c r="M434" s="38">
        <f t="shared" si="94"/>
        <v>2503.6092999999996</v>
      </c>
      <c r="N434" s="39">
        <v>916.2</v>
      </c>
      <c r="O434" s="39">
        <v>1527.8092999999999</v>
      </c>
      <c r="P434" s="39">
        <v>32.6</v>
      </c>
      <c r="Q434" s="40">
        <v>27</v>
      </c>
      <c r="R434" s="40">
        <f t="shared" si="95"/>
        <v>-54.890700000000379</v>
      </c>
      <c r="S434" s="40">
        <f t="shared" si="95"/>
        <v>0</v>
      </c>
      <c r="T434" s="40">
        <f t="shared" si="95"/>
        <v>-54.890700000000152</v>
      </c>
      <c r="U434" s="40">
        <f t="shared" si="95"/>
        <v>0</v>
      </c>
      <c r="V434" s="40">
        <f t="shared" si="95"/>
        <v>0</v>
      </c>
      <c r="W434" s="40">
        <f t="shared" si="87"/>
        <v>97.854574946257557</v>
      </c>
      <c r="X434" s="40">
        <f t="shared" si="88"/>
        <v>100</v>
      </c>
      <c r="Y434" s="41">
        <f t="shared" si="89"/>
        <v>96.531831680040426</v>
      </c>
      <c r="Z434" s="41">
        <f t="shared" si="90"/>
        <v>100</v>
      </c>
      <c r="AA434" s="41">
        <f t="shared" si="91"/>
        <v>100</v>
      </c>
    </row>
    <row r="435" spans="1:27" ht="12.95" customHeight="1" x14ac:dyDescent="0.25">
      <c r="A435" s="31">
        <v>427</v>
      </c>
      <c r="B435" s="37" t="s">
        <v>366</v>
      </c>
      <c r="C435" s="38">
        <f t="shared" si="92"/>
        <v>2287.2000000000003</v>
      </c>
      <c r="D435" s="38">
        <v>823.6</v>
      </c>
      <c r="E435" s="38">
        <v>1460.7</v>
      </c>
      <c r="F435" s="38">
        <v>2.9</v>
      </c>
      <c r="G435" s="38">
        <v>0</v>
      </c>
      <c r="H435" s="38">
        <f t="shared" si="93"/>
        <v>2464.6</v>
      </c>
      <c r="I435" s="39">
        <v>823.6</v>
      </c>
      <c r="J435" s="39">
        <v>1602.1</v>
      </c>
      <c r="K435" s="39">
        <v>2.9</v>
      </c>
      <c r="L435" s="39">
        <v>36</v>
      </c>
      <c r="M435" s="38">
        <f t="shared" si="94"/>
        <v>2461.3054999999999</v>
      </c>
      <c r="N435" s="39">
        <v>823.6</v>
      </c>
      <c r="O435" s="39">
        <v>1598.8054999999999</v>
      </c>
      <c r="P435" s="39">
        <v>2.9</v>
      </c>
      <c r="Q435" s="40">
        <v>36</v>
      </c>
      <c r="R435" s="40">
        <f t="shared" si="95"/>
        <v>-3.2944999999999709</v>
      </c>
      <c r="S435" s="40">
        <f t="shared" si="95"/>
        <v>0</v>
      </c>
      <c r="T435" s="40">
        <f t="shared" si="95"/>
        <v>-3.2944999999999709</v>
      </c>
      <c r="U435" s="40">
        <f t="shared" si="95"/>
        <v>0</v>
      </c>
      <c r="V435" s="40">
        <f t="shared" si="95"/>
        <v>0</v>
      </c>
      <c r="W435" s="40">
        <f t="shared" si="87"/>
        <v>99.866327193053635</v>
      </c>
      <c r="X435" s="40">
        <f t="shared" si="88"/>
        <v>100</v>
      </c>
      <c r="Y435" s="41">
        <f t="shared" si="89"/>
        <v>99.794363647712387</v>
      </c>
      <c r="Z435" s="41">
        <f t="shared" si="90"/>
        <v>100</v>
      </c>
      <c r="AA435" s="41">
        <f t="shared" si="91"/>
        <v>100</v>
      </c>
    </row>
    <row r="436" spans="1:27" ht="12.95" customHeight="1" x14ac:dyDescent="0.25">
      <c r="A436" s="31">
        <v>428</v>
      </c>
      <c r="B436" s="37" t="s">
        <v>367</v>
      </c>
      <c r="C436" s="38">
        <f t="shared" si="92"/>
        <v>4562.1000000000004</v>
      </c>
      <c r="D436" s="38">
        <v>1091.9000000000001</v>
      </c>
      <c r="E436" s="38">
        <v>3470.2</v>
      </c>
      <c r="F436" s="38">
        <v>0</v>
      </c>
      <c r="G436" s="38">
        <v>0</v>
      </c>
      <c r="H436" s="38">
        <f t="shared" si="93"/>
        <v>4913.8</v>
      </c>
      <c r="I436" s="39">
        <v>1091.9000000000001</v>
      </c>
      <c r="J436" s="39">
        <v>3791.9</v>
      </c>
      <c r="K436" s="39">
        <v>0</v>
      </c>
      <c r="L436" s="39">
        <v>30</v>
      </c>
      <c r="M436" s="38">
        <f t="shared" si="94"/>
        <v>4606.6645000000008</v>
      </c>
      <c r="N436" s="39">
        <v>1091.9000000000001</v>
      </c>
      <c r="O436" s="39">
        <v>3484.7645000000002</v>
      </c>
      <c r="P436" s="39">
        <v>0</v>
      </c>
      <c r="Q436" s="40">
        <v>30</v>
      </c>
      <c r="R436" s="40">
        <f t="shared" si="95"/>
        <v>-307.13549999999941</v>
      </c>
      <c r="S436" s="40">
        <f t="shared" si="95"/>
        <v>0</v>
      </c>
      <c r="T436" s="40">
        <f t="shared" si="95"/>
        <v>-307.13549999999987</v>
      </c>
      <c r="U436" s="40">
        <f t="shared" si="95"/>
        <v>0</v>
      </c>
      <c r="V436" s="40">
        <f t="shared" si="95"/>
        <v>0</v>
      </c>
      <c r="W436" s="40">
        <f t="shared" si="87"/>
        <v>93.74953193048151</v>
      </c>
      <c r="X436" s="40">
        <f t="shared" si="88"/>
        <v>100</v>
      </c>
      <c r="Y436" s="41">
        <f t="shared" si="89"/>
        <v>91.900221524829234</v>
      </c>
      <c r="Z436" s="41">
        <f t="shared" si="90"/>
        <v>0</v>
      </c>
      <c r="AA436" s="41">
        <f t="shared" si="91"/>
        <v>100</v>
      </c>
    </row>
    <row r="437" spans="1:27" ht="12.95" customHeight="1" x14ac:dyDescent="0.25">
      <c r="A437" s="31">
        <v>429</v>
      </c>
      <c r="B437" s="37" t="s">
        <v>368</v>
      </c>
      <c r="C437" s="38">
        <f t="shared" si="92"/>
        <v>4475.2</v>
      </c>
      <c r="D437" s="38">
        <v>912.1</v>
      </c>
      <c r="E437" s="38">
        <v>3563.1</v>
      </c>
      <c r="F437" s="38">
        <v>0</v>
      </c>
      <c r="G437" s="38">
        <v>0</v>
      </c>
      <c r="H437" s="38">
        <f t="shared" si="93"/>
        <v>4769.9000000000005</v>
      </c>
      <c r="I437" s="39">
        <v>912.1</v>
      </c>
      <c r="J437" s="39">
        <v>3809.8</v>
      </c>
      <c r="K437" s="39">
        <v>0</v>
      </c>
      <c r="L437" s="39">
        <v>48</v>
      </c>
      <c r="M437" s="38">
        <f t="shared" si="94"/>
        <v>4756.8725999999997</v>
      </c>
      <c r="N437" s="39">
        <v>912.1</v>
      </c>
      <c r="O437" s="39">
        <v>3796.7725999999998</v>
      </c>
      <c r="P437" s="39">
        <v>0</v>
      </c>
      <c r="Q437" s="40">
        <v>48</v>
      </c>
      <c r="R437" s="40">
        <f t="shared" si="95"/>
        <v>-13.027400000000853</v>
      </c>
      <c r="S437" s="40">
        <f t="shared" si="95"/>
        <v>0</v>
      </c>
      <c r="T437" s="40">
        <f t="shared" si="95"/>
        <v>-13.027400000000398</v>
      </c>
      <c r="U437" s="40">
        <f t="shared" si="95"/>
        <v>0</v>
      </c>
      <c r="V437" s="40">
        <f t="shared" si="95"/>
        <v>0</v>
      </c>
      <c r="W437" s="40">
        <f t="shared" si="87"/>
        <v>99.72688316316902</v>
      </c>
      <c r="X437" s="40">
        <f t="shared" si="88"/>
        <v>100</v>
      </c>
      <c r="Y437" s="41">
        <f t="shared" si="89"/>
        <v>99.658055540973265</v>
      </c>
      <c r="Z437" s="41">
        <f t="shared" si="90"/>
        <v>0</v>
      </c>
      <c r="AA437" s="41">
        <f t="shared" si="91"/>
        <v>100</v>
      </c>
    </row>
    <row r="438" spans="1:27" ht="12.95" customHeight="1" x14ac:dyDescent="0.25">
      <c r="A438" s="31">
        <v>430</v>
      </c>
      <c r="B438" s="37" t="s">
        <v>369</v>
      </c>
      <c r="C438" s="38">
        <f t="shared" si="92"/>
        <v>2753</v>
      </c>
      <c r="D438" s="38">
        <v>867</v>
      </c>
      <c r="E438" s="38">
        <v>1886</v>
      </c>
      <c r="F438" s="38">
        <v>0</v>
      </c>
      <c r="G438" s="38">
        <v>0</v>
      </c>
      <c r="H438" s="38">
        <f t="shared" si="93"/>
        <v>2932.8</v>
      </c>
      <c r="I438" s="39">
        <v>867</v>
      </c>
      <c r="J438" s="39">
        <v>2038.8</v>
      </c>
      <c r="K438" s="39">
        <v>0</v>
      </c>
      <c r="L438" s="39">
        <v>27</v>
      </c>
      <c r="M438" s="38">
        <f t="shared" si="94"/>
        <v>2926.9444000000003</v>
      </c>
      <c r="N438" s="39">
        <v>867</v>
      </c>
      <c r="O438" s="39">
        <v>2032.9444000000001</v>
      </c>
      <c r="P438" s="39">
        <v>0</v>
      </c>
      <c r="Q438" s="40">
        <v>27</v>
      </c>
      <c r="R438" s="40">
        <f t="shared" si="95"/>
        <v>-5.8555999999998676</v>
      </c>
      <c r="S438" s="40">
        <f t="shared" si="95"/>
        <v>0</v>
      </c>
      <c r="T438" s="40">
        <f t="shared" si="95"/>
        <v>-5.8555999999998676</v>
      </c>
      <c r="U438" s="40">
        <f t="shared" si="95"/>
        <v>0</v>
      </c>
      <c r="V438" s="40">
        <f t="shared" si="95"/>
        <v>0</v>
      </c>
      <c r="W438" s="40">
        <f t="shared" si="87"/>
        <v>99.80034097108566</v>
      </c>
      <c r="X438" s="40">
        <f t="shared" si="88"/>
        <v>100</v>
      </c>
      <c r="Y438" s="41">
        <f t="shared" si="89"/>
        <v>99.712791838336273</v>
      </c>
      <c r="Z438" s="41">
        <f t="shared" si="90"/>
        <v>0</v>
      </c>
      <c r="AA438" s="41">
        <f t="shared" si="91"/>
        <v>100</v>
      </c>
    </row>
    <row r="439" spans="1:27" ht="12.95" customHeight="1" x14ac:dyDescent="0.25">
      <c r="A439" s="31">
        <v>431</v>
      </c>
      <c r="B439" s="37" t="s">
        <v>370</v>
      </c>
      <c r="C439" s="38">
        <f t="shared" si="92"/>
        <v>5182.2000000000007</v>
      </c>
      <c r="D439" s="38">
        <v>1196.7</v>
      </c>
      <c r="E439" s="38">
        <v>3966.9</v>
      </c>
      <c r="F439" s="38">
        <v>18.600000000000001</v>
      </c>
      <c r="G439" s="38">
        <v>0</v>
      </c>
      <c r="H439" s="38">
        <f t="shared" si="93"/>
        <v>5558.7</v>
      </c>
      <c r="I439" s="39">
        <v>1196.7</v>
      </c>
      <c r="J439" s="39">
        <v>4280.3999999999996</v>
      </c>
      <c r="K439" s="39">
        <v>18.600000000000001</v>
      </c>
      <c r="L439" s="39">
        <v>63</v>
      </c>
      <c r="M439" s="38">
        <f t="shared" si="94"/>
        <v>5266.0235000000002</v>
      </c>
      <c r="N439" s="39">
        <v>1196.7</v>
      </c>
      <c r="O439" s="39">
        <v>3987.7235000000001</v>
      </c>
      <c r="P439" s="39">
        <v>18.600000000000001</v>
      </c>
      <c r="Q439" s="40">
        <v>63</v>
      </c>
      <c r="R439" s="40">
        <f t="shared" si="95"/>
        <v>-292.67649999999958</v>
      </c>
      <c r="S439" s="40">
        <f t="shared" si="95"/>
        <v>0</v>
      </c>
      <c r="T439" s="40">
        <f t="shared" si="95"/>
        <v>-292.67649999999958</v>
      </c>
      <c r="U439" s="40">
        <f t="shared" si="95"/>
        <v>0</v>
      </c>
      <c r="V439" s="40">
        <f t="shared" si="95"/>
        <v>0</v>
      </c>
      <c r="W439" s="40">
        <f t="shared" si="87"/>
        <v>94.734803101444584</v>
      </c>
      <c r="X439" s="40">
        <f t="shared" si="88"/>
        <v>100</v>
      </c>
      <c r="Y439" s="41">
        <f t="shared" si="89"/>
        <v>93.162403046444268</v>
      </c>
      <c r="Z439" s="41">
        <f t="shared" si="90"/>
        <v>100</v>
      </c>
      <c r="AA439" s="41">
        <f t="shared" si="91"/>
        <v>100</v>
      </c>
    </row>
    <row r="440" spans="1:27" ht="12.95" customHeight="1" x14ac:dyDescent="0.25">
      <c r="A440" s="31">
        <v>432</v>
      </c>
      <c r="B440" s="37" t="s">
        <v>371</v>
      </c>
      <c r="C440" s="38">
        <f t="shared" si="92"/>
        <v>3326.2</v>
      </c>
      <c r="D440" s="38">
        <v>992.7</v>
      </c>
      <c r="E440" s="38">
        <v>2099</v>
      </c>
      <c r="F440" s="38">
        <v>234.5</v>
      </c>
      <c r="G440" s="38">
        <v>0</v>
      </c>
      <c r="H440" s="38">
        <f t="shared" si="93"/>
        <v>3545.7</v>
      </c>
      <c r="I440" s="39">
        <v>992.7</v>
      </c>
      <c r="J440" s="39">
        <v>2267.5</v>
      </c>
      <c r="K440" s="39">
        <v>234.5</v>
      </c>
      <c r="L440" s="39">
        <v>51</v>
      </c>
      <c r="M440" s="38">
        <f t="shared" si="94"/>
        <v>3483.2564000000002</v>
      </c>
      <c r="N440" s="39">
        <v>992.7</v>
      </c>
      <c r="O440" s="39">
        <v>2205.0563999999999</v>
      </c>
      <c r="P440" s="39">
        <v>234.5</v>
      </c>
      <c r="Q440" s="40">
        <v>51</v>
      </c>
      <c r="R440" s="40">
        <f t="shared" si="95"/>
        <v>-62.443599999999606</v>
      </c>
      <c r="S440" s="40">
        <f t="shared" si="95"/>
        <v>0</v>
      </c>
      <c r="T440" s="40">
        <f t="shared" si="95"/>
        <v>-62.44360000000006</v>
      </c>
      <c r="U440" s="40">
        <f t="shared" si="95"/>
        <v>0</v>
      </c>
      <c r="V440" s="40">
        <f t="shared" si="95"/>
        <v>0</v>
      </c>
      <c r="W440" s="40">
        <f t="shared" si="87"/>
        <v>98.238892179259395</v>
      </c>
      <c r="X440" s="40">
        <f t="shared" si="88"/>
        <v>100</v>
      </c>
      <c r="Y440" s="41">
        <f t="shared" si="89"/>
        <v>97.246147739801529</v>
      </c>
      <c r="Z440" s="41">
        <f t="shared" si="90"/>
        <v>100</v>
      </c>
      <c r="AA440" s="41">
        <f t="shared" si="91"/>
        <v>100</v>
      </c>
    </row>
    <row r="441" spans="1:27" ht="12.95" customHeight="1" x14ac:dyDescent="0.25">
      <c r="A441" s="31">
        <v>433</v>
      </c>
      <c r="B441" s="37" t="s">
        <v>363</v>
      </c>
      <c r="C441" s="38">
        <f t="shared" si="92"/>
        <v>24062</v>
      </c>
      <c r="D441" s="38">
        <v>1793.7</v>
      </c>
      <c r="E441" s="38">
        <v>22268.3</v>
      </c>
      <c r="F441" s="38">
        <v>0</v>
      </c>
      <c r="G441" s="38">
        <v>0</v>
      </c>
      <c r="H441" s="38">
        <f t="shared" si="93"/>
        <v>26159.8</v>
      </c>
      <c r="I441" s="39">
        <v>1793.7</v>
      </c>
      <c r="J441" s="39">
        <v>24258.1</v>
      </c>
      <c r="K441" s="39">
        <v>0</v>
      </c>
      <c r="L441" s="39">
        <v>108</v>
      </c>
      <c r="M441" s="38">
        <f t="shared" si="94"/>
        <v>26159.8</v>
      </c>
      <c r="N441" s="39">
        <v>1793.7</v>
      </c>
      <c r="O441" s="39">
        <v>24258.1</v>
      </c>
      <c r="P441" s="39">
        <v>0</v>
      </c>
      <c r="Q441" s="40">
        <v>108</v>
      </c>
      <c r="R441" s="40">
        <f t="shared" si="95"/>
        <v>0</v>
      </c>
      <c r="S441" s="40">
        <f t="shared" si="95"/>
        <v>0</v>
      </c>
      <c r="T441" s="40">
        <f t="shared" si="95"/>
        <v>0</v>
      </c>
      <c r="U441" s="40">
        <f t="shared" si="95"/>
        <v>0</v>
      </c>
      <c r="V441" s="40">
        <f t="shared" si="95"/>
        <v>0</v>
      </c>
      <c r="W441" s="40">
        <f t="shared" si="87"/>
        <v>100</v>
      </c>
      <c r="X441" s="40">
        <f t="shared" si="88"/>
        <v>100</v>
      </c>
      <c r="Y441" s="41">
        <f t="shared" si="89"/>
        <v>100</v>
      </c>
      <c r="Z441" s="41">
        <f t="shared" si="90"/>
        <v>0</v>
      </c>
      <c r="AA441" s="41">
        <f t="shared" si="91"/>
        <v>100</v>
      </c>
    </row>
    <row r="442" spans="1:27" ht="12.95" customHeight="1" x14ac:dyDescent="0.25">
      <c r="A442" s="31">
        <v>434</v>
      </c>
      <c r="B442" s="37" t="s">
        <v>372</v>
      </c>
      <c r="C442" s="38">
        <f t="shared" si="92"/>
        <v>3934.7000000000003</v>
      </c>
      <c r="D442" s="38">
        <v>714.4</v>
      </c>
      <c r="E442" s="38">
        <v>3220.3</v>
      </c>
      <c r="F442" s="38">
        <v>0</v>
      </c>
      <c r="G442" s="38">
        <v>0</v>
      </c>
      <c r="H442" s="38">
        <f t="shared" si="93"/>
        <v>4296</v>
      </c>
      <c r="I442" s="39">
        <v>714.4</v>
      </c>
      <c r="J442" s="39">
        <v>3542.6</v>
      </c>
      <c r="K442" s="39">
        <v>0</v>
      </c>
      <c r="L442" s="39">
        <v>39</v>
      </c>
      <c r="M442" s="38">
        <f t="shared" si="94"/>
        <v>4053.9816000000001</v>
      </c>
      <c r="N442" s="39">
        <v>714.4</v>
      </c>
      <c r="O442" s="39">
        <v>3300.5816</v>
      </c>
      <c r="P442" s="39">
        <v>0</v>
      </c>
      <c r="Q442" s="40">
        <v>39</v>
      </c>
      <c r="R442" s="40">
        <f t="shared" si="95"/>
        <v>-242.01839999999993</v>
      </c>
      <c r="S442" s="40">
        <f t="shared" si="95"/>
        <v>0</v>
      </c>
      <c r="T442" s="40">
        <f t="shared" si="95"/>
        <v>-242.01839999999993</v>
      </c>
      <c r="U442" s="40">
        <f t="shared" si="95"/>
        <v>0</v>
      </c>
      <c r="V442" s="40">
        <f t="shared" si="95"/>
        <v>0</v>
      </c>
      <c r="W442" s="40">
        <f t="shared" si="87"/>
        <v>94.366424581005589</v>
      </c>
      <c r="X442" s="40">
        <f t="shared" si="88"/>
        <v>100</v>
      </c>
      <c r="Y442" s="41">
        <f t="shared" si="89"/>
        <v>93.16833963755434</v>
      </c>
      <c r="Z442" s="41">
        <f t="shared" si="90"/>
        <v>0</v>
      </c>
      <c r="AA442" s="41">
        <f t="shared" si="91"/>
        <v>100</v>
      </c>
    </row>
    <row r="443" spans="1:27" ht="12.95" customHeight="1" x14ac:dyDescent="0.25">
      <c r="A443" s="31">
        <v>435</v>
      </c>
      <c r="B443" s="37" t="s">
        <v>373</v>
      </c>
      <c r="C443" s="38">
        <f t="shared" si="92"/>
        <v>4766.8999999999996</v>
      </c>
      <c r="D443" s="38">
        <v>1046.7</v>
      </c>
      <c r="E443" s="38">
        <v>3720.2</v>
      </c>
      <c r="F443" s="38">
        <v>0</v>
      </c>
      <c r="G443" s="38">
        <v>0</v>
      </c>
      <c r="H443" s="38">
        <f t="shared" si="93"/>
        <v>5157</v>
      </c>
      <c r="I443" s="39">
        <v>1046.7</v>
      </c>
      <c r="J443" s="39">
        <v>4065.3</v>
      </c>
      <c r="K443" s="39">
        <v>0</v>
      </c>
      <c r="L443" s="39">
        <v>45</v>
      </c>
      <c r="M443" s="38">
        <f t="shared" si="94"/>
        <v>5157</v>
      </c>
      <c r="N443" s="39">
        <v>1046.7</v>
      </c>
      <c r="O443" s="39">
        <v>4065.3</v>
      </c>
      <c r="P443" s="39">
        <v>0</v>
      </c>
      <c r="Q443" s="40">
        <v>45</v>
      </c>
      <c r="R443" s="40">
        <f t="shared" si="95"/>
        <v>0</v>
      </c>
      <c r="S443" s="40">
        <f t="shared" si="95"/>
        <v>0</v>
      </c>
      <c r="T443" s="40">
        <f t="shared" si="95"/>
        <v>0</v>
      </c>
      <c r="U443" s="40">
        <f t="shared" si="95"/>
        <v>0</v>
      </c>
      <c r="V443" s="40">
        <f t="shared" si="95"/>
        <v>0</v>
      </c>
      <c r="W443" s="40">
        <f t="shared" si="87"/>
        <v>100</v>
      </c>
      <c r="X443" s="40">
        <f t="shared" si="88"/>
        <v>100</v>
      </c>
      <c r="Y443" s="41">
        <f t="shared" si="89"/>
        <v>100</v>
      </c>
      <c r="Z443" s="41">
        <f t="shared" si="90"/>
        <v>0</v>
      </c>
      <c r="AA443" s="41">
        <f t="shared" si="91"/>
        <v>100</v>
      </c>
    </row>
    <row r="444" spans="1:27" ht="12.95" customHeight="1" x14ac:dyDescent="0.25">
      <c r="A444" s="31">
        <v>436</v>
      </c>
      <c r="B444" s="37" t="s">
        <v>374</v>
      </c>
      <c r="C444" s="38">
        <f t="shared" si="92"/>
        <v>3173.1</v>
      </c>
      <c r="D444" s="38">
        <v>998.5</v>
      </c>
      <c r="E444" s="38">
        <v>2174.6</v>
      </c>
      <c r="F444" s="38">
        <v>0</v>
      </c>
      <c r="G444" s="38">
        <v>0</v>
      </c>
      <c r="H444" s="38">
        <f t="shared" si="93"/>
        <v>3409.4</v>
      </c>
      <c r="I444" s="39">
        <v>998.5</v>
      </c>
      <c r="J444" s="39">
        <v>2368.9</v>
      </c>
      <c r="K444" s="39">
        <v>0</v>
      </c>
      <c r="L444" s="39">
        <v>42</v>
      </c>
      <c r="M444" s="38">
        <f t="shared" si="94"/>
        <v>3396.8108999999999</v>
      </c>
      <c r="N444" s="39">
        <v>998.5</v>
      </c>
      <c r="O444" s="39">
        <v>2356.3108999999999</v>
      </c>
      <c r="P444" s="39">
        <v>0</v>
      </c>
      <c r="Q444" s="40">
        <v>42</v>
      </c>
      <c r="R444" s="40">
        <f t="shared" si="95"/>
        <v>-12.589100000000144</v>
      </c>
      <c r="S444" s="40">
        <f t="shared" si="95"/>
        <v>0</v>
      </c>
      <c r="T444" s="40">
        <f t="shared" si="95"/>
        <v>-12.589100000000144</v>
      </c>
      <c r="U444" s="40">
        <f t="shared" si="95"/>
        <v>0</v>
      </c>
      <c r="V444" s="40">
        <f t="shared" si="95"/>
        <v>0</v>
      </c>
      <c r="W444" s="40">
        <f t="shared" si="87"/>
        <v>99.630753211708793</v>
      </c>
      <c r="X444" s="40">
        <f t="shared" si="88"/>
        <v>100</v>
      </c>
      <c r="Y444" s="41">
        <f t="shared" si="89"/>
        <v>99.468567689644985</v>
      </c>
      <c r="Z444" s="41">
        <f t="shared" si="90"/>
        <v>0</v>
      </c>
      <c r="AA444" s="41">
        <f t="shared" si="91"/>
        <v>100</v>
      </c>
    </row>
    <row r="445" spans="1:27" ht="12.95" customHeight="1" x14ac:dyDescent="0.25">
      <c r="A445" s="31">
        <v>437</v>
      </c>
      <c r="B445" s="37" t="s">
        <v>375</v>
      </c>
      <c r="C445" s="38">
        <f t="shared" si="92"/>
        <v>2684.3</v>
      </c>
      <c r="D445" s="38">
        <v>989.1</v>
      </c>
      <c r="E445" s="38">
        <v>1616.2</v>
      </c>
      <c r="F445" s="38">
        <v>79</v>
      </c>
      <c r="G445" s="38">
        <v>0</v>
      </c>
      <c r="H445" s="38">
        <f t="shared" si="93"/>
        <v>2831.9</v>
      </c>
      <c r="I445" s="39">
        <v>989.1</v>
      </c>
      <c r="J445" s="39">
        <v>1727.8</v>
      </c>
      <c r="K445" s="39">
        <v>79</v>
      </c>
      <c r="L445" s="39">
        <v>36</v>
      </c>
      <c r="M445" s="38">
        <f t="shared" si="94"/>
        <v>2811.8989000000001</v>
      </c>
      <c r="N445" s="39">
        <v>989.1</v>
      </c>
      <c r="O445" s="39">
        <v>1707.7989</v>
      </c>
      <c r="P445" s="39">
        <v>79</v>
      </c>
      <c r="Q445" s="40">
        <v>36</v>
      </c>
      <c r="R445" s="40">
        <f t="shared" si="95"/>
        <v>-20.001099999999951</v>
      </c>
      <c r="S445" s="40">
        <f t="shared" si="95"/>
        <v>0</v>
      </c>
      <c r="T445" s="40">
        <f t="shared" si="95"/>
        <v>-20.001099999999951</v>
      </c>
      <c r="U445" s="40">
        <f t="shared" si="95"/>
        <v>0</v>
      </c>
      <c r="V445" s="40">
        <f t="shared" si="95"/>
        <v>0</v>
      </c>
      <c r="W445" s="40">
        <f t="shared" si="87"/>
        <v>99.293721529715029</v>
      </c>
      <c r="X445" s="40">
        <f t="shared" si="88"/>
        <v>100</v>
      </c>
      <c r="Y445" s="41">
        <f t="shared" si="89"/>
        <v>98.842394953119566</v>
      </c>
      <c r="Z445" s="41">
        <f t="shared" si="90"/>
        <v>100</v>
      </c>
      <c r="AA445" s="41">
        <f t="shared" si="91"/>
        <v>100</v>
      </c>
    </row>
    <row r="446" spans="1:27" ht="12.95" customHeight="1" x14ac:dyDescent="0.25">
      <c r="A446" s="31">
        <v>438</v>
      </c>
      <c r="B446" s="37" t="s">
        <v>376</v>
      </c>
      <c r="C446" s="38">
        <f t="shared" si="92"/>
        <v>2170</v>
      </c>
      <c r="D446" s="38">
        <v>866.9</v>
      </c>
      <c r="E446" s="38">
        <v>1245</v>
      </c>
      <c r="F446" s="38">
        <v>58.1</v>
      </c>
      <c r="G446" s="38">
        <v>0</v>
      </c>
      <c r="H446" s="38">
        <f t="shared" si="93"/>
        <v>2417.6</v>
      </c>
      <c r="I446" s="39">
        <v>866.9</v>
      </c>
      <c r="J446" s="39">
        <v>1441.6</v>
      </c>
      <c r="K446" s="39">
        <v>58.1</v>
      </c>
      <c r="L446" s="39">
        <v>51</v>
      </c>
      <c r="M446" s="38">
        <f t="shared" si="94"/>
        <v>2350.5517999999997</v>
      </c>
      <c r="N446" s="39">
        <v>866.9</v>
      </c>
      <c r="O446" s="39">
        <v>1374.5518</v>
      </c>
      <c r="P446" s="39">
        <v>58.1</v>
      </c>
      <c r="Q446" s="40">
        <v>51</v>
      </c>
      <c r="R446" s="40">
        <f t="shared" si="95"/>
        <v>-67.048200000000179</v>
      </c>
      <c r="S446" s="40">
        <f t="shared" si="95"/>
        <v>0</v>
      </c>
      <c r="T446" s="40">
        <f t="shared" si="95"/>
        <v>-67.048199999999952</v>
      </c>
      <c r="U446" s="40">
        <f t="shared" si="95"/>
        <v>0</v>
      </c>
      <c r="V446" s="40">
        <f t="shared" si="95"/>
        <v>0</v>
      </c>
      <c r="W446" s="40">
        <f t="shared" si="87"/>
        <v>97.226662806088669</v>
      </c>
      <c r="X446" s="40">
        <f t="shared" si="88"/>
        <v>100</v>
      </c>
      <c r="Y446" s="41">
        <f t="shared" si="89"/>
        <v>95.349042730299672</v>
      </c>
      <c r="Z446" s="41">
        <f t="shared" si="90"/>
        <v>100</v>
      </c>
      <c r="AA446" s="41">
        <f t="shared" si="91"/>
        <v>100</v>
      </c>
    </row>
    <row r="447" spans="1:27" ht="12.95" customHeight="1" x14ac:dyDescent="0.25">
      <c r="A447" s="31">
        <v>439</v>
      </c>
      <c r="B447" s="37" t="s">
        <v>377</v>
      </c>
      <c r="C447" s="38">
        <f t="shared" si="92"/>
        <v>3237.8</v>
      </c>
      <c r="D447" s="38">
        <v>753.4</v>
      </c>
      <c r="E447" s="38">
        <v>2287.1</v>
      </c>
      <c r="F447" s="38">
        <v>197.3</v>
      </c>
      <c r="G447" s="38">
        <v>0</v>
      </c>
      <c r="H447" s="38">
        <f t="shared" si="93"/>
        <v>3594.7000000000003</v>
      </c>
      <c r="I447" s="39">
        <v>753.4</v>
      </c>
      <c r="J447" s="39">
        <v>2605</v>
      </c>
      <c r="K447" s="39">
        <v>197.3</v>
      </c>
      <c r="L447" s="39">
        <v>39</v>
      </c>
      <c r="M447" s="38">
        <f t="shared" si="94"/>
        <v>3351.9593000000004</v>
      </c>
      <c r="N447" s="39">
        <v>753.4</v>
      </c>
      <c r="O447" s="39">
        <v>2362.2593000000002</v>
      </c>
      <c r="P447" s="39">
        <v>197.3</v>
      </c>
      <c r="Q447" s="40">
        <v>39</v>
      </c>
      <c r="R447" s="40">
        <f t="shared" si="95"/>
        <v>-242.74069999999983</v>
      </c>
      <c r="S447" s="40">
        <f t="shared" si="95"/>
        <v>0</v>
      </c>
      <c r="T447" s="40">
        <f t="shared" si="95"/>
        <v>-242.74069999999983</v>
      </c>
      <c r="U447" s="40">
        <f t="shared" si="95"/>
        <v>0</v>
      </c>
      <c r="V447" s="40">
        <f t="shared" si="95"/>
        <v>0</v>
      </c>
      <c r="W447" s="40">
        <f t="shared" si="87"/>
        <v>93.247261245722882</v>
      </c>
      <c r="X447" s="40">
        <f t="shared" si="88"/>
        <v>100</v>
      </c>
      <c r="Y447" s="41">
        <f t="shared" si="89"/>
        <v>90.681738963531672</v>
      </c>
      <c r="Z447" s="41">
        <f t="shared" si="90"/>
        <v>100</v>
      </c>
      <c r="AA447" s="41">
        <f t="shared" si="91"/>
        <v>100</v>
      </c>
    </row>
    <row r="448" spans="1:27" ht="12.95" customHeight="1" x14ac:dyDescent="0.25">
      <c r="A448" s="31">
        <v>440</v>
      </c>
      <c r="B448" s="37" t="s">
        <v>378</v>
      </c>
      <c r="C448" s="38">
        <f t="shared" si="92"/>
        <v>4990.5</v>
      </c>
      <c r="D448" s="38">
        <v>1166.8</v>
      </c>
      <c r="E448" s="38">
        <v>3717.3</v>
      </c>
      <c r="F448" s="38">
        <v>106.4</v>
      </c>
      <c r="G448" s="38">
        <v>0</v>
      </c>
      <c r="H448" s="38">
        <f t="shared" si="93"/>
        <v>5322.0999999999995</v>
      </c>
      <c r="I448" s="39">
        <v>1166.8</v>
      </c>
      <c r="J448" s="39">
        <v>3997.9</v>
      </c>
      <c r="K448" s="39">
        <v>106.4</v>
      </c>
      <c r="L448" s="39">
        <v>51</v>
      </c>
      <c r="M448" s="38">
        <f t="shared" si="94"/>
        <v>4932.8417999999992</v>
      </c>
      <c r="N448" s="39">
        <v>1166.8</v>
      </c>
      <c r="O448" s="39">
        <v>3608.6417999999999</v>
      </c>
      <c r="P448" s="39">
        <v>106.4</v>
      </c>
      <c r="Q448" s="40">
        <v>51</v>
      </c>
      <c r="R448" s="40">
        <f t="shared" si="95"/>
        <v>-389.25820000000022</v>
      </c>
      <c r="S448" s="40">
        <f t="shared" si="95"/>
        <v>0</v>
      </c>
      <c r="T448" s="40">
        <f t="shared" si="95"/>
        <v>-389.25820000000022</v>
      </c>
      <c r="U448" s="40">
        <f t="shared" si="95"/>
        <v>0</v>
      </c>
      <c r="V448" s="40">
        <f t="shared" si="95"/>
        <v>0</v>
      </c>
      <c r="W448" s="40">
        <f t="shared" si="87"/>
        <v>92.686003645177649</v>
      </c>
      <c r="X448" s="40">
        <f t="shared" si="88"/>
        <v>100</v>
      </c>
      <c r="Y448" s="41">
        <f t="shared" si="89"/>
        <v>90.263433302483804</v>
      </c>
      <c r="Z448" s="41">
        <f t="shared" si="90"/>
        <v>100</v>
      </c>
      <c r="AA448" s="41">
        <f t="shared" si="91"/>
        <v>100</v>
      </c>
    </row>
    <row r="449" spans="1:27" ht="12.95" customHeight="1" x14ac:dyDescent="0.25">
      <c r="A449" s="31">
        <v>441</v>
      </c>
      <c r="B449" s="37" t="s">
        <v>379</v>
      </c>
      <c r="C449" s="38">
        <f t="shared" si="92"/>
        <v>3910.6</v>
      </c>
      <c r="D449" s="38">
        <v>969</v>
      </c>
      <c r="E449" s="38">
        <v>2734.4</v>
      </c>
      <c r="F449" s="38">
        <v>207.2</v>
      </c>
      <c r="G449" s="38">
        <v>0</v>
      </c>
      <c r="H449" s="38">
        <f t="shared" si="93"/>
        <v>4307.2</v>
      </c>
      <c r="I449" s="39">
        <v>969</v>
      </c>
      <c r="J449" s="39">
        <v>3074</v>
      </c>
      <c r="K449" s="39">
        <v>207.2</v>
      </c>
      <c r="L449" s="39">
        <v>57</v>
      </c>
      <c r="M449" s="38">
        <f t="shared" si="94"/>
        <v>3963.2498999999998</v>
      </c>
      <c r="N449" s="39">
        <v>969</v>
      </c>
      <c r="O449" s="39">
        <v>2730.0499</v>
      </c>
      <c r="P449" s="39">
        <v>207.2</v>
      </c>
      <c r="Q449" s="40">
        <v>57</v>
      </c>
      <c r="R449" s="40">
        <f t="shared" si="95"/>
        <v>-343.95010000000002</v>
      </c>
      <c r="S449" s="40">
        <f t="shared" si="95"/>
        <v>0</v>
      </c>
      <c r="T449" s="40">
        <f t="shared" si="95"/>
        <v>-343.95010000000002</v>
      </c>
      <c r="U449" s="40">
        <f t="shared" si="95"/>
        <v>0</v>
      </c>
      <c r="V449" s="40">
        <f t="shared" si="95"/>
        <v>0</v>
      </c>
      <c r="W449" s="40">
        <f t="shared" si="87"/>
        <v>92.014531482169389</v>
      </c>
      <c r="X449" s="40">
        <f t="shared" si="88"/>
        <v>100</v>
      </c>
      <c r="Y449" s="41">
        <f t="shared" si="89"/>
        <v>88.810992192582944</v>
      </c>
      <c r="Z449" s="41">
        <f t="shared" si="90"/>
        <v>100</v>
      </c>
      <c r="AA449" s="41">
        <f t="shared" si="91"/>
        <v>100</v>
      </c>
    </row>
    <row r="450" spans="1:27" ht="12.95" customHeight="1" x14ac:dyDescent="0.25">
      <c r="A450" s="31">
        <v>442</v>
      </c>
      <c r="B450" s="37" t="s">
        <v>380</v>
      </c>
      <c r="C450" s="38">
        <f t="shared" si="92"/>
        <v>2405.2000000000003</v>
      </c>
      <c r="D450" s="38">
        <v>818.4</v>
      </c>
      <c r="E450" s="38">
        <v>1583.5</v>
      </c>
      <c r="F450" s="38">
        <v>3.3</v>
      </c>
      <c r="G450" s="38">
        <v>0</v>
      </c>
      <c r="H450" s="38">
        <f t="shared" si="93"/>
        <v>2581.7000000000003</v>
      </c>
      <c r="I450" s="39">
        <v>818.4</v>
      </c>
      <c r="J450" s="39">
        <v>1721</v>
      </c>
      <c r="K450" s="39">
        <v>3.3</v>
      </c>
      <c r="L450" s="39">
        <v>39</v>
      </c>
      <c r="M450" s="38">
        <f t="shared" si="94"/>
        <v>2417.5930000000003</v>
      </c>
      <c r="N450" s="39">
        <v>818.4</v>
      </c>
      <c r="O450" s="39">
        <v>1556.893</v>
      </c>
      <c r="P450" s="39">
        <v>3.3</v>
      </c>
      <c r="Q450" s="40">
        <v>39</v>
      </c>
      <c r="R450" s="40">
        <f t="shared" si="95"/>
        <v>-164.10699999999997</v>
      </c>
      <c r="S450" s="40">
        <f t="shared" si="95"/>
        <v>0</v>
      </c>
      <c r="T450" s="40">
        <f t="shared" si="95"/>
        <v>-164.10699999999997</v>
      </c>
      <c r="U450" s="40">
        <f t="shared" si="95"/>
        <v>0</v>
      </c>
      <c r="V450" s="40">
        <f t="shared" si="95"/>
        <v>0</v>
      </c>
      <c r="W450" s="40">
        <f t="shared" si="87"/>
        <v>93.643451988999487</v>
      </c>
      <c r="X450" s="40">
        <f t="shared" si="88"/>
        <v>100</v>
      </c>
      <c r="Y450" s="41">
        <f t="shared" si="89"/>
        <v>90.464439279488673</v>
      </c>
      <c r="Z450" s="41">
        <f t="shared" si="90"/>
        <v>100</v>
      </c>
      <c r="AA450" s="41">
        <f t="shared" si="91"/>
        <v>100</v>
      </c>
    </row>
    <row r="451" spans="1:27" ht="12.95" customHeight="1" x14ac:dyDescent="0.25">
      <c r="A451" s="31">
        <v>443</v>
      </c>
      <c r="B451" s="37" t="s">
        <v>381</v>
      </c>
      <c r="C451" s="38">
        <f t="shared" si="92"/>
        <v>4447.6000000000004</v>
      </c>
      <c r="D451" s="38">
        <v>901.3</v>
      </c>
      <c r="E451" s="38">
        <v>3546.3</v>
      </c>
      <c r="F451" s="38">
        <v>0</v>
      </c>
      <c r="G451" s="38">
        <v>0</v>
      </c>
      <c r="H451" s="38">
        <f t="shared" si="93"/>
        <v>4758.1000000000004</v>
      </c>
      <c r="I451" s="39">
        <v>901.3</v>
      </c>
      <c r="J451" s="39">
        <v>3817.8</v>
      </c>
      <c r="K451" s="39">
        <v>0</v>
      </c>
      <c r="L451" s="39">
        <v>39</v>
      </c>
      <c r="M451" s="38">
        <f t="shared" si="94"/>
        <v>4616.7127</v>
      </c>
      <c r="N451" s="39">
        <v>901.3</v>
      </c>
      <c r="O451" s="39">
        <v>3676.4126999999999</v>
      </c>
      <c r="P451" s="39">
        <v>0</v>
      </c>
      <c r="Q451" s="40">
        <v>39</v>
      </c>
      <c r="R451" s="40">
        <f t="shared" si="95"/>
        <v>-141.38730000000032</v>
      </c>
      <c r="S451" s="40">
        <f t="shared" si="95"/>
        <v>0</v>
      </c>
      <c r="T451" s="40">
        <f t="shared" si="95"/>
        <v>-141.38730000000032</v>
      </c>
      <c r="U451" s="40">
        <f t="shared" si="95"/>
        <v>0</v>
      </c>
      <c r="V451" s="40">
        <f t="shared" si="95"/>
        <v>0</v>
      </c>
      <c r="W451" s="40">
        <f t="shared" si="87"/>
        <v>97.028492465479914</v>
      </c>
      <c r="X451" s="40">
        <f t="shared" si="88"/>
        <v>100</v>
      </c>
      <c r="Y451" s="41">
        <f t="shared" si="89"/>
        <v>96.29662894860914</v>
      </c>
      <c r="Z451" s="41">
        <f t="shared" si="90"/>
        <v>0</v>
      </c>
      <c r="AA451" s="41">
        <f t="shared" si="91"/>
        <v>100</v>
      </c>
    </row>
    <row r="452" spans="1:27" ht="12.95" customHeight="1" x14ac:dyDescent="0.25">
      <c r="A452" s="31">
        <v>444</v>
      </c>
      <c r="B452" s="37" t="s">
        <v>382</v>
      </c>
      <c r="C452" s="38">
        <f t="shared" si="92"/>
        <v>3290.6</v>
      </c>
      <c r="D452" s="38">
        <v>957.1</v>
      </c>
      <c r="E452" s="38">
        <v>2301.4</v>
      </c>
      <c r="F452" s="38">
        <v>32.1</v>
      </c>
      <c r="G452" s="38">
        <v>0</v>
      </c>
      <c r="H452" s="38">
        <f t="shared" si="93"/>
        <v>3526</v>
      </c>
      <c r="I452" s="39">
        <v>957.1</v>
      </c>
      <c r="J452" s="39">
        <v>2506.8000000000002</v>
      </c>
      <c r="K452" s="39">
        <v>32.1</v>
      </c>
      <c r="L452" s="39">
        <v>30</v>
      </c>
      <c r="M452" s="38">
        <f t="shared" si="94"/>
        <v>3421.6875999999997</v>
      </c>
      <c r="N452" s="39">
        <v>957.1</v>
      </c>
      <c r="O452" s="39">
        <v>2402.4875999999999</v>
      </c>
      <c r="P452" s="39">
        <v>32.1</v>
      </c>
      <c r="Q452" s="40">
        <v>30</v>
      </c>
      <c r="R452" s="40">
        <f t="shared" si="95"/>
        <v>-104.31240000000025</v>
      </c>
      <c r="S452" s="40">
        <f t="shared" si="95"/>
        <v>0</v>
      </c>
      <c r="T452" s="40">
        <f t="shared" si="95"/>
        <v>-104.31240000000025</v>
      </c>
      <c r="U452" s="40">
        <f t="shared" si="95"/>
        <v>0</v>
      </c>
      <c r="V452" s="40">
        <f t="shared" si="95"/>
        <v>0</v>
      </c>
      <c r="W452" s="40">
        <f t="shared" si="87"/>
        <v>97.041622234827003</v>
      </c>
      <c r="X452" s="40">
        <f t="shared" si="88"/>
        <v>100</v>
      </c>
      <c r="Y452" s="41">
        <f t="shared" si="89"/>
        <v>95.838822403063659</v>
      </c>
      <c r="Z452" s="41">
        <f t="shared" si="90"/>
        <v>100</v>
      </c>
      <c r="AA452" s="41">
        <f t="shared" si="91"/>
        <v>100</v>
      </c>
    </row>
    <row r="453" spans="1:27" ht="12.95" customHeight="1" x14ac:dyDescent="0.25">
      <c r="A453" s="31">
        <v>445</v>
      </c>
      <c r="B453" s="37" t="s">
        <v>383</v>
      </c>
      <c r="C453" s="38">
        <f t="shared" si="92"/>
        <v>3455.6</v>
      </c>
      <c r="D453" s="38">
        <v>849.5</v>
      </c>
      <c r="E453" s="38">
        <v>2571</v>
      </c>
      <c r="F453" s="38">
        <v>35.1</v>
      </c>
      <c r="G453" s="38">
        <v>0</v>
      </c>
      <c r="H453" s="38">
        <f t="shared" si="93"/>
        <v>3838.6</v>
      </c>
      <c r="I453" s="39">
        <v>849.5</v>
      </c>
      <c r="J453" s="39">
        <v>2903</v>
      </c>
      <c r="K453" s="39">
        <v>35.1</v>
      </c>
      <c r="L453" s="39">
        <v>51</v>
      </c>
      <c r="M453" s="38">
        <f t="shared" si="94"/>
        <v>3831.5036</v>
      </c>
      <c r="N453" s="39">
        <v>849.5</v>
      </c>
      <c r="O453" s="39">
        <v>2895.9036000000001</v>
      </c>
      <c r="P453" s="39">
        <v>35.1</v>
      </c>
      <c r="Q453" s="40">
        <v>51</v>
      </c>
      <c r="R453" s="40">
        <f t="shared" si="95"/>
        <v>-7.0963999999999032</v>
      </c>
      <c r="S453" s="40">
        <f t="shared" si="95"/>
        <v>0</v>
      </c>
      <c r="T453" s="40">
        <f t="shared" si="95"/>
        <v>-7.0963999999999032</v>
      </c>
      <c r="U453" s="40">
        <f t="shared" si="95"/>
        <v>0</v>
      </c>
      <c r="V453" s="40">
        <f t="shared" si="95"/>
        <v>0</v>
      </c>
      <c r="W453" s="40">
        <f t="shared" si="87"/>
        <v>99.815130516334079</v>
      </c>
      <c r="X453" s="40">
        <f t="shared" si="88"/>
        <v>100</v>
      </c>
      <c r="Y453" s="41">
        <f t="shared" si="89"/>
        <v>99.755549431622455</v>
      </c>
      <c r="Z453" s="41">
        <f t="shared" si="90"/>
        <v>100</v>
      </c>
      <c r="AA453" s="41">
        <f t="shared" si="91"/>
        <v>100</v>
      </c>
    </row>
    <row r="454" spans="1:27" ht="12.95" customHeight="1" x14ac:dyDescent="0.25">
      <c r="A454" s="31">
        <v>446</v>
      </c>
      <c r="B454" s="37" t="s">
        <v>384</v>
      </c>
      <c r="C454" s="38">
        <f t="shared" si="92"/>
        <v>4815.6000000000004</v>
      </c>
      <c r="D454" s="38">
        <v>1084.3</v>
      </c>
      <c r="E454" s="38">
        <v>3731.3</v>
      </c>
      <c r="F454" s="38">
        <v>0</v>
      </c>
      <c r="G454" s="38">
        <v>0</v>
      </c>
      <c r="H454" s="38">
        <f t="shared" si="93"/>
        <v>5056.3999999999996</v>
      </c>
      <c r="I454" s="39">
        <v>1084.3</v>
      </c>
      <c r="J454" s="39">
        <v>3933.1</v>
      </c>
      <c r="K454" s="39">
        <v>0</v>
      </c>
      <c r="L454" s="39">
        <v>39</v>
      </c>
      <c r="M454" s="38">
        <f t="shared" si="94"/>
        <v>4885.2695999999996</v>
      </c>
      <c r="N454" s="39">
        <v>1084.3</v>
      </c>
      <c r="O454" s="39">
        <v>3761.9695999999999</v>
      </c>
      <c r="P454" s="39">
        <v>0</v>
      </c>
      <c r="Q454" s="40">
        <v>39</v>
      </c>
      <c r="R454" s="40">
        <f t="shared" si="95"/>
        <v>-171.13040000000001</v>
      </c>
      <c r="S454" s="40">
        <f t="shared" si="95"/>
        <v>0</v>
      </c>
      <c r="T454" s="40">
        <f t="shared" si="95"/>
        <v>-171.13040000000001</v>
      </c>
      <c r="U454" s="40">
        <f t="shared" si="95"/>
        <v>0</v>
      </c>
      <c r="V454" s="40">
        <f t="shared" si="95"/>
        <v>0</v>
      </c>
      <c r="W454" s="40">
        <f t="shared" si="87"/>
        <v>96.615568388576861</v>
      </c>
      <c r="X454" s="40">
        <f t="shared" si="88"/>
        <v>100</v>
      </c>
      <c r="Y454" s="41">
        <f t="shared" si="89"/>
        <v>95.64896900663598</v>
      </c>
      <c r="Z454" s="41">
        <f t="shared" si="90"/>
        <v>0</v>
      </c>
      <c r="AA454" s="41">
        <f t="shared" si="91"/>
        <v>100</v>
      </c>
    </row>
    <row r="455" spans="1:27" ht="12.95" customHeight="1" x14ac:dyDescent="0.25">
      <c r="A455" s="31">
        <v>447</v>
      </c>
      <c r="B455" s="37" t="s">
        <v>385</v>
      </c>
      <c r="C455" s="38">
        <f t="shared" si="92"/>
        <v>4308.7000000000007</v>
      </c>
      <c r="D455" s="38">
        <v>1105.9000000000001</v>
      </c>
      <c r="E455" s="38">
        <v>3202.8</v>
      </c>
      <c r="F455" s="38">
        <v>0</v>
      </c>
      <c r="G455" s="38">
        <v>0</v>
      </c>
      <c r="H455" s="38">
        <f t="shared" si="93"/>
        <v>4656.2000000000007</v>
      </c>
      <c r="I455" s="39">
        <v>1105.9000000000001</v>
      </c>
      <c r="J455" s="39">
        <v>3508.3</v>
      </c>
      <c r="K455" s="39">
        <v>0</v>
      </c>
      <c r="L455" s="39">
        <v>42</v>
      </c>
      <c r="M455" s="38">
        <f t="shared" si="94"/>
        <v>4656.2000000000007</v>
      </c>
      <c r="N455" s="39">
        <v>1105.9000000000001</v>
      </c>
      <c r="O455" s="39">
        <v>3508.3</v>
      </c>
      <c r="P455" s="39">
        <v>0</v>
      </c>
      <c r="Q455" s="40">
        <v>42</v>
      </c>
      <c r="R455" s="40">
        <f t="shared" si="95"/>
        <v>0</v>
      </c>
      <c r="S455" s="40">
        <f t="shared" si="95"/>
        <v>0</v>
      </c>
      <c r="T455" s="40">
        <f t="shared" si="95"/>
        <v>0</v>
      </c>
      <c r="U455" s="40">
        <f t="shared" si="95"/>
        <v>0</v>
      </c>
      <c r="V455" s="40">
        <f t="shared" si="95"/>
        <v>0</v>
      </c>
      <c r="W455" s="40">
        <f t="shared" si="87"/>
        <v>100</v>
      </c>
      <c r="X455" s="40">
        <f t="shared" si="88"/>
        <v>100</v>
      </c>
      <c r="Y455" s="41">
        <f t="shared" si="89"/>
        <v>100</v>
      </c>
      <c r="Z455" s="41">
        <f t="shared" si="90"/>
        <v>0</v>
      </c>
      <c r="AA455" s="41">
        <f t="shared" si="91"/>
        <v>100</v>
      </c>
    </row>
    <row r="456" spans="1:27" ht="12.95" customHeight="1" x14ac:dyDescent="0.25">
      <c r="A456" s="31">
        <v>448</v>
      </c>
      <c r="B456" s="37" t="s">
        <v>386</v>
      </c>
      <c r="C456" s="38">
        <f t="shared" si="92"/>
        <v>2577.2000000000003</v>
      </c>
      <c r="D456" s="38">
        <v>1003.9</v>
      </c>
      <c r="E456" s="38">
        <v>1163.5</v>
      </c>
      <c r="F456" s="38">
        <v>409.8</v>
      </c>
      <c r="G456" s="38">
        <v>0</v>
      </c>
      <c r="H456" s="38">
        <f t="shared" si="93"/>
        <v>2684.4</v>
      </c>
      <c r="I456" s="39">
        <v>1003.9</v>
      </c>
      <c r="J456" s="39">
        <v>1231.7</v>
      </c>
      <c r="K456" s="39">
        <v>409.8</v>
      </c>
      <c r="L456" s="39">
        <v>39</v>
      </c>
      <c r="M456" s="38">
        <f t="shared" si="94"/>
        <v>2684.4</v>
      </c>
      <c r="N456" s="39">
        <v>1003.9</v>
      </c>
      <c r="O456" s="39">
        <v>1231.7</v>
      </c>
      <c r="P456" s="39">
        <v>409.8</v>
      </c>
      <c r="Q456" s="40">
        <v>39</v>
      </c>
      <c r="R456" s="40">
        <f t="shared" si="95"/>
        <v>0</v>
      </c>
      <c r="S456" s="40">
        <f t="shared" si="95"/>
        <v>0</v>
      </c>
      <c r="T456" s="40">
        <f t="shared" si="95"/>
        <v>0</v>
      </c>
      <c r="U456" s="40">
        <f t="shared" si="95"/>
        <v>0</v>
      </c>
      <c r="V456" s="40">
        <f t="shared" si="95"/>
        <v>0</v>
      </c>
      <c r="W456" s="40">
        <f t="shared" si="87"/>
        <v>100</v>
      </c>
      <c r="X456" s="40">
        <f t="shared" si="88"/>
        <v>100</v>
      </c>
      <c r="Y456" s="41">
        <f t="shared" si="89"/>
        <v>100</v>
      </c>
      <c r="Z456" s="41">
        <f t="shared" si="90"/>
        <v>100</v>
      </c>
      <c r="AA456" s="41">
        <f t="shared" si="91"/>
        <v>100</v>
      </c>
    </row>
    <row r="457" spans="1:27" ht="12.95" customHeight="1" x14ac:dyDescent="0.25">
      <c r="A457" s="31">
        <v>449</v>
      </c>
      <c r="B457" s="37" t="s">
        <v>387</v>
      </c>
      <c r="C457" s="38">
        <f t="shared" si="92"/>
        <v>2779.7000000000003</v>
      </c>
      <c r="D457" s="38">
        <v>951.2</v>
      </c>
      <c r="E457" s="38">
        <v>1597.1</v>
      </c>
      <c r="F457" s="38">
        <v>231.4</v>
      </c>
      <c r="G457" s="38">
        <v>0</v>
      </c>
      <c r="H457" s="38">
        <f t="shared" si="93"/>
        <v>3017.3</v>
      </c>
      <c r="I457" s="39">
        <v>951.2</v>
      </c>
      <c r="J457" s="39">
        <v>1792.7</v>
      </c>
      <c r="K457" s="39">
        <v>231.4</v>
      </c>
      <c r="L457" s="39">
        <v>42</v>
      </c>
      <c r="M457" s="38">
        <f t="shared" si="94"/>
        <v>2995.0733000000005</v>
      </c>
      <c r="N457" s="39">
        <v>951.2</v>
      </c>
      <c r="O457" s="39">
        <v>1770.4733000000001</v>
      </c>
      <c r="P457" s="39">
        <v>231.4</v>
      </c>
      <c r="Q457" s="40">
        <v>42</v>
      </c>
      <c r="R457" s="40">
        <f t="shared" si="95"/>
        <v>-22.22669999999971</v>
      </c>
      <c r="S457" s="40">
        <f t="shared" si="95"/>
        <v>0</v>
      </c>
      <c r="T457" s="40">
        <f t="shared" si="95"/>
        <v>-22.226699999999937</v>
      </c>
      <c r="U457" s="40">
        <f t="shared" si="95"/>
        <v>0</v>
      </c>
      <c r="V457" s="40">
        <f t="shared" si="95"/>
        <v>0</v>
      </c>
      <c r="W457" s="40">
        <f t="shared" si="87"/>
        <v>99.263357969045188</v>
      </c>
      <c r="X457" s="40">
        <f t="shared" si="88"/>
        <v>100</v>
      </c>
      <c r="Y457" s="41">
        <f t="shared" si="89"/>
        <v>98.760155073353047</v>
      </c>
      <c r="Z457" s="41">
        <f t="shared" si="90"/>
        <v>100</v>
      </c>
      <c r="AA457" s="41">
        <f t="shared" si="91"/>
        <v>100</v>
      </c>
    </row>
    <row r="458" spans="1:27" ht="12.95" customHeight="1" x14ac:dyDescent="0.25">
      <c r="A458" s="31">
        <v>450</v>
      </c>
      <c r="B458" s="37" t="s">
        <v>388</v>
      </c>
      <c r="C458" s="38">
        <f t="shared" si="92"/>
        <v>4237.5</v>
      </c>
      <c r="D458" s="38">
        <v>1242.4000000000001</v>
      </c>
      <c r="E458" s="38">
        <v>2995.1</v>
      </c>
      <c r="F458" s="38">
        <v>0</v>
      </c>
      <c r="G458" s="38">
        <v>0</v>
      </c>
      <c r="H458" s="38">
        <f t="shared" si="93"/>
        <v>4463.1000000000004</v>
      </c>
      <c r="I458" s="39">
        <v>1242.4000000000001</v>
      </c>
      <c r="J458" s="39">
        <v>3166.7</v>
      </c>
      <c r="K458" s="39">
        <v>0</v>
      </c>
      <c r="L458" s="39">
        <v>54</v>
      </c>
      <c r="M458" s="38">
        <f t="shared" si="94"/>
        <v>4463.1000000000004</v>
      </c>
      <c r="N458" s="39">
        <v>1242.4000000000001</v>
      </c>
      <c r="O458" s="39">
        <v>3166.7</v>
      </c>
      <c r="P458" s="39">
        <v>0</v>
      </c>
      <c r="Q458" s="40">
        <v>54</v>
      </c>
      <c r="R458" s="40">
        <f t="shared" si="95"/>
        <v>0</v>
      </c>
      <c r="S458" s="40">
        <f t="shared" si="95"/>
        <v>0</v>
      </c>
      <c r="T458" s="40">
        <f t="shared" si="95"/>
        <v>0</v>
      </c>
      <c r="U458" s="40">
        <f t="shared" si="95"/>
        <v>0</v>
      </c>
      <c r="V458" s="40">
        <f t="shared" si="95"/>
        <v>0</v>
      </c>
      <c r="W458" s="40">
        <f t="shared" ref="W458:W521" si="96">IF(H458=0,0,M458/H458*100)</f>
        <v>100</v>
      </c>
      <c r="X458" s="40">
        <f t="shared" ref="X458:X521" si="97">IF(I458=0,0,N458/I458*100)</f>
        <v>100</v>
      </c>
      <c r="Y458" s="41">
        <f t="shared" ref="Y458:Y521" si="98">IF(J458=0,0,O458/J458*100)</f>
        <v>100</v>
      </c>
      <c r="Z458" s="41">
        <f t="shared" ref="Z458:Z521" si="99">IF(K458=0,0,P458/K458*100)</f>
        <v>0</v>
      </c>
      <c r="AA458" s="41">
        <f t="shared" ref="AA458:AA521" si="100">IF(L458=0,0,Q458/L458*100)</f>
        <v>100</v>
      </c>
    </row>
    <row r="459" spans="1:27" ht="12.95" customHeight="1" x14ac:dyDescent="0.25">
      <c r="A459" s="31">
        <v>451</v>
      </c>
      <c r="B459" s="37" t="s">
        <v>389</v>
      </c>
      <c r="C459" s="38">
        <f t="shared" si="92"/>
        <v>2173.1</v>
      </c>
      <c r="D459" s="38">
        <v>573</v>
      </c>
      <c r="E459" s="38">
        <v>1600.1</v>
      </c>
      <c r="F459" s="38">
        <v>0</v>
      </c>
      <c r="G459" s="38">
        <v>0</v>
      </c>
      <c r="H459" s="38">
        <f t="shared" si="93"/>
        <v>2364.1999999999998</v>
      </c>
      <c r="I459" s="39">
        <v>573</v>
      </c>
      <c r="J459" s="39">
        <v>1737.2</v>
      </c>
      <c r="K459" s="39">
        <v>0</v>
      </c>
      <c r="L459" s="39">
        <v>54</v>
      </c>
      <c r="M459" s="38">
        <f t="shared" si="94"/>
        <v>2356.9139</v>
      </c>
      <c r="N459" s="39">
        <v>573</v>
      </c>
      <c r="O459" s="39">
        <v>1729.9139</v>
      </c>
      <c r="P459" s="39">
        <v>0</v>
      </c>
      <c r="Q459" s="40">
        <v>54</v>
      </c>
      <c r="R459" s="40">
        <f t="shared" si="95"/>
        <v>-7.2860999999998057</v>
      </c>
      <c r="S459" s="40">
        <f t="shared" si="95"/>
        <v>0</v>
      </c>
      <c r="T459" s="40">
        <f t="shared" si="95"/>
        <v>-7.2861000000000331</v>
      </c>
      <c r="U459" s="40">
        <f t="shared" si="95"/>
        <v>0</v>
      </c>
      <c r="V459" s="40">
        <f t="shared" si="95"/>
        <v>0</v>
      </c>
      <c r="W459" s="40">
        <f t="shared" si="96"/>
        <v>99.691815413247625</v>
      </c>
      <c r="X459" s="40">
        <f t="shared" si="97"/>
        <v>100</v>
      </c>
      <c r="Y459" s="41">
        <f t="shared" si="98"/>
        <v>99.580583697904672</v>
      </c>
      <c r="Z459" s="41">
        <f t="shared" si="99"/>
        <v>0</v>
      </c>
      <c r="AA459" s="41">
        <f t="shared" si="100"/>
        <v>100</v>
      </c>
    </row>
    <row r="460" spans="1:27" ht="12.95" customHeight="1" x14ac:dyDescent="0.25">
      <c r="A460" s="31">
        <v>452</v>
      </c>
      <c r="B460" s="37" t="s">
        <v>390</v>
      </c>
      <c r="C460" s="38">
        <f t="shared" si="92"/>
        <v>3851.5</v>
      </c>
      <c r="D460" s="38">
        <v>1140.2</v>
      </c>
      <c r="E460" s="38">
        <v>2711.3</v>
      </c>
      <c r="F460" s="38">
        <v>0</v>
      </c>
      <c r="G460" s="38">
        <v>0</v>
      </c>
      <c r="H460" s="38">
        <f t="shared" si="93"/>
        <v>4157.8999999999996</v>
      </c>
      <c r="I460" s="39">
        <v>1140.2</v>
      </c>
      <c r="J460" s="39">
        <v>2960.7</v>
      </c>
      <c r="K460" s="39">
        <v>0</v>
      </c>
      <c r="L460" s="39">
        <v>57</v>
      </c>
      <c r="M460" s="38">
        <f t="shared" si="94"/>
        <v>4157.8999999999996</v>
      </c>
      <c r="N460" s="39">
        <v>1140.2</v>
      </c>
      <c r="O460" s="39">
        <v>2960.7</v>
      </c>
      <c r="P460" s="39">
        <v>0</v>
      </c>
      <c r="Q460" s="40">
        <v>57</v>
      </c>
      <c r="R460" s="40">
        <f t="shared" si="95"/>
        <v>0</v>
      </c>
      <c r="S460" s="40">
        <f t="shared" si="95"/>
        <v>0</v>
      </c>
      <c r="T460" s="40">
        <f t="shared" si="95"/>
        <v>0</v>
      </c>
      <c r="U460" s="40">
        <f t="shared" si="95"/>
        <v>0</v>
      </c>
      <c r="V460" s="40">
        <f t="shared" si="95"/>
        <v>0</v>
      </c>
      <c r="W460" s="40">
        <f t="shared" si="96"/>
        <v>100</v>
      </c>
      <c r="X460" s="40">
        <f t="shared" si="97"/>
        <v>100</v>
      </c>
      <c r="Y460" s="41">
        <f t="shared" si="98"/>
        <v>100</v>
      </c>
      <c r="Z460" s="41">
        <f t="shared" si="99"/>
        <v>0</v>
      </c>
      <c r="AA460" s="41">
        <f t="shared" si="100"/>
        <v>100</v>
      </c>
    </row>
    <row r="461" spans="1:27" ht="12.95" customHeight="1" x14ac:dyDescent="0.25">
      <c r="A461" s="31">
        <v>453</v>
      </c>
      <c r="B461" s="37" t="s">
        <v>391</v>
      </c>
      <c r="C461" s="38">
        <f t="shared" si="92"/>
        <v>5078</v>
      </c>
      <c r="D461" s="38">
        <v>660.8</v>
      </c>
      <c r="E461" s="38">
        <v>4417.2</v>
      </c>
      <c r="F461" s="38">
        <v>0</v>
      </c>
      <c r="G461" s="38">
        <v>0</v>
      </c>
      <c r="H461" s="38">
        <f t="shared" si="93"/>
        <v>5602.7</v>
      </c>
      <c r="I461" s="39">
        <v>660.8</v>
      </c>
      <c r="J461" s="39">
        <v>4914.8999999999996</v>
      </c>
      <c r="K461" s="39">
        <v>0</v>
      </c>
      <c r="L461" s="39">
        <v>27</v>
      </c>
      <c r="M461" s="38">
        <f t="shared" si="94"/>
        <v>5498.5619999999999</v>
      </c>
      <c r="N461" s="39">
        <v>660.8</v>
      </c>
      <c r="O461" s="39">
        <v>4810.7619999999997</v>
      </c>
      <c r="P461" s="39">
        <v>0</v>
      </c>
      <c r="Q461" s="40">
        <v>27</v>
      </c>
      <c r="R461" s="40">
        <f t="shared" si="95"/>
        <v>-104.13799999999992</v>
      </c>
      <c r="S461" s="40">
        <f t="shared" si="95"/>
        <v>0</v>
      </c>
      <c r="T461" s="40">
        <f t="shared" si="95"/>
        <v>-104.13799999999992</v>
      </c>
      <c r="U461" s="40">
        <f t="shared" si="95"/>
        <v>0</v>
      </c>
      <c r="V461" s="40">
        <f t="shared" si="95"/>
        <v>0</v>
      </c>
      <c r="W461" s="40">
        <f t="shared" si="96"/>
        <v>98.141289021364699</v>
      </c>
      <c r="X461" s="40">
        <f t="shared" si="97"/>
        <v>100</v>
      </c>
      <c r="Y461" s="41">
        <f t="shared" si="98"/>
        <v>97.881177643492236</v>
      </c>
      <c r="Z461" s="41">
        <f t="shared" si="99"/>
        <v>0</v>
      </c>
      <c r="AA461" s="41">
        <f t="shared" si="100"/>
        <v>100</v>
      </c>
    </row>
    <row r="462" spans="1:27" ht="12.95" customHeight="1" x14ac:dyDescent="0.25">
      <c r="A462" s="31">
        <v>454</v>
      </c>
      <c r="B462" s="37" t="s">
        <v>392</v>
      </c>
      <c r="C462" s="38">
        <f t="shared" si="92"/>
        <v>3254.2</v>
      </c>
      <c r="D462" s="38">
        <v>869.6</v>
      </c>
      <c r="E462" s="38">
        <v>2384.6</v>
      </c>
      <c r="F462" s="38">
        <v>0</v>
      </c>
      <c r="G462" s="38">
        <v>0</v>
      </c>
      <c r="H462" s="38">
        <f t="shared" si="93"/>
        <v>3470.9</v>
      </c>
      <c r="I462" s="39">
        <v>869.6</v>
      </c>
      <c r="J462" s="39">
        <v>2562.3000000000002</v>
      </c>
      <c r="K462" s="39">
        <v>0</v>
      </c>
      <c r="L462" s="39">
        <v>39</v>
      </c>
      <c r="M462" s="38">
        <f t="shared" si="94"/>
        <v>3467.4713999999999</v>
      </c>
      <c r="N462" s="39">
        <v>869.6</v>
      </c>
      <c r="O462" s="39">
        <v>2558.8714</v>
      </c>
      <c r="P462" s="39">
        <v>0</v>
      </c>
      <c r="Q462" s="40">
        <v>39</v>
      </c>
      <c r="R462" s="40">
        <f t="shared" si="95"/>
        <v>-3.4286000000001877</v>
      </c>
      <c r="S462" s="40">
        <f t="shared" si="95"/>
        <v>0</v>
      </c>
      <c r="T462" s="40">
        <f t="shared" si="95"/>
        <v>-3.4286000000001877</v>
      </c>
      <c r="U462" s="40">
        <f t="shared" si="95"/>
        <v>0</v>
      </c>
      <c r="V462" s="40">
        <f t="shared" si="95"/>
        <v>0</v>
      </c>
      <c r="W462" s="40">
        <f t="shared" si="96"/>
        <v>99.90121870408251</v>
      </c>
      <c r="X462" s="40">
        <f t="shared" si="97"/>
        <v>100</v>
      </c>
      <c r="Y462" s="41">
        <f t="shared" si="98"/>
        <v>99.866190531943957</v>
      </c>
      <c r="Z462" s="41">
        <f t="shared" si="99"/>
        <v>0</v>
      </c>
      <c r="AA462" s="41">
        <f t="shared" si="100"/>
        <v>100</v>
      </c>
    </row>
    <row r="463" spans="1:27" ht="12.95" customHeight="1" x14ac:dyDescent="0.25">
      <c r="A463" s="31">
        <v>455</v>
      </c>
      <c r="B463" s="37" t="s">
        <v>393</v>
      </c>
      <c r="C463" s="38">
        <f t="shared" si="92"/>
        <v>7818.4</v>
      </c>
      <c r="D463" s="38">
        <v>1366.9</v>
      </c>
      <c r="E463" s="38">
        <v>5850</v>
      </c>
      <c r="F463" s="38">
        <v>601.5</v>
      </c>
      <c r="G463" s="38">
        <v>0</v>
      </c>
      <c r="H463" s="38">
        <f t="shared" si="93"/>
        <v>8165.1</v>
      </c>
      <c r="I463" s="39">
        <v>1366.9</v>
      </c>
      <c r="J463" s="39">
        <v>6130.7</v>
      </c>
      <c r="K463" s="39">
        <v>601.5</v>
      </c>
      <c r="L463" s="39">
        <v>66</v>
      </c>
      <c r="M463" s="38">
        <f t="shared" si="94"/>
        <v>8038.3320999999996</v>
      </c>
      <c r="N463" s="39">
        <v>1366.9</v>
      </c>
      <c r="O463" s="39">
        <v>6003.9321</v>
      </c>
      <c r="P463" s="39">
        <v>601.5</v>
      </c>
      <c r="Q463" s="40">
        <v>66</v>
      </c>
      <c r="R463" s="40">
        <f t="shared" si="95"/>
        <v>-126.76790000000074</v>
      </c>
      <c r="S463" s="40">
        <f t="shared" si="95"/>
        <v>0</v>
      </c>
      <c r="T463" s="40">
        <f t="shared" si="95"/>
        <v>-126.76789999999983</v>
      </c>
      <c r="U463" s="40">
        <f t="shared" si="95"/>
        <v>0</v>
      </c>
      <c r="V463" s="40">
        <f t="shared" si="95"/>
        <v>0</v>
      </c>
      <c r="W463" s="40">
        <f t="shared" si="96"/>
        <v>98.447442162374003</v>
      </c>
      <c r="X463" s="40">
        <f t="shared" si="97"/>
        <v>100</v>
      </c>
      <c r="Y463" s="41">
        <f t="shared" si="98"/>
        <v>97.932244278793618</v>
      </c>
      <c r="Z463" s="41">
        <f t="shared" si="99"/>
        <v>100</v>
      </c>
      <c r="AA463" s="41">
        <f t="shared" si="100"/>
        <v>100</v>
      </c>
    </row>
    <row r="464" spans="1:27" ht="12.95" customHeight="1" x14ac:dyDescent="0.25">
      <c r="A464" s="31">
        <v>456</v>
      </c>
      <c r="B464" s="37" t="s">
        <v>394</v>
      </c>
      <c r="C464" s="38">
        <f t="shared" si="92"/>
        <v>5701.6</v>
      </c>
      <c r="D464" s="38">
        <v>1258.3</v>
      </c>
      <c r="E464" s="38">
        <v>4443.3</v>
      </c>
      <c r="F464" s="38">
        <v>0</v>
      </c>
      <c r="G464" s="38">
        <v>0</v>
      </c>
      <c r="H464" s="38">
        <f t="shared" si="93"/>
        <v>6020.1</v>
      </c>
      <c r="I464" s="39">
        <v>1258.3</v>
      </c>
      <c r="J464" s="39">
        <v>4710.8</v>
      </c>
      <c r="K464" s="39">
        <v>0</v>
      </c>
      <c r="L464" s="39">
        <v>51</v>
      </c>
      <c r="M464" s="38">
        <f t="shared" si="94"/>
        <v>6018.6833000000006</v>
      </c>
      <c r="N464" s="39">
        <v>1258.3</v>
      </c>
      <c r="O464" s="39">
        <v>4709.3833000000004</v>
      </c>
      <c r="P464" s="39">
        <v>0</v>
      </c>
      <c r="Q464" s="40">
        <v>51</v>
      </c>
      <c r="R464" s="40">
        <f t="shared" si="95"/>
        <v>-1.4166999999997643</v>
      </c>
      <c r="S464" s="40">
        <f t="shared" si="95"/>
        <v>0</v>
      </c>
      <c r="T464" s="40">
        <f t="shared" si="95"/>
        <v>-1.4166999999997643</v>
      </c>
      <c r="U464" s="40">
        <f t="shared" si="95"/>
        <v>0</v>
      </c>
      <c r="V464" s="40">
        <f t="shared" si="95"/>
        <v>0</v>
      </c>
      <c r="W464" s="40">
        <f t="shared" si="96"/>
        <v>99.976467168319473</v>
      </c>
      <c r="X464" s="40">
        <f t="shared" si="97"/>
        <v>100</v>
      </c>
      <c r="Y464" s="41">
        <f t="shared" si="98"/>
        <v>99.969926551753417</v>
      </c>
      <c r="Z464" s="41">
        <f t="shared" si="99"/>
        <v>0</v>
      </c>
      <c r="AA464" s="41">
        <f t="shared" si="100"/>
        <v>100</v>
      </c>
    </row>
    <row r="465" spans="1:27" ht="12.95" customHeight="1" x14ac:dyDescent="0.25">
      <c r="A465" s="31">
        <v>457</v>
      </c>
      <c r="B465" s="37" t="s">
        <v>395</v>
      </c>
      <c r="C465" s="38">
        <f t="shared" si="92"/>
        <v>3139.3999999999996</v>
      </c>
      <c r="D465" s="38">
        <v>942</v>
      </c>
      <c r="E465" s="38">
        <v>1913.2</v>
      </c>
      <c r="F465" s="38">
        <v>284.2</v>
      </c>
      <c r="G465" s="38">
        <v>0</v>
      </c>
      <c r="H465" s="38">
        <f t="shared" si="93"/>
        <v>3392.2999999999997</v>
      </c>
      <c r="I465" s="39">
        <v>942</v>
      </c>
      <c r="J465" s="39">
        <v>2121.1</v>
      </c>
      <c r="K465" s="39">
        <v>284.2</v>
      </c>
      <c r="L465" s="39">
        <v>45</v>
      </c>
      <c r="M465" s="38">
        <f t="shared" si="94"/>
        <v>3391.5377999999996</v>
      </c>
      <c r="N465" s="39">
        <v>942</v>
      </c>
      <c r="O465" s="39">
        <v>2120.3377999999998</v>
      </c>
      <c r="P465" s="39">
        <v>284.2</v>
      </c>
      <c r="Q465" s="40">
        <v>45</v>
      </c>
      <c r="R465" s="40">
        <f t="shared" si="95"/>
        <v>-0.76220000000012078</v>
      </c>
      <c r="S465" s="40">
        <f t="shared" si="95"/>
        <v>0</v>
      </c>
      <c r="T465" s="40">
        <f t="shared" si="95"/>
        <v>-0.76220000000012078</v>
      </c>
      <c r="U465" s="40">
        <f t="shared" si="95"/>
        <v>0</v>
      </c>
      <c r="V465" s="40">
        <f t="shared" si="95"/>
        <v>0</v>
      </c>
      <c r="W465" s="40">
        <f t="shared" si="96"/>
        <v>99.977531468325324</v>
      </c>
      <c r="X465" s="40">
        <f t="shared" si="97"/>
        <v>100</v>
      </c>
      <c r="Y465" s="41">
        <f t="shared" si="98"/>
        <v>99.964065814907357</v>
      </c>
      <c r="Z465" s="41">
        <f t="shared" si="99"/>
        <v>100</v>
      </c>
      <c r="AA465" s="41">
        <f t="shared" si="100"/>
        <v>100</v>
      </c>
    </row>
    <row r="466" spans="1:27" ht="12.95" customHeight="1" x14ac:dyDescent="0.25">
      <c r="A466" s="31">
        <v>458</v>
      </c>
      <c r="B466" s="37"/>
      <c r="C466" s="38"/>
      <c r="D466" s="38"/>
      <c r="E466" s="38"/>
      <c r="F466" s="38"/>
      <c r="G466" s="38"/>
      <c r="H466" s="38"/>
      <c r="I466" s="39"/>
      <c r="J466" s="39"/>
      <c r="K466" s="39"/>
      <c r="L466" s="39"/>
      <c r="M466" s="39"/>
      <c r="N466" s="39"/>
      <c r="O466" s="39"/>
      <c r="P466" s="39"/>
      <c r="Q466" s="40"/>
      <c r="R466" s="40"/>
      <c r="S466" s="40"/>
      <c r="T466" s="40"/>
      <c r="U466" s="40"/>
      <c r="V466" s="40"/>
      <c r="W466" s="40"/>
      <c r="X466" s="40"/>
      <c r="Y466" s="41"/>
      <c r="Z466" s="41"/>
      <c r="AA466" s="41"/>
    </row>
    <row r="467" spans="1:27" ht="12.95" customHeight="1" x14ac:dyDescent="0.25">
      <c r="A467" s="31">
        <v>459</v>
      </c>
      <c r="B467" s="32" t="s">
        <v>396</v>
      </c>
      <c r="C467" s="33">
        <f t="shared" ref="C467:C510" si="101">SUM(D467:G467)</f>
        <v>373457.6</v>
      </c>
      <c r="D467" s="33">
        <f>D468+D469</f>
        <v>72155.799999999988</v>
      </c>
      <c r="E467" s="33">
        <f>E468+E469</f>
        <v>289167.2</v>
      </c>
      <c r="F467" s="33">
        <f>F468+F469</f>
        <v>12134.599999999999</v>
      </c>
      <c r="G467" s="33">
        <f>G468+G469</f>
        <v>0</v>
      </c>
      <c r="H467" s="33">
        <f t="shared" ref="H467:H510" si="102">SUM(I467:L467)</f>
        <v>427295.39999999997</v>
      </c>
      <c r="I467" s="33">
        <f>I468+I469</f>
        <v>72155.799999999988</v>
      </c>
      <c r="J467" s="33">
        <f>J468+J469</f>
        <v>339675</v>
      </c>
      <c r="K467" s="33">
        <f>K468+K469</f>
        <v>12134.599999999999</v>
      </c>
      <c r="L467" s="33">
        <f>L468+L469</f>
        <v>3330</v>
      </c>
      <c r="M467" s="33">
        <f t="shared" ref="M467:M510" si="103">SUM(N467:Q467)</f>
        <v>412968.72000000003</v>
      </c>
      <c r="N467" s="33">
        <f>N468+N469</f>
        <v>72155.799999999988</v>
      </c>
      <c r="O467" s="33">
        <f>O468+O469</f>
        <v>325348.32000000007</v>
      </c>
      <c r="P467" s="33">
        <f>P468+P469</f>
        <v>12134.599999999999</v>
      </c>
      <c r="Q467" s="33">
        <f>Q468+Q469</f>
        <v>3330</v>
      </c>
      <c r="R467" s="35">
        <f t="shared" ref="R467:V510" si="104">M467-H467</f>
        <v>-14326.679999999935</v>
      </c>
      <c r="S467" s="35">
        <f t="shared" si="104"/>
        <v>0</v>
      </c>
      <c r="T467" s="35">
        <f t="shared" si="104"/>
        <v>-14326.679999999935</v>
      </c>
      <c r="U467" s="35">
        <f t="shared" si="104"/>
        <v>0</v>
      </c>
      <c r="V467" s="35">
        <f t="shared" si="104"/>
        <v>0</v>
      </c>
      <c r="W467" s="35">
        <f t="shared" si="96"/>
        <v>96.64712515042288</v>
      </c>
      <c r="X467" s="35">
        <f t="shared" si="97"/>
        <v>100</v>
      </c>
      <c r="Y467" s="36">
        <f t="shared" si="98"/>
        <v>95.782238904835523</v>
      </c>
      <c r="Z467" s="36">
        <f t="shared" si="99"/>
        <v>100</v>
      </c>
      <c r="AA467" s="36">
        <f t="shared" si="100"/>
        <v>100</v>
      </c>
    </row>
    <row r="468" spans="1:27" s="9" customFormat="1" ht="12.95" customHeight="1" x14ac:dyDescent="0.2">
      <c r="A468" s="31">
        <v>460</v>
      </c>
      <c r="B468" s="32" t="s">
        <v>22</v>
      </c>
      <c r="C468" s="33">
        <f t="shared" si="101"/>
        <v>243403.3</v>
      </c>
      <c r="D468" s="33">
        <f>D470</f>
        <v>38289.199999999997</v>
      </c>
      <c r="E468" s="33">
        <f>E470</f>
        <v>195994.3</v>
      </c>
      <c r="F468" s="33">
        <f>F470</f>
        <v>9119.7999999999993</v>
      </c>
      <c r="G468" s="33">
        <f>G470</f>
        <v>0</v>
      </c>
      <c r="H468" s="33">
        <f t="shared" si="102"/>
        <v>285440.2</v>
      </c>
      <c r="I468" s="33">
        <f>I470</f>
        <v>38289.199999999997</v>
      </c>
      <c r="J468" s="33">
        <f>J470</f>
        <v>236663.2</v>
      </c>
      <c r="K468" s="33">
        <f>K470</f>
        <v>9119.7999999999993</v>
      </c>
      <c r="L468" s="33">
        <f>L470</f>
        <v>1368</v>
      </c>
      <c r="M468" s="33">
        <f t="shared" si="103"/>
        <v>272786.6911</v>
      </c>
      <c r="N468" s="33">
        <f>N470</f>
        <v>38289.199999999997</v>
      </c>
      <c r="O468" s="33">
        <f>O470</f>
        <v>224009.6911</v>
      </c>
      <c r="P468" s="33">
        <f>P470</f>
        <v>9119.7999999999993</v>
      </c>
      <c r="Q468" s="33">
        <f>Q470</f>
        <v>1368</v>
      </c>
      <c r="R468" s="35">
        <f t="shared" si="104"/>
        <v>-12653.508900000015</v>
      </c>
      <c r="S468" s="35">
        <f t="shared" si="104"/>
        <v>0</v>
      </c>
      <c r="T468" s="35">
        <f t="shared" si="104"/>
        <v>-12653.508900000015</v>
      </c>
      <c r="U468" s="35">
        <f t="shared" si="104"/>
        <v>0</v>
      </c>
      <c r="V468" s="35">
        <f t="shared" si="104"/>
        <v>0</v>
      </c>
      <c r="W468" s="35">
        <f t="shared" si="96"/>
        <v>95.56701932664005</v>
      </c>
      <c r="X468" s="35">
        <f t="shared" si="97"/>
        <v>100</v>
      </c>
      <c r="Y468" s="36">
        <f t="shared" si="98"/>
        <v>94.653368626808046</v>
      </c>
      <c r="Z468" s="36">
        <f t="shared" si="99"/>
        <v>100</v>
      </c>
      <c r="AA468" s="36">
        <f t="shared" si="100"/>
        <v>100</v>
      </c>
    </row>
    <row r="469" spans="1:27" s="9" customFormat="1" ht="12.95" customHeight="1" x14ac:dyDescent="0.2">
      <c r="A469" s="31">
        <v>461</v>
      </c>
      <c r="B469" s="32" t="s">
        <v>23</v>
      </c>
      <c r="C469" s="33">
        <f t="shared" si="101"/>
        <v>130054.30000000003</v>
      </c>
      <c r="D469" s="33">
        <f>SUBTOTAL(9,D471:D510)</f>
        <v>33866.599999999991</v>
      </c>
      <c r="E469" s="33">
        <f>SUBTOTAL(9,E471:E510)</f>
        <v>93172.900000000038</v>
      </c>
      <c r="F469" s="33">
        <f>SUBTOTAL(9,F471:F510)</f>
        <v>3014.7999999999997</v>
      </c>
      <c r="G469" s="33">
        <f>SUBTOTAL(9,G471:G510)</f>
        <v>0</v>
      </c>
      <c r="H469" s="33">
        <f t="shared" si="102"/>
        <v>141855.19999999995</v>
      </c>
      <c r="I469" s="33">
        <f>SUBTOTAL(9,I471:I510)</f>
        <v>33866.599999999991</v>
      </c>
      <c r="J469" s="33">
        <f>SUBTOTAL(9,J471:J510)</f>
        <v>103011.79999999999</v>
      </c>
      <c r="K469" s="33">
        <f>SUBTOTAL(9,K471:K510)</f>
        <v>3014.7999999999997</v>
      </c>
      <c r="L469" s="33">
        <f>SUBTOTAL(9,L471:L510)</f>
        <v>1962</v>
      </c>
      <c r="M469" s="33">
        <f t="shared" si="103"/>
        <v>140182.02890000003</v>
      </c>
      <c r="N469" s="33">
        <f>SUBTOTAL(9,N471:N510)</f>
        <v>33866.599999999991</v>
      </c>
      <c r="O469" s="33">
        <f>SUBTOTAL(9,O471:O510)</f>
        <v>101338.62890000004</v>
      </c>
      <c r="P469" s="33">
        <f>SUBTOTAL(9,P471:P510)</f>
        <v>3014.7999999999997</v>
      </c>
      <c r="Q469" s="33">
        <f>SUBTOTAL(9,Q471:Q510)</f>
        <v>1962</v>
      </c>
      <c r="R469" s="35">
        <f t="shared" si="104"/>
        <v>-1673.1710999999195</v>
      </c>
      <c r="S469" s="35">
        <f t="shared" si="104"/>
        <v>0</v>
      </c>
      <c r="T469" s="35">
        <f t="shared" si="104"/>
        <v>-1673.1710999999486</v>
      </c>
      <c r="U469" s="35">
        <f t="shared" si="104"/>
        <v>0</v>
      </c>
      <c r="V469" s="35">
        <f t="shared" si="104"/>
        <v>0</v>
      </c>
      <c r="W469" s="35">
        <f t="shared" si="96"/>
        <v>98.820507743107115</v>
      </c>
      <c r="X469" s="35">
        <f t="shared" si="97"/>
        <v>100</v>
      </c>
      <c r="Y469" s="36">
        <f t="shared" si="98"/>
        <v>98.375748118176801</v>
      </c>
      <c r="Z469" s="36">
        <f t="shared" si="99"/>
        <v>100</v>
      </c>
      <c r="AA469" s="36">
        <f t="shared" si="100"/>
        <v>100</v>
      </c>
    </row>
    <row r="470" spans="1:27" ht="12.95" customHeight="1" x14ac:dyDescent="0.25">
      <c r="A470" s="31">
        <v>462</v>
      </c>
      <c r="B470" s="37" t="s">
        <v>48</v>
      </c>
      <c r="C470" s="38">
        <f t="shared" si="101"/>
        <v>243403.3</v>
      </c>
      <c r="D470" s="38">
        <v>38289.199999999997</v>
      </c>
      <c r="E470" s="38">
        <v>195994.3</v>
      </c>
      <c r="F470" s="38">
        <v>9119.7999999999993</v>
      </c>
      <c r="G470" s="38">
        <v>0</v>
      </c>
      <c r="H470" s="38">
        <f t="shared" si="102"/>
        <v>285440.2</v>
      </c>
      <c r="I470" s="39">
        <v>38289.199999999997</v>
      </c>
      <c r="J470" s="39">
        <v>236663.2</v>
      </c>
      <c r="K470" s="39">
        <v>9119.7999999999993</v>
      </c>
      <c r="L470" s="39">
        <v>1368</v>
      </c>
      <c r="M470" s="38">
        <f t="shared" si="103"/>
        <v>272786.6911</v>
      </c>
      <c r="N470" s="39">
        <v>38289.199999999997</v>
      </c>
      <c r="O470" s="39">
        <v>224009.6911</v>
      </c>
      <c r="P470" s="39">
        <v>9119.7999999999993</v>
      </c>
      <c r="Q470" s="40">
        <v>1368</v>
      </c>
      <c r="R470" s="40">
        <f t="shared" si="104"/>
        <v>-12653.508900000015</v>
      </c>
      <c r="S470" s="40">
        <f t="shared" si="104"/>
        <v>0</v>
      </c>
      <c r="T470" s="40">
        <f t="shared" si="104"/>
        <v>-12653.508900000015</v>
      </c>
      <c r="U470" s="40">
        <f t="shared" si="104"/>
        <v>0</v>
      </c>
      <c r="V470" s="40">
        <f t="shared" si="104"/>
        <v>0</v>
      </c>
      <c r="W470" s="40">
        <f t="shared" si="96"/>
        <v>95.56701932664005</v>
      </c>
      <c r="X470" s="40">
        <f t="shared" si="97"/>
        <v>100</v>
      </c>
      <c r="Y470" s="41">
        <f t="shared" si="98"/>
        <v>94.653368626808046</v>
      </c>
      <c r="Z470" s="41">
        <f t="shared" si="99"/>
        <v>100</v>
      </c>
      <c r="AA470" s="41">
        <f t="shared" si="100"/>
        <v>100</v>
      </c>
    </row>
    <row r="471" spans="1:27" ht="12.95" customHeight="1" x14ac:dyDescent="0.25">
      <c r="A471" s="31">
        <v>463</v>
      </c>
      <c r="B471" s="37" t="s">
        <v>333</v>
      </c>
      <c r="C471" s="38">
        <f t="shared" si="101"/>
        <v>2664.7</v>
      </c>
      <c r="D471" s="38">
        <v>1000.1</v>
      </c>
      <c r="E471" s="38">
        <v>1560.9</v>
      </c>
      <c r="F471" s="38">
        <v>103.7</v>
      </c>
      <c r="G471" s="38">
        <v>0</v>
      </c>
      <c r="H471" s="38">
        <f t="shared" si="102"/>
        <v>3007.6</v>
      </c>
      <c r="I471" s="39">
        <v>1000.1</v>
      </c>
      <c r="J471" s="39">
        <v>1855.8</v>
      </c>
      <c r="K471" s="39">
        <v>103.7</v>
      </c>
      <c r="L471" s="39">
        <v>48</v>
      </c>
      <c r="M471" s="38">
        <f t="shared" si="103"/>
        <v>2950.7972</v>
      </c>
      <c r="N471" s="39">
        <v>1000.1</v>
      </c>
      <c r="O471" s="39">
        <v>1798.9972</v>
      </c>
      <c r="P471" s="39">
        <v>103.7</v>
      </c>
      <c r="Q471" s="40">
        <v>48</v>
      </c>
      <c r="R471" s="40">
        <f t="shared" si="104"/>
        <v>-56.802799999999934</v>
      </c>
      <c r="S471" s="40">
        <f t="shared" si="104"/>
        <v>0</v>
      </c>
      <c r="T471" s="40">
        <f t="shared" si="104"/>
        <v>-56.802799999999934</v>
      </c>
      <c r="U471" s="40">
        <f t="shared" si="104"/>
        <v>0</v>
      </c>
      <c r="V471" s="40">
        <f t="shared" si="104"/>
        <v>0</v>
      </c>
      <c r="W471" s="40">
        <f t="shared" si="96"/>
        <v>98.111357893336887</v>
      </c>
      <c r="X471" s="40">
        <f t="shared" si="97"/>
        <v>100</v>
      </c>
      <c r="Y471" s="41">
        <f t="shared" si="98"/>
        <v>96.939174480008631</v>
      </c>
      <c r="Z471" s="41">
        <f t="shared" si="99"/>
        <v>100</v>
      </c>
      <c r="AA471" s="41">
        <f t="shared" si="100"/>
        <v>100</v>
      </c>
    </row>
    <row r="472" spans="1:27" ht="12.95" customHeight="1" x14ac:dyDescent="0.25">
      <c r="A472" s="31">
        <v>464</v>
      </c>
      <c r="B472" s="37" t="s">
        <v>397</v>
      </c>
      <c r="C472" s="38">
        <f t="shared" si="101"/>
        <v>3487.4</v>
      </c>
      <c r="D472" s="38">
        <v>1035.0999999999999</v>
      </c>
      <c r="E472" s="38">
        <v>2402.8000000000002</v>
      </c>
      <c r="F472" s="38">
        <v>49.5</v>
      </c>
      <c r="G472" s="38">
        <v>0</v>
      </c>
      <c r="H472" s="38">
        <f t="shared" si="102"/>
        <v>3819.7</v>
      </c>
      <c r="I472" s="39">
        <v>1035.0999999999999</v>
      </c>
      <c r="J472" s="39">
        <v>2690.1</v>
      </c>
      <c r="K472" s="39">
        <v>49.5</v>
      </c>
      <c r="L472" s="39">
        <v>45</v>
      </c>
      <c r="M472" s="38">
        <f t="shared" si="103"/>
        <v>3819.7</v>
      </c>
      <c r="N472" s="39">
        <v>1035.0999999999999</v>
      </c>
      <c r="O472" s="39">
        <v>2690.1</v>
      </c>
      <c r="P472" s="39">
        <v>49.5</v>
      </c>
      <c r="Q472" s="40">
        <v>45</v>
      </c>
      <c r="R472" s="40">
        <f t="shared" si="104"/>
        <v>0</v>
      </c>
      <c r="S472" s="40">
        <f t="shared" si="104"/>
        <v>0</v>
      </c>
      <c r="T472" s="40">
        <f t="shared" si="104"/>
        <v>0</v>
      </c>
      <c r="U472" s="40">
        <f t="shared" si="104"/>
        <v>0</v>
      </c>
      <c r="V472" s="40">
        <f t="shared" si="104"/>
        <v>0</v>
      </c>
      <c r="W472" s="40">
        <f t="shared" si="96"/>
        <v>100</v>
      </c>
      <c r="X472" s="40">
        <f t="shared" si="97"/>
        <v>100</v>
      </c>
      <c r="Y472" s="41">
        <f t="shared" si="98"/>
        <v>100</v>
      </c>
      <c r="Z472" s="41">
        <f t="shared" si="99"/>
        <v>100</v>
      </c>
      <c r="AA472" s="41">
        <f t="shared" si="100"/>
        <v>100</v>
      </c>
    </row>
    <row r="473" spans="1:27" ht="12.95" customHeight="1" x14ac:dyDescent="0.25">
      <c r="A473" s="31">
        <v>465</v>
      </c>
      <c r="B473" s="37" t="s">
        <v>398</v>
      </c>
      <c r="C473" s="38">
        <f t="shared" si="101"/>
        <v>3580.9</v>
      </c>
      <c r="D473" s="38">
        <v>922.1</v>
      </c>
      <c r="E473" s="38">
        <v>2658.8</v>
      </c>
      <c r="F473" s="38">
        <v>0</v>
      </c>
      <c r="G473" s="38">
        <v>0</v>
      </c>
      <c r="H473" s="38">
        <f t="shared" si="102"/>
        <v>3880.5</v>
      </c>
      <c r="I473" s="39">
        <v>922.1</v>
      </c>
      <c r="J473" s="39">
        <v>2916.4</v>
      </c>
      <c r="K473" s="39">
        <v>0</v>
      </c>
      <c r="L473" s="39">
        <v>42</v>
      </c>
      <c r="M473" s="38">
        <f t="shared" si="103"/>
        <v>3813.9036000000001</v>
      </c>
      <c r="N473" s="39">
        <v>922.1</v>
      </c>
      <c r="O473" s="39">
        <v>2849.8036000000002</v>
      </c>
      <c r="P473" s="39">
        <v>0</v>
      </c>
      <c r="Q473" s="40">
        <v>42</v>
      </c>
      <c r="R473" s="40">
        <f t="shared" si="104"/>
        <v>-66.596399999999903</v>
      </c>
      <c r="S473" s="40">
        <f t="shared" si="104"/>
        <v>0</v>
      </c>
      <c r="T473" s="40">
        <f t="shared" si="104"/>
        <v>-66.596399999999903</v>
      </c>
      <c r="U473" s="40">
        <f t="shared" si="104"/>
        <v>0</v>
      </c>
      <c r="V473" s="40">
        <f t="shared" si="104"/>
        <v>0</v>
      </c>
      <c r="W473" s="40">
        <f t="shared" si="96"/>
        <v>98.283819095477384</v>
      </c>
      <c r="X473" s="40">
        <f t="shared" si="97"/>
        <v>100</v>
      </c>
      <c r="Y473" s="41">
        <f t="shared" si="98"/>
        <v>97.7164860787272</v>
      </c>
      <c r="Z473" s="41">
        <f t="shared" si="99"/>
        <v>0</v>
      </c>
      <c r="AA473" s="41">
        <f t="shared" si="100"/>
        <v>100</v>
      </c>
    </row>
    <row r="474" spans="1:27" ht="12.95" customHeight="1" x14ac:dyDescent="0.25">
      <c r="A474" s="31">
        <v>466</v>
      </c>
      <c r="B474" s="37" t="s">
        <v>399</v>
      </c>
      <c r="C474" s="38">
        <f t="shared" si="101"/>
        <v>1987.7</v>
      </c>
      <c r="D474" s="38">
        <v>789.5</v>
      </c>
      <c r="E474" s="38">
        <v>1098.2</v>
      </c>
      <c r="F474" s="38">
        <v>100</v>
      </c>
      <c r="G474" s="38">
        <v>0</v>
      </c>
      <c r="H474" s="38">
        <f t="shared" si="102"/>
        <v>2117.1999999999998</v>
      </c>
      <c r="I474" s="39">
        <v>789.5</v>
      </c>
      <c r="J474" s="39">
        <v>1197.7</v>
      </c>
      <c r="K474" s="39">
        <v>100</v>
      </c>
      <c r="L474" s="39">
        <v>30</v>
      </c>
      <c r="M474" s="38">
        <f t="shared" si="103"/>
        <v>2053.1927000000001</v>
      </c>
      <c r="N474" s="39">
        <v>789.5</v>
      </c>
      <c r="O474" s="39">
        <v>1133.6927000000001</v>
      </c>
      <c r="P474" s="39">
        <v>100</v>
      </c>
      <c r="Q474" s="40">
        <v>30</v>
      </c>
      <c r="R474" s="40">
        <f t="shared" si="104"/>
        <v>-64.007299999999759</v>
      </c>
      <c r="S474" s="40">
        <f t="shared" si="104"/>
        <v>0</v>
      </c>
      <c r="T474" s="40">
        <f t="shared" si="104"/>
        <v>-64.007299999999987</v>
      </c>
      <c r="U474" s="40">
        <f t="shared" si="104"/>
        <v>0</v>
      </c>
      <c r="V474" s="40">
        <f t="shared" si="104"/>
        <v>0</v>
      </c>
      <c r="W474" s="40">
        <f t="shared" si="96"/>
        <v>96.976794823351611</v>
      </c>
      <c r="X474" s="40">
        <f t="shared" si="97"/>
        <v>100</v>
      </c>
      <c r="Y474" s="41">
        <f t="shared" si="98"/>
        <v>94.655815312682648</v>
      </c>
      <c r="Z474" s="41">
        <f t="shared" si="99"/>
        <v>100</v>
      </c>
      <c r="AA474" s="41">
        <f t="shared" si="100"/>
        <v>100</v>
      </c>
    </row>
    <row r="475" spans="1:27" ht="12.95" customHeight="1" x14ac:dyDescent="0.25">
      <c r="A475" s="31">
        <v>467</v>
      </c>
      <c r="B475" s="37" t="s">
        <v>400</v>
      </c>
      <c r="C475" s="38">
        <f t="shared" si="101"/>
        <v>1817.6</v>
      </c>
      <c r="D475" s="38">
        <v>721.4</v>
      </c>
      <c r="E475" s="38">
        <v>1096.2</v>
      </c>
      <c r="F475" s="38">
        <v>0</v>
      </c>
      <c r="G475" s="38">
        <v>0</v>
      </c>
      <c r="H475" s="38">
        <f t="shared" si="102"/>
        <v>2070</v>
      </c>
      <c r="I475" s="39">
        <v>721.4</v>
      </c>
      <c r="J475" s="39">
        <v>1318.6</v>
      </c>
      <c r="K475" s="39">
        <v>0</v>
      </c>
      <c r="L475" s="39">
        <v>30</v>
      </c>
      <c r="M475" s="38">
        <f t="shared" si="103"/>
        <v>2007.9056</v>
      </c>
      <c r="N475" s="39">
        <v>721.4</v>
      </c>
      <c r="O475" s="39">
        <v>1256.5056</v>
      </c>
      <c r="P475" s="39">
        <v>0</v>
      </c>
      <c r="Q475" s="40">
        <v>30</v>
      </c>
      <c r="R475" s="40">
        <f t="shared" si="104"/>
        <v>-62.094399999999951</v>
      </c>
      <c r="S475" s="40">
        <f t="shared" si="104"/>
        <v>0</v>
      </c>
      <c r="T475" s="40">
        <f t="shared" si="104"/>
        <v>-62.094399999999951</v>
      </c>
      <c r="U475" s="40">
        <f t="shared" si="104"/>
        <v>0</v>
      </c>
      <c r="V475" s="40">
        <f t="shared" si="104"/>
        <v>0</v>
      </c>
      <c r="W475" s="40">
        <f t="shared" si="96"/>
        <v>97.000270531400972</v>
      </c>
      <c r="X475" s="40">
        <f t="shared" si="97"/>
        <v>100</v>
      </c>
      <c r="Y475" s="41">
        <f t="shared" si="98"/>
        <v>95.290884271196731</v>
      </c>
      <c r="Z475" s="41">
        <f t="shared" si="99"/>
        <v>0</v>
      </c>
      <c r="AA475" s="41">
        <f t="shared" si="100"/>
        <v>100</v>
      </c>
    </row>
    <row r="476" spans="1:27" ht="12.95" customHeight="1" x14ac:dyDescent="0.25">
      <c r="A476" s="31">
        <v>468</v>
      </c>
      <c r="B476" s="37" t="s">
        <v>401</v>
      </c>
      <c r="C476" s="38">
        <f t="shared" si="101"/>
        <v>4191.1000000000004</v>
      </c>
      <c r="D476" s="38">
        <v>1125.5</v>
      </c>
      <c r="E476" s="38">
        <v>3065.6</v>
      </c>
      <c r="F476" s="38">
        <v>0</v>
      </c>
      <c r="G476" s="38">
        <v>0</v>
      </c>
      <c r="H476" s="38">
        <f t="shared" si="102"/>
        <v>4565</v>
      </c>
      <c r="I476" s="39">
        <v>1125.5</v>
      </c>
      <c r="J476" s="39">
        <v>3379.5</v>
      </c>
      <c r="K476" s="39">
        <v>0</v>
      </c>
      <c r="L476" s="39">
        <v>60</v>
      </c>
      <c r="M476" s="38">
        <f t="shared" si="103"/>
        <v>4400.1559999999999</v>
      </c>
      <c r="N476" s="39">
        <v>1125.5</v>
      </c>
      <c r="O476" s="39">
        <v>3214.6559999999999</v>
      </c>
      <c r="P476" s="39">
        <v>0</v>
      </c>
      <c r="Q476" s="40">
        <v>60</v>
      </c>
      <c r="R476" s="40">
        <f t="shared" si="104"/>
        <v>-164.84400000000005</v>
      </c>
      <c r="S476" s="40">
        <f t="shared" si="104"/>
        <v>0</v>
      </c>
      <c r="T476" s="40">
        <f t="shared" si="104"/>
        <v>-164.84400000000005</v>
      </c>
      <c r="U476" s="40">
        <f t="shared" si="104"/>
        <v>0</v>
      </c>
      <c r="V476" s="40">
        <f t="shared" si="104"/>
        <v>0</v>
      </c>
      <c r="W476" s="40">
        <f t="shared" si="96"/>
        <v>96.388959474260687</v>
      </c>
      <c r="X476" s="40">
        <f t="shared" si="97"/>
        <v>100</v>
      </c>
      <c r="Y476" s="41">
        <f t="shared" si="98"/>
        <v>95.122237017310255</v>
      </c>
      <c r="Z476" s="41">
        <f t="shared" si="99"/>
        <v>0</v>
      </c>
      <c r="AA476" s="41">
        <f t="shared" si="100"/>
        <v>100</v>
      </c>
    </row>
    <row r="477" spans="1:27" ht="12.95" customHeight="1" x14ac:dyDescent="0.25">
      <c r="A477" s="31">
        <v>469</v>
      </c>
      <c r="B477" s="37" t="s">
        <v>255</v>
      </c>
      <c r="C477" s="38">
        <f t="shared" si="101"/>
        <v>2743.6</v>
      </c>
      <c r="D477" s="38">
        <v>980.5</v>
      </c>
      <c r="E477" s="38">
        <v>1633.9</v>
      </c>
      <c r="F477" s="38">
        <v>129.19999999999999</v>
      </c>
      <c r="G477" s="38">
        <v>0</v>
      </c>
      <c r="H477" s="38">
        <f t="shared" si="102"/>
        <v>2930.7999999999997</v>
      </c>
      <c r="I477" s="39">
        <v>980.5</v>
      </c>
      <c r="J477" s="39">
        <v>1773.1</v>
      </c>
      <c r="K477" s="39">
        <v>129.19999999999999</v>
      </c>
      <c r="L477" s="39">
        <v>48</v>
      </c>
      <c r="M477" s="38">
        <f t="shared" si="103"/>
        <v>2765.8759</v>
      </c>
      <c r="N477" s="39">
        <v>980.5</v>
      </c>
      <c r="O477" s="39">
        <v>1608.1759</v>
      </c>
      <c r="P477" s="39">
        <v>129.19999999999999</v>
      </c>
      <c r="Q477" s="40">
        <v>48</v>
      </c>
      <c r="R477" s="40">
        <f t="shared" si="104"/>
        <v>-164.92409999999973</v>
      </c>
      <c r="S477" s="40">
        <f t="shared" si="104"/>
        <v>0</v>
      </c>
      <c r="T477" s="40">
        <f t="shared" si="104"/>
        <v>-164.92409999999995</v>
      </c>
      <c r="U477" s="40">
        <f t="shared" si="104"/>
        <v>0</v>
      </c>
      <c r="V477" s="40">
        <f t="shared" si="104"/>
        <v>0</v>
      </c>
      <c r="W477" s="40">
        <f t="shared" si="96"/>
        <v>94.372727582912518</v>
      </c>
      <c r="X477" s="40">
        <f t="shared" si="97"/>
        <v>100</v>
      </c>
      <c r="Y477" s="41">
        <f t="shared" si="98"/>
        <v>90.698544921324228</v>
      </c>
      <c r="Z477" s="41">
        <f t="shared" si="99"/>
        <v>100</v>
      </c>
      <c r="AA477" s="41">
        <f t="shared" si="100"/>
        <v>100</v>
      </c>
    </row>
    <row r="478" spans="1:27" ht="12.95" customHeight="1" x14ac:dyDescent="0.25">
      <c r="A478" s="31">
        <v>470</v>
      </c>
      <c r="B478" s="37" t="s">
        <v>402</v>
      </c>
      <c r="C478" s="38">
        <f t="shared" si="101"/>
        <v>3113.1</v>
      </c>
      <c r="D478" s="38">
        <v>1052.2</v>
      </c>
      <c r="E478" s="38">
        <v>1954</v>
      </c>
      <c r="F478" s="38">
        <v>106.9</v>
      </c>
      <c r="G478" s="38">
        <v>0</v>
      </c>
      <c r="H478" s="38">
        <f t="shared" si="102"/>
        <v>3307.6</v>
      </c>
      <c r="I478" s="39">
        <v>1052.2</v>
      </c>
      <c r="J478" s="39">
        <v>2097.5</v>
      </c>
      <c r="K478" s="39">
        <v>106.9</v>
      </c>
      <c r="L478" s="39">
        <v>51</v>
      </c>
      <c r="M478" s="38">
        <f t="shared" si="103"/>
        <v>3307.5992000000001</v>
      </c>
      <c r="N478" s="39">
        <v>1052.2</v>
      </c>
      <c r="O478" s="39">
        <v>2097.4992000000002</v>
      </c>
      <c r="P478" s="39">
        <v>106.9</v>
      </c>
      <c r="Q478" s="40">
        <v>51</v>
      </c>
      <c r="R478" s="40">
        <f t="shared" si="104"/>
        <v>-7.9999999979918357E-4</v>
      </c>
      <c r="S478" s="40">
        <f t="shared" si="104"/>
        <v>0</v>
      </c>
      <c r="T478" s="40">
        <f t="shared" si="104"/>
        <v>-7.9999999979918357E-4</v>
      </c>
      <c r="U478" s="40">
        <f t="shared" si="104"/>
        <v>0</v>
      </c>
      <c r="V478" s="40">
        <f t="shared" si="104"/>
        <v>0</v>
      </c>
      <c r="W478" s="40">
        <f t="shared" si="96"/>
        <v>99.999975813278525</v>
      </c>
      <c r="X478" s="40">
        <f t="shared" si="97"/>
        <v>100</v>
      </c>
      <c r="Y478" s="41">
        <f t="shared" si="98"/>
        <v>99.999961859356389</v>
      </c>
      <c r="Z478" s="41">
        <f t="shared" si="99"/>
        <v>100</v>
      </c>
      <c r="AA478" s="41">
        <f t="shared" si="100"/>
        <v>100</v>
      </c>
    </row>
    <row r="479" spans="1:27" ht="12.95" customHeight="1" x14ac:dyDescent="0.25">
      <c r="A479" s="31">
        <v>471</v>
      </c>
      <c r="B479" s="37" t="s">
        <v>403</v>
      </c>
      <c r="C479" s="38">
        <f t="shared" si="101"/>
        <v>4618.5</v>
      </c>
      <c r="D479" s="38">
        <v>668.6</v>
      </c>
      <c r="E479" s="38">
        <v>3949.9</v>
      </c>
      <c r="F479" s="38">
        <v>0</v>
      </c>
      <c r="G479" s="38">
        <v>0</v>
      </c>
      <c r="H479" s="38">
        <f t="shared" si="102"/>
        <v>4933.8</v>
      </c>
      <c r="I479" s="39">
        <v>668.6</v>
      </c>
      <c r="J479" s="39">
        <v>4220.2</v>
      </c>
      <c r="K479" s="39">
        <v>0</v>
      </c>
      <c r="L479" s="39">
        <v>45</v>
      </c>
      <c r="M479" s="38">
        <f t="shared" si="103"/>
        <v>4877.6517000000003</v>
      </c>
      <c r="N479" s="39">
        <v>668.6</v>
      </c>
      <c r="O479" s="39">
        <v>4164.0517</v>
      </c>
      <c r="P479" s="39">
        <v>0</v>
      </c>
      <c r="Q479" s="40">
        <v>45</v>
      </c>
      <c r="R479" s="40">
        <f t="shared" si="104"/>
        <v>-56.148299999999836</v>
      </c>
      <c r="S479" s="40">
        <f t="shared" si="104"/>
        <v>0</v>
      </c>
      <c r="T479" s="40">
        <f t="shared" si="104"/>
        <v>-56.148299999999836</v>
      </c>
      <c r="U479" s="40">
        <f t="shared" si="104"/>
        <v>0</v>
      </c>
      <c r="V479" s="40">
        <f t="shared" si="104"/>
        <v>0</v>
      </c>
      <c r="W479" s="40">
        <f t="shared" si="96"/>
        <v>98.861966435607457</v>
      </c>
      <c r="X479" s="40">
        <f t="shared" si="97"/>
        <v>100</v>
      </c>
      <c r="Y479" s="41">
        <f t="shared" si="98"/>
        <v>98.669534619212357</v>
      </c>
      <c r="Z479" s="41">
        <f t="shared" si="99"/>
        <v>0</v>
      </c>
      <c r="AA479" s="41">
        <f t="shared" si="100"/>
        <v>100</v>
      </c>
    </row>
    <row r="480" spans="1:27" ht="12.95" customHeight="1" x14ac:dyDescent="0.25">
      <c r="A480" s="31">
        <v>472</v>
      </c>
      <c r="B480" s="37" t="s">
        <v>404</v>
      </c>
      <c r="C480" s="38">
        <f t="shared" si="101"/>
        <v>4162.4000000000005</v>
      </c>
      <c r="D480" s="38">
        <v>1288.2</v>
      </c>
      <c r="E480" s="38">
        <v>2727.4</v>
      </c>
      <c r="F480" s="38">
        <v>146.80000000000001</v>
      </c>
      <c r="G480" s="38">
        <v>0</v>
      </c>
      <c r="H480" s="38">
        <f t="shared" si="102"/>
        <v>4395.2</v>
      </c>
      <c r="I480" s="39">
        <v>1288.2</v>
      </c>
      <c r="J480" s="39">
        <v>2891.2</v>
      </c>
      <c r="K480" s="39">
        <v>146.80000000000001</v>
      </c>
      <c r="L480" s="39">
        <v>69</v>
      </c>
      <c r="M480" s="38">
        <f t="shared" si="103"/>
        <v>4278.0976000000001</v>
      </c>
      <c r="N480" s="39">
        <v>1288.2</v>
      </c>
      <c r="O480" s="39">
        <v>2774.0976000000001</v>
      </c>
      <c r="P480" s="39">
        <v>146.80000000000001</v>
      </c>
      <c r="Q480" s="40">
        <v>69</v>
      </c>
      <c r="R480" s="40">
        <f t="shared" si="104"/>
        <v>-117.10239999999976</v>
      </c>
      <c r="S480" s="40">
        <f t="shared" si="104"/>
        <v>0</v>
      </c>
      <c r="T480" s="40">
        <f t="shared" si="104"/>
        <v>-117.10239999999976</v>
      </c>
      <c r="U480" s="40">
        <f t="shared" si="104"/>
        <v>0</v>
      </c>
      <c r="V480" s="40">
        <f t="shared" si="104"/>
        <v>0</v>
      </c>
      <c r="W480" s="40">
        <f t="shared" si="96"/>
        <v>97.335675282125962</v>
      </c>
      <c r="X480" s="40">
        <f t="shared" si="97"/>
        <v>100</v>
      </c>
      <c r="Y480" s="41">
        <f t="shared" si="98"/>
        <v>95.949695628112906</v>
      </c>
      <c r="Z480" s="41">
        <f t="shared" si="99"/>
        <v>100</v>
      </c>
      <c r="AA480" s="41">
        <f t="shared" si="100"/>
        <v>100</v>
      </c>
    </row>
    <row r="481" spans="1:27" ht="12.95" customHeight="1" x14ac:dyDescent="0.25">
      <c r="A481" s="31">
        <v>473</v>
      </c>
      <c r="B481" s="37" t="s">
        <v>405</v>
      </c>
      <c r="C481" s="38">
        <f t="shared" si="101"/>
        <v>1313.1</v>
      </c>
      <c r="D481" s="38">
        <v>640.79999999999995</v>
      </c>
      <c r="E481" s="38">
        <v>672.3</v>
      </c>
      <c r="F481" s="38">
        <v>0</v>
      </c>
      <c r="G481" s="38">
        <v>0</v>
      </c>
      <c r="H481" s="38">
        <f t="shared" si="102"/>
        <v>1399.1999999999998</v>
      </c>
      <c r="I481" s="39">
        <v>640.79999999999995</v>
      </c>
      <c r="J481" s="39">
        <v>731.4</v>
      </c>
      <c r="K481" s="39">
        <v>0</v>
      </c>
      <c r="L481" s="39">
        <v>27</v>
      </c>
      <c r="M481" s="38">
        <f t="shared" si="103"/>
        <v>1399.06</v>
      </c>
      <c r="N481" s="39">
        <v>640.79999999999995</v>
      </c>
      <c r="O481" s="39">
        <v>731.26</v>
      </c>
      <c r="P481" s="39">
        <v>0</v>
      </c>
      <c r="Q481" s="40">
        <v>27</v>
      </c>
      <c r="R481" s="40">
        <f t="shared" si="104"/>
        <v>-0.13999999999987267</v>
      </c>
      <c r="S481" s="40">
        <f t="shared" si="104"/>
        <v>0</v>
      </c>
      <c r="T481" s="40">
        <f t="shared" si="104"/>
        <v>-0.13999999999998636</v>
      </c>
      <c r="U481" s="40">
        <f t="shared" si="104"/>
        <v>0</v>
      </c>
      <c r="V481" s="40">
        <f t="shared" si="104"/>
        <v>0</v>
      </c>
      <c r="W481" s="40">
        <f t="shared" si="96"/>
        <v>99.989994282447128</v>
      </c>
      <c r="X481" s="40">
        <f t="shared" si="97"/>
        <v>100</v>
      </c>
      <c r="Y481" s="41">
        <f t="shared" si="98"/>
        <v>99.980858627290132</v>
      </c>
      <c r="Z481" s="41">
        <f t="shared" si="99"/>
        <v>0</v>
      </c>
      <c r="AA481" s="41">
        <f t="shared" si="100"/>
        <v>100</v>
      </c>
    </row>
    <row r="482" spans="1:27" ht="12.95" customHeight="1" x14ac:dyDescent="0.25">
      <c r="A482" s="31">
        <v>474</v>
      </c>
      <c r="B482" s="37" t="s">
        <v>396</v>
      </c>
      <c r="C482" s="38">
        <f t="shared" si="101"/>
        <v>16950.3</v>
      </c>
      <c r="D482" s="38">
        <v>1410.2</v>
      </c>
      <c r="E482" s="38">
        <v>15540.1</v>
      </c>
      <c r="F482" s="38">
        <v>0</v>
      </c>
      <c r="G482" s="38">
        <v>0</v>
      </c>
      <c r="H482" s="38">
        <f t="shared" si="102"/>
        <v>18459.900000000001</v>
      </c>
      <c r="I482" s="39">
        <v>1410.2</v>
      </c>
      <c r="J482" s="39">
        <v>16893.7</v>
      </c>
      <c r="K482" s="39">
        <v>0</v>
      </c>
      <c r="L482" s="39">
        <v>156</v>
      </c>
      <c r="M482" s="38">
        <f t="shared" si="103"/>
        <v>18459.346300000001</v>
      </c>
      <c r="N482" s="39">
        <v>1410.2</v>
      </c>
      <c r="O482" s="39">
        <v>16893.1463</v>
      </c>
      <c r="P482" s="39">
        <v>0</v>
      </c>
      <c r="Q482" s="40">
        <v>156</v>
      </c>
      <c r="R482" s="40">
        <f t="shared" si="104"/>
        <v>-0.55370000000038999</v>
      </c>
      <c r="S482" s="40">
        <f t="shared" si="104"/>
        <v>0</v>
      </c>
      <c r="T482" s="40">
        <f t="shared" si="104"/>
        <v>-0.55370000000038999</v>
      </c>
      <c r="U482" s="40">
        <f t="shared" si="104"/>
        <v>0</v>
      </c>
      <c r="V482" s="40">
        <f t="shared" si="104"/>
        <v>0</v>
      </c>
      <c r="W482" s="40">
        <f t="shared" si="96"/>
        <v>99.997000525463292</v>
      </c>
      <c r="X482" s="40">
        <f t="shared" si="97"/>
        <v>100</v>
      </c>
      <c r="Y482" s="41">
        <f t="shared" si="98"/>
        <v>99.996722446829295</v>
      </c>
      <c r="Z482" s="41">
        <f t="shared" si="99"/>
        <v>0</v>
      </c>
      <c r="AA482" s="41">
        <f t="shared" si="100"/>
        <v>100</v>
      </c>
    </row>
    <row r="483" spans="1:27" ht="12.95" customHeight="1" x14ac:dyDescent="0.25">
      <c r="A483" s="31">
        <v>475</v>
      </c>
      <c r="B483" s="37" t="s">
        <v>406</v>
      </c>
      <c r="C483" s="38">
        <f t="shared" si="101"/>
        <v>2601.8999999999996</v>
      </c>
      <c r="D483" s="38">
        <v>991.4</v>
      </c>
      <c r="E483" s="38">
        <v>1429.8</v>
      </c>
      <c r="F483" s="38">
        <v>180.7</v>
      </c>
      <c r="G483" s="38">
        <v>0</v>
      </c>
      <c r="H483" s="38">
        <f t="shared" si="102"/>
        <v>2858.8999999999996</v>
      </c>
      <c r="I483" s="39">
        <v>991.4</v>
      </c>
      <c r="J483" s="39">
        <v>1638.8</v>
      </c>
      <c r="K483" s="39">
        <v>180.7</v>
      </c>
      <c r="L483" s="39">
        <v>48</v>
      </c>
      <c r="M483" s="38">
        <f t="shared" si="103"/>
        <v>2852.9461999999999</v>
      </c>
      <c r="N483" s="39">
        <v>991.4</v>
      </c>
      <c r="O483" s="39">
        <v>1632.8462</v>
      </c>
      <c r="P483" s="39">
        <v>180.7</v>
      </c>
      <c r="Q483" s="40">
        <v>48</v>
      </c>
      <c r="R483" s="40">
        <f t="shared" si="104"/>
        <v>-5.9537999999997737</v>
      </c>
      <c r="S483" s="40">
        <f t="shared" si="104"/>
        <v>0</v>
      </c>
      <c r="T483" s="40">
        <f t="shared" si="104"/>
        <v>-5.9538000000000011</v>
      </c>
      <c r="U483" s="40">
        <f t="shared" si="104"/>
        <v>0</v>
      </c>
      <c r="V483" s="40">
        <f t="shared" si="104"/>
        <v>0</v>
      </c>
      <c r="W483" s="40">
        <f t="shared" si="96"/>
        <v>99.791745076777801</v>
      </c>
      <c r="X483" s="40">
        <f t="shared" si="97"/>
        <v>100</v>
      </c>
      <c r="Y483" s="41">
        <f t="shared" si="98"/>
        <v>99.636697583597751</v>
      </c>
      <c r="Z483" s="41">
        <f t="shared" si="99"/>
        <v>100</v>
      </c>
      <c r="AA483" s="41">
        <f t="shared" si="100"/>
        <v>100</v>
      </c>
    </row>
    <row r="484" spans="1:27" ht="12.95" customHeight="1" x14ac:dyDescent="0.25">
      <c r="A484" s="31">
        <v>476</v>
      </c>
      <c r="B484" s="37" t="s">
        <v>407</v>
      </c>
      <c r="C484" s="38">
        <f t="shared" si="101"/>
        <v>2748</v>
      </c>
      <c r="D484" s="38">
        <v>814</v>
      </c>
      <c r="E484" s="38">
        <v>1854.5</v>
      </c>
      <c r="F484" s="38">
        <v>79.5</v>
      </c>
      <c r="G484" s="38">
        <v>0</v>
      </c>
      <c r="H484" s="38">
        <f t="shared" si="102"/>
        <v>3043.4</v>
      </c>
      <c r="I484" s="39">
        <v>814</v>
      </c>
      <c r="J484" s="39">
        <v>2092.9</v>
      </c>
      <c r="K484" s="39">
        <v>79.5</v>
      </c>
      <c r="L484" s="39">
        <v>57</v>
      </c>
      <c r="M484" s="38">
        <f t="shared" si="103"/>
        <v>2908.2246</v>
      </c>
      <c r="N484" s="39">
        <v>814</v>
      </c>
      <c r="O484" s="39">
        <v>1957.7246</v>
      </c>
      <c r="P484" s="39">
        <v>79.5</v>
      </c>
      <c r="Q484" s="40">
        <v>57</v>
      </c>
      <c r="R484" s="40">
        <f t="shared" si="104"/>
        <v>-135.17540000000008</v>
      </c>
      <c r="S484" s="40">
        <f t="shared" si="104"/>
        <v>0</v>
      </c>
      <c r="T484" s="40">
        <f t="shared" si="104"/>
        <v>-135.17540000000008</v>
      </c>
      <c r="U484" s="40">
        <f t="shared" si="104"/>
        <v>0</v>
      </c>
      <c r="V484" s="40">
        <f t="shared" si="104"/>
        <v>0</v>
      </c>
      <c r="W484" s="40">
        <f t="shared" si="96"/>
        <v>95.558408359072089</v>
      </c>
      <c r="X484" s="40">
        <f t="shared" si="97"/>
        <v>100</v>
      </c>
      <c r="Y484" s="41">
        <f t="shared" si="98"/>
        <v>93.541239428544117</v>
      </c>
      <c r="Z484" s="41">
        <f t="shared" si="99"/>
        <v>100</v>
      </c>
      <c r="AA484" s="41">
        <f t="shared" si="100"/>
        <v>100</v>
      </c>
    </row>
    <row r="485" spans="1:27" ht="12.95" customHeight="1" x14ac:dyDescent="0.25">
      <c r="A485" s="31">
        <v>477</v>
      </c>
      <c r="B485" s="37" t="s">
        <v>408</v>
      </c>
      <c r="C485" s="38">
        <f t="shared" si="101"/>
        <v>5513.5</v>
      </c>
      <c r="D485" s="38">
        <v>842</v>
      </c>
      <c r="E485" s="38">
        <v>4671.5</v>
      </c>
      <c r="F485" s="38">
        <v>0</v>
      </c>
      <c r="G485" s="38">
        <v>0</v>
      </c>
      <c r="H485" s="38">
        <f t="shared" si="102"/>
        <v>5922.1</v>
      </c>
      <c r="I485" s="39">
        <v>842</v>
      </c>
      <c r="J485" s="39">
        <v>5005.1000000000004</v>
      </c>
      <c r="K485" s="39">
        <v>0</v>
      </c>
      <c r="L485" s="39">
        <v>75</v>
      </c>
      <c r="M485" s="38">
        <f t="shared" si="103"/>
        <v>5922.1</v>
      </c>
      <c r="N485" s="39">
        <v>842</v>
      </c>
      <c r="O485" s="39">
        <v>5005.1000000000004</v>
      </c>
      <c r="P485" s="39">
        <v>0</v>
      </c>
      <c r="Q485" s="40">
        <v>75</v>
      </c>
      <c r="R485" s="40">
        <f t="shared" si="104"/>
        <v>0</v>
      </c>
      <c r="S485" s="40">
        <f t="shared" si="104"/>
        <v>0</v>
      </c>
      <c r="T485" s="40">
        <f t="shared" si="104"/>
        <v>0</v>
      </c>
      <c r="U485" s="40">
        <f t="shared" si="104"/>
        <v>0</v>
      </c>
      <c r="V485" s="40">
        <f t="shared" si="104"/>
        <v>0</v>
      </c>
      <c r="W485" s="40">
        <f t="shared" si="96"/>
        <v>100</v>
      </c>
      <c r="X485" s="40">
        <f t="shared" si="97"/>
        <v>100</v>
      </c>
      <c r="Y485" s="41">
        <f t="shared" si="98"/>
        <v>100</v>
      </c>
      <c r="Z485" s="41">
        <f t="shared" si="99"/>
        <v>0</v>
      </c>
      <c r="AA485" s="41">
        <f t="shared" si="100"/>
        <v>100</v>
      </c>
    </row>
    <row r="486" spans="1:27" ht="12.95" customHeight="1" x14ac:dyDescent="0.25">
      <c r="A486" s="31">
        <v>478</v>
      </c>
      <c r="B486" s="37" t="s">
        <v>409</v>
      </c>
      <c r="C486" s="38">
        <f t="shared" si="101"/>
        <v>2114.2000000000003</v>
      </c>
      <c r="D486" s="38">
        <v>261.3</v>
      </c>
      <c r="E486" s="38">
        <v>1852.9</v>
      </c>
      <c r="F486" s="38">
        <v>0</v>
      </c>
      <c r="G486" s="38">
        <v>0</v>
      </c>
      <c r="H486" s="38">
        <f t="shared" si="102"/>
        <v>2293</v>
      </c>
      <c r="I486" s="39">
        <v>261.3</v>
      </c>
      <c r="J486" s="39">
        <v>1971.7</v>
      </c>
      <c r="K486" s="39">
        <v>0</v>
      </c>
      <c r="L486" s="39">
        <v>60</v>
      </c>
      <c r="M486" s="38">
        <f t="shared" si="103"/>
        <v>2287.3227000000002</v>
      </c>
      <c r="N486" s="39">
        <v>261.3</v>
      </c>
      <c r="O486" s="39">
        <v>1966.0227</v>
      </c>
      <c r="P486" s="39">
        <v>0</v>
      </c>
      <c r="Q486" s="40">
        <v>60</v>
      </c>
      <c r="R486" s="40">
        <f t="shared" si="104"/>
        <v>-5.6772999999998319</v>
      </c>
      <c r="S486" s="40">
        <f t="shared" si="104"/>
        <v>0</v>
      </c>
      <c r="T486" s="40">
        <f t="shared" si="104"/>
        <v>-5.6773000000000593</v>
      </c>
      <c r="U486" s="40">
        <f t="shared" si="104"/>
        <v>0</v>
      </c>
      <c r="V486" s="40">
        <f t="shared" si="104"/>
        <v>0</v>
      </c>
      <c r="W486" s="40">
        <f t="shared" si="96"/>
        <v>99.75240732664632</v>
      </c>
      <c r="X486" s="40">
        <f t="shared" si="97"/>
        <v>100</v>
      </c>
      <c r="Y486" s="41">
        <f t="shared" si="98"/>
        <v>99.712060658315167</v>
      </c>
      <c r="Z486" s="41">
        <f t="shared" si="99"/>
        <v>0</v>
      </c>
      <c r="AA486" s="41">
        <f t="shared" si="100"/>
        <v>100</v>
      </c>
    </row>
    <row r="487" spans="1:27" ht="12.95" customHeight="1" x14ac:dyDescent="0.25">
      <c r="A487" s="31">
        <v>479</v>
      </c>
      <c r="B487" s="37" t="s">
        <v>410</v>
      </c>
      <c r="C487" s="38">
        <f t="shared" si="101"/>
        <v>3425.6000000000004</v>
      </c>
      <c r="D487" s="38">
        <v>761.7</v>
      </c>
      <c r="E487" s="38">
        <v>2513.4</v>
      </c>
      <c r="F487" s="38">
        <v>150.5</v>
      </c>
      <c r="G487" s="38">
        <v>0</v>
      </c>
      <c r="H487" s="38">
        <f t="shared" si="102"/>
        <v>3677.3</v>
      </c>
      <c r="I487" s="39">
        <v>761.7</v>
      </c>
      <c r="J487" s="39">
        <v>2696.1</v>
      </c>
      <c r="K487" s="39">
        <v>150.5</v>
      </c>
      <c r="L487" s="39">
        <v>69</v>
      </c>
      <c r="M487" s="38">
        <f t="shared" si="103"/>
        <v>3674.3807999999999</v>
      </c>
      <c r="N487" s="39">
        <v>761.7</v>
      </c>
      <c r="O487" s="39">
        <v>2693.1808000000001</v>
      </c>
      <c r="P487" s="39">
        <v>150.5</v>
      </c>
      <c r="Q487" s="40">
        <v>69</v>
      </c>
      <c r="R487" s="40">
        <f t="shared" si="104"/>
        <v>-2.9192000000002736</v>
      </c>
      <c r="S487" s="40">
        <f t="shared" si="104"/>
        <v>0</v>
      </c>
      <c r="T487" s="40">
        <f t="shared" si="104"/>
        <v>-2.9191999999998188</v>
      </c>
      <c r="U487" s="40">
        <f t="shared" si="104"/>
        <v>0</v>
      </c>
      <c r="V487" s="40">
        <f t="shared" si="104"/>
        <v>0</v>
      </c>
      <c r="W487" s="40">
        <f t="shared" si="96"/>
        <v>99.920615669105047</v>
      </c>
      <c r="X487" s="40">
        <f t="shared" si="97"/>
        <v>100</v>
      </c>
      <c r="Y487" s="41">
        <f t="shared" si="98"/>
        <v>99.89172508438115</v>
      </c>
      <c r="Z487" s="41">
        <f t="shared" si="99"/>
        <v>100</v>
      </c>
      <c r="AA487" s="41">
        <f t="shared" si="100"/>
        <v>100</v>
      </c>
    </row>
    <row r="488" spans="1:27" ht="12.95" customHeight="1" x14ac:dyDescent="0.25">
      <c r="A488" s="31">
        <v>480</v>
      </c>
      <c r="B488" s="37" t="s">
        <v>379</v>
      </c>
      <c r="C488" s="38">
        <f t="shared" si="101"/>
        <v>2323.8000000000002</v>
      </c>
      <c r="D488" s="38">
        <v>869.1</v>
      </c>
      <c r="E488" s="38">
        <v>1379.3</v>
      </c>
      <c r="F488" s="38">
        <v>75.400000000000006</v>
      </c>
      <c r="G488" s="38">
        <v>0</v>
      </c>
      <c r="H488" s="38">
        <f t="shared" si="102"/>
        <v>2605.3000000000002</v>
      </c>
      <c r="I488" s="39">
        <v>869.1</v>
      </c>
      <c r="J488" s="39">
        <v>1615.8</v>
      </c>
      <c r="K488" s="39">
        <v>75.400000000000006</v>
      </c>
      <c r="L488" s="39">
        <v>45</v>
      </c>
      <c r="M488" s="38">
        <f t="shared" si="103"/>
        <v>2605.0986000000003</v>
      </c>
      <c r="N488" s="39">
        <v>869.1</v>
      </c>
      <c r="O488" s="39">
        <v>1615.5986</v>
      </c>
      <c r="P488" s="39">
        <v>75.400000000000006</v>
      </c>
      <c r="Q488" s="40">
        <v>45</v>
      </c>
      <c r="R488" s="40">
        <f t="shared" si="104"/>
        <v>-0.20139999999992142</v>
      </c>
      <c r="S488" s="40">
        <f t="shared" si="104"/>
        <v>0</v>
      </c>
      <c r="T488" s="40">
        <f t="shared" si="104"/>
        <v>-0.20139999999992142</v>
      </c>
      <c r="U488" s="40">
        <f t="shared" si="104"/>
        <v>0</v>
      </c>
      <c r="V488" s="40">
        <f t="shared" si="104"/>
        <v>0</v>
      </c>
      <c r="W488" s="40">
        <f t="shared" si="96"/>
        <v>99.99226960426823</v>
      </c>
      <c r="X488" s="40">
        <f t="shared" si="97"/>
        <v>100</v>
      </c>
      <c r="Y488" s="41">
        <f t="shared" si="98"/>
        <v>99.98753558608739</v>
      </c>
      <c r="Z488" s="41">
        <f t="shared" si="99"/>
        <v>100</v>
      </c>
      <c r="AA488" s="41">
        <f t="shared" si="100"/>
        <v>100</v>
      </c>
    </row>
    <row r="489" spans="1:27" ht="12.95" customHeight="1" x14ac:dyDescent="0.25">
      <c r="A489" s="31">
        <v>481</v>
      </c>
      <c r="B489" s="37" t="s">
        <v>411</v>
      </c>
      <c r="C489" s="38">
        <f t="shared" si="101"/>
        <v>2733.6</v>
      </c>
      <c r="D489" s="38">
        <v>984.6</v>
      </c>
      <c r="E489" s="38">
        <v>1652.8</v>
      </c>
      <c r="F489" s="38">
        <v>96.2</v>
      </c>
      <c r="G489" s="38">
        <v>0</v>
      </c>
      <c r="H489" s="38">
        <f t="shared" si="102"/>
        <v>2969.2</v>
      </c>
      <c r="I489" s="39">
        <v>984.6</v>
      </c>
      <c r="J489" s="39">
        <v>1822.4</v>
      </c>
      <c r="K489" s="39">
        <v>96.2</v>
      </c>
      <c r="L489" s="39">
        <v>66</v>
      </c>
      <c r="M489" s="38">
        <f t="shared" si="103"/>
        <v>2876.9539999999997</v>
      </c>
      <c r="N489" s="39">
        <v>984.6</v>
      </c>
      <c r="O489" s="39">
        <v>1730.154</v>
      </c>
      <c r="P489" s="39">
        <v>96.2</v>
      </c>
      <c r="Q489" s="40">
        <v>66</v>
      </c>
      <c r="R489" s="40">
        <f t="shared" si="104"/>
        <v>-92.246000000000095</v>
      </c>
      <c r="S489" s="40">
        <f t="shared" si="104"/>
        <v>0</v>
      </c>
      <c r="T489" s="40">
        <f t="shared" si="104"/>
        <v>-92.246000000000095</v>
      </c>
      <c r="U489" s="40">
        <f t="shared" si="104"/>
        <v>0</v>
      </c>
      <c r="V489" s="40">
        <f t="shared" si="104"/>
        <v>0</v>
      </c>
      <c r="W489" s="40">
        <f t="shared" si="96"/>
        <v>96.893237235619026</v>
      </c>
      <c r="X489" s="40">
        <f t="shared" si="97"/>
        <v>100</v>
      </c>
      <c r="Y489" s="41">
        <f t="shared" si="98"/>
        <v>94.9382133450395</v>
      </c>
      <c r="Z489" s="41">
        <f t="shared" si="99"/>
        <v>100</v>
      </c>
      <c r="AA489" s="41">
        <f t="shared" si="100"/>
        <v>100</v>
      </c>
    </row>
    <row r="490" spans="1:27" ht="12.95" customHeight="1" x14ac:dyDescent="0.25">
      <c r="A490" s="31">
        <v>482</v>
      </c>
      <c r="B490" s="37" t="s">
        <v>412</v>
      </c>
      <c r="C490" s="38">
        <f t="shared" si="101"/>
        <v>2093.6</v>
      </c>
      <c r="D490" s="38">
        <v>233.8</v>
      </c>
      <c r="E490" s="38">
        <v>1859.8</v>
      </c>
      <c r="F490" s="38">
        <v>0</v>
      </c>
      <c r="G490" s="38">
        <v>0</v>
      </c>
      <c r="H490" s="38">
        <f t="shared" si="102"/>
        <v>2364.6000000000004</v>
      </c>
      <c r="I490" s="39">
        <v>233.8</v>
      </c>
      <c r="J490" s="39">
        <v>2079.8000000000002</v>
      </c>
      <c r="K490" s="39">
        <v>0</v>
      </c>
      <c r="L490" s="39">
        <v>51</v>
      </c>
      <c r="M490" s="38">
        <f t="shared" si="103"/>
        <v>2364.6000000000004</v>
      </c>
      <c r="N490" s="39">
        <v>233.8</v>
      </c>
      <c r="O490" s="39">
        <v>2079.8000000000002</v>
      </c>
      <c r="P490" s="39">
        <v>0</v>
      </c>
      <c r="Q490" s="40">
        <v>51</v>
      </c>
      <c r="R490" s="40">
        <f t="shared" si="104"/>
        <v>0</v>
      </c>
      <c r="S490" s="40">
        <f t="shared" si="104"/>
        <v>0</v>
      </c>
      <c r="T490" s="40">
        <f t="shared" si="104"/>
        <v>0</v>
      </c>
      <c r="U490" s="40">
        <f t="shared" si="104"/>
        <v>0</v>
      </c>
      <c r="V490" s="40">
        <f t="shared" si="104"/>
        <v>0</v>
      </c>
      <c r="W490" s="40">
        <f t="shared" si="96"/>
        <v>100</v>
      </c>
      <c r="X490" s="40">
        <f t="shared" si="97"/>
        <v>100</v>
      </c>
      <c r="Y490" s="41">
        <f t="shared" si="98"/>
        <v>100</v>
      </c>
      <c r="Z490" s="41">
        <f t="shared" si="99"/>
        <v>0</v>
      </c>
      <c r="AA490" s="41">
        <f t="shared" si="100"/>
        <v>100</v>
      </c>
    </row>
    <row r="491" spans="1:27" ht="12.95" customHeight="1" x14ac:dyDescent="0.25">
      <c r="A491" s="31">
        <v>483</v>
      </c>
      <c r="B491" s="37" t="s">
        <v>413</v>
      </c>
      <c r="C491" s="38">
        <f t="shared" si="101"/>
        <v>2346.8000000000002</v>
      </c>
      <c r="D491" s="38">
        <v>877.7</v>
      </c>
      <c r="E491" s="38">
        <v>1398.6</v>
      </c>
      <c r="F491" s="38">
        <v>70.5</v>
      </c>
      <c r="G491" s="38">
        <v>0</v>
      </c>
      <c r="H491" s="38">
        <f t="shared" si="102"/>
        <v>2628.9</v>
      </c>
      <c r="I491" s="39">
        <v>877.7</v>
      </c>
      <c r="J491" s="39">
        <v>1626.7</v>
      </c>
      <c r="K491" s="39">
        <v>70.5</v>
      </c>
      <c r="L491" s="39">
        <v>54</v>
      </c>
      <c r="M491" s="38">
        <f t="shared" si="103"/>
        <v>2628.9</v>
      </c>
      <c r="N491" s="39">
        <v>877.7</v>
      </c>
      <c r="O491" s="39">
        <v>1626.7</v>
      </c>
      <c r="P491" s="39">
        <v>70.5</v>
      </c>
      <c r="Q491" s="40">
        <v>54</v>
      </c>
      <c r="R491" s="40">
        <f t="shared" si="104"/>
        <v>0</v>
      </c>
      <c r="S491" s="40">
        <f t="shared" si="104"/>
        <v>0</v>
      </c>
      <c r="T491" s="40">
        <f t="shared" si="104"/>
        <v>0</v>
      </c>
      <c r="U491" s="40">
        <f t="shared" si="104"/>
        <v>0</v>
      </c>
      <c r="V491" s="40">
        <f t="shared" si="104"/>
        <v>0</v>
      </c>
      <c r="W491" s="40">
        <f t="shared" si="96"/>
        <v>100</v>
      </c>
      <c r="X491" s="40">
        <f t="shared" si="97"/>
        <v>100</v>
      </c>
      <c r="Y491" s="41">
        <f t="shared" si="98"/>
        <v>100</v>
      </c>
      <c r="Z491" s="41">
        <f t="shared" si="99"/>
        <v>100</v>
      </c>
      <c r="AA491" s="41">
        <f t="shared" si="100"/>
        <v>100</v>
      </c>
    </row>
    <row r="492" spans="1:27" ht="12.95" customHeight="1" x14ac:dyDescent="0.25">
      <c r="A492" s="31">
        <v>484</v>
      </c>
      <c r="B492" s="37" t="s">
        <v>414</v>
      </c>
      <c r="C492" s="38">
        <f t="shared" si="101"/>
        <v>3088.7</v>
      </c>
      <c r="D492" s="38">
        <v>206</v>
      </c>
      <c r="E492" s="38">
        <v>2882.7</v>
      </c>
      <c r="F492" s="38">
        <v>0</v>
      </c>
      <c r="G492" s="38">
        <v>0</v>
      </c>
      <c r="H492" s="38">
        <f t="shared" si="102"/>
        <v>3488.2</v>
      </c>
      <c r="I492" s="39">
        <v>206</v>
      </c>
      <c r="J492" s="39">
        <v>3240.2</v>
      </c>
      <c r="K492" s="39">
        <v>0</v>
      </c>
      <c r="L492" s="39">
        <v>42</v>
      </c>
      <c r="M492" s="38">
        <f t="shared" si="103"/>
        <v>3452.8164000000002</v>
      </c>
      <c r="N492" s="39">
        <v>206</v>
      </c>
      <c r="O492" s="39">
        <v>3204.8164000000002</v>
      </c>
      <c r="P492" s="39">
        <v>0</v>
      </c>
      <c r="Q492" s="40">
        <v>42</v>
      </c>
      <c r="R492" s="40">
        <f t="shared" si="104"/>
        <v>-35.38359999999966</v>
      </c>
      <c r="S492" s="40">
        <f t="shared" si="104"/>
        <v>0</v>
      </c>
      <c r="T492" s="40">
        <f t="shared" si="104"/>
        <v>-35.38359999999966</v>
      </c>
      <c r="U492" s="40">
        <f t="shared" si="104"/>
        <v>0</v>
      </c>
      <c r="V492" s="40">
        <f t="shared" si="104"/>
        <v>0</v>
      </c>
      <c r="W492" s="40">
        <f t="shared" si="96"/>
        <v>98.985620090591141</v>
      </c>
      <c r="X492" s="40">
        <f t="shared" si="97"/>
        <v>100</v>
      </c>
      <c r="Y492" s="41">
        <f t="shared" si="98"/>
        <v>98.907980988827859</v>
      </c>
      <c r="Z492" s="41">
        <f t="shared" si="99"/>
        <v>0</v>
      </c>
      <c r="AA492" s="41">
        <f t="shared" si="100"/>
        <v>100</v>
      </c>
    </row>
    <row r="493" spans="1:27" ht="12.95" customHeight="1" x14ac:dyDescent="0.25">
      <c r="A493" s="31">
        <v>485</v>
      </c>
      <c r="B493" s="37" t="s">
        <v>415</v>
      </c>
      <c r="C493" s="38">
        <f t="shared" si="101"/>
        <v>3103.1</v>
      </c>
      <c r="D493" s="38">
        <v>830.3</v>
      </c>
      <c r="E493" s="38">
        <v>2195.9</v>
      </c>
      <c r="F493" s="38">
        <v>76.900000000000006</v>
      </c>
      <c r="G493" s="38">
        <v>0</v>
      </c>
      <c r="H493" s="38">
        <f t="shared" si="102"/>
        <v>3535.4</v>
      </c>
      <c r="I493" s="39">
        <v>830.3</v>
      </c>
      <c r="J493" s="39">
        <v>2565.1999999999998</v>
      </c>
      <c r="K493" s="39">
        <v>76.900000000000006</v>
      </c>
      <c r="L493" s="39">
        <v>63</v>
      </c>
      <c r="M493" s="38">
        <f t="shared" si="103"/>
        <v>3534.7076000000002</v>
      </c>
      <c r="N493" s="39">
        <v>830.3</v>
      </c>
      <c r="O493" s="39">
        <v>2564.5075999999999</v>
      </c>
      <c r="P493" s="39">
        <v>76.900000000000006</v>
      </c>
      <c r="Q493" s="40">
        <v>63</v>
      </c>
      <c r="R493" s="40">
        <f t="shared" si="104"/>
        <v>-0.69239999999990687</v>
      </c>
      <c r="S493" s="40">
        <f t="shared" si="104"/>
        <v>0</v>
      </c>
      <c r="T493" s="40">
        <f t="shared" si="104"/>
        <v>-0.69239999999990687</v>
      </c>
      <c r="U493" s="40">
        <f t="shared" si="104"/>
        <v>0</v>
      </c>
      <c r="V493" s="40">
        <f t="shared" si="104"/>
        <v>0</v>
      </c>
      <c r="W493" s="40">
        <f t="shared" si="96"/>
        <v>99.98041522882842</v>
      </c>
      <c r="X493" s="40">
        <f t="shared" si="97"/>
        <v>100</v>
      </c>
      <c r="Y493" s="41">
        <f t="shared" si="98"/>
        <v>99.973007952596291</v>
      </c>
      <c r="Z493" s="41">
        <f t="shared" si="99"/>
        <v>100</v>
      </c>
      <c r="AA493" s="41">
        <f t="shared" si="100"/>
        <v>100</v>
      </c>
    </row>
    <row r="494" spans="1:27" ht="12.95" customHeight="1" x14ac:dyDescent="0.25">
      <c r="A494" s="31">
        <v>486</v>
      </c>
      <c r="B494" s="37" t="s">
        <v>416</v>
      </c>
      <c r="C494" s="38">
        <f t="shared" si="101"/>
        <v>2385.9</v>
      </c>
      <c r="D494" s="38">
        <v>861.8</v>
      </c>
      <c r="E494" s="38">
        <v>1485</v>
      </c>
      <c r="F494" s="38">
        <v>39.1</v>
      </c>
      <c r="G494" s="38">
        <v>0</v>
      </c>
      <c r="H494" s="38">
        <f t="shared" si="102"/>
        <v>2580.2999999999997</v>
      </c>
      <c r="I494" s="39">
        <v>861.8</v>
      </c>
      <c r="J494" s="39">
        <v>1640.4</v>
      </c>
      <c r="K494" s="39">
        <v>39.1</v>
      </c>
      <c r="L494" s="39">
        <v>39</v>
      </c>
      <c r="M494" s="38">
        <f t="shared" si="103"/>
        <v>2469.2842999999998</v>
      </c>
      <c r="N494" s="39">
        <v>861.8</v>
      </c>
      <c r="O494" s="39">
        <v>1529.3842999999999</v>
      </c>
      <c r="P494" s="39">
        <v>39.1</v>
      </c>
      <c r="Q494" s="40">
        <v>39</v>
      </c>
      <c r="R494" s="40">
        <f t="shared" si="104"/>
        <v>-111.01569999999992</v>
      </c>
      <c r="S494" s="40">
        <f t="shared" si="104"/>
        <v>0</v>
      </c>
      <c r="T494" s="40">
        <f t="shared" si="104"/>
        <v>-111.01570000000015</v>
      </c>
      <c r="U494" s="40">
        <f t="shared" si="104"/>
        <v>0</v>
      </c>
      <c r="V494" s="40">
        <f t="shared" si="104"/>
        <v>0</v>
      </c>
      <c r="W494" s="40">
        <f t="shared" si="96"/>
        <v>95.697566174475838</v>
      </c>
      <c r="X494" s="40">
        <f t="shared" si="97"/>
        <v>100</v>
      </c>
      <c r="Y494" s="41">
        <f t="shared" si="98"/>
        <v>93.232400633991702</v>
      </c>
      <c r="Z494" s="41">
        <f t="shared" si="99"/>
        <v>100</v>
      </c>
      <c r="AA494" s="41">
        <f t="shared" si="100"/>
        <v>100</v>
      </c>
    </row>
    <row r="495" spans="1:27" ht="12.95" customHeight="1" x14ac:dyDescent="0.25">
      <c r="A495" s="31">
        <v>487</v>
      </c>
      <c r="B495" s="37" t="s">
        <v>417</v>
      </c>
      <c r="C495" s="38">
        <f t="shared" si="101"/>
        <v>1919</v>
      </c>
      <c r="D495" s="38">
        <v>801</v>
      </c>
      <c r="E495" s="38">
        <v>1018</v>
      </c>
      <c r="F495" s="38">
        <v>100</v>
      </c>
      <c r="G495" s="38">
        <v>0</v>
      </c>
      <c r="H495" s="38">
        <f t="shared" si="102"/>
        <v>2033.4</v>
      </c>
      <c r="I495" s="39">
        <v>801</v>
      </c>
      <c r="J495" s="39">
        <v>1096.4000000000001</v>
      </c>
      <c r="K495" s="39">
        <v>100</v>
      </c>
      <c r="L495" s="39">
        <v>36</v>
      </c>
      <c r="M495" s="38">
        <f t="shared" si="103"/>
        <v>2033.4</v>
      </c>
      <c r="N495" s="39">
        <v>801</v>
      </c>
      <c r="O495" s="39">
        <v>1096.4000000000001</v>
      </c>
      <c r="P495" s="39">
        <v>100</v>
      </c>
      <c r="Q495" s="40">
        <v>36</v>
      </c>
      <c r="R495" s="40">
        <f t="shared" si="104"/>
        <v>0</v>
      </c>
      <c r="S495" s="40">
        <f t="shared" si="104"/>
        <v>0</v>
      </c>
      <c r="T495" s="40">
        <f t="shared" si="104"/>
        <v>0</v>
      </c>
      <c r="U495" s="40">
        <f t="shared" si="104"/>
        <v>0</v>
      </c>
      <c r="V495" s="40">
        <f t="shared" si="104"/>
        <v>0</v>
      </c>
      <c r="W495" s="40">
        <f t="shared" si="96"/>
        <v>100</v>
      </c>
      <c r="X495" s="40">
        <f t="shared" si="97"/>
        <v>100</v>
      </c>
      <c r="Y495" s="41">
        <f t="shared" si="98"/>
        <v>100</v>
      </c>
      <c r="Z495" s="41">
        <f t="shared" si="99"/>
        <v>100</v>
      </c>
      <c r="AA495" s="41">
        <f t="shared" si="100"/>
        <v>100</v>
      </c>
    </row>
    <row r="496" spans="1:27" ht="12.95" customHeight="1" x14ac:dyDescent="0.25">
      <c r="A496" s="31">
        <v>488</v>
      </c>
      <c r="B496" s="37" t="s">
        <v>418</v>
      </c>
      <c r="C496" s="38">
        <f t="shared" si="101"/>
        <v>4981.5999999999995</v>
      </c>
      <c r="D496" s="38">
        <v>1230.7</v>
      </c>
      <c r="E496" s="38">
        <v>3664</v>
      </c>
      <c r="F496" s="38">
        <v>86.9</v>
      </c>
      <c r="G496" s="38">
        <v>0</v>
      </c>
      <c r="H496" s="38">
        <f t="shared" si="102"/>
        <v>5286.7</v>
      </c>
      <c r="I496" s="39">
        <v>1230.7</v>
      </c>
      <c r="J496" s="39">
        <v>3921.1</v>
      </c>
      <c r="K496" s="39">
        <v>86.9</v>
      </c>
      <c r="L496" s="39">
        <v>48</v>
      </c>
      <c r="M496" s="38">
        <f t="shared" si="103"/>
        <v>5242.9863999999998</v>
      </c>
      <c r="N496" s="39">
        <v>1230.7</v>
      </c>
      <c r="O496" s="39">
        <v>3877.3863999999999</v>
      </c>
      <c r="P496" s="39">
        <v>86.9</v>
      </c>
      <c r="Q496" s="40">
        <v>48</v>
      </c>
      <c r="R496" s="40">
        <f t="shared" si="104"/>
        <v>-43.713600000000042</v>
      </c>
      <c r="S496" s="40">
        <f t="shared" si="104"/>
        <v>0</v>
      </c>
      <c r="T496" s="40">
        <f t="shared" si="104"/>
        <v>-43.713600000000042</v>
      </c>
      <c r="U496" s="40">
        <f t="shared" si="104"/>
        <v>0</v>
      </c>
      <c r="V496" s="40">
        <f t="shared" si="104"/>
        <v>0</v>
      </c>
      <c r="W496" s="40">
        <f t="shared" si="96"/>
        <v>99.173140144135289</v>
      </c>
      <c r="X496" s="40">
        <f t="shared" si="97"/>
        <v>100</v>
      </c>
      <c r="Y496" s="41">
        <f t="shared" si="98"/>
        <v>98.885169977812353</v>
      </c>
      <c r="Z496" s="41">
        <f t="shared" si="99"/>
        <v>100</v>
      </c>
      <c r="AA496" s="41">
        <f t="shared" si="100"/>
        <v>100</v>
      </c>
    </row>
    <row r="497" spans="1:27" ht="12.95" customHeight="1" x14ac:dyDescent="0.25">
      <c r="A497" s="31">
        <v>489</v>
      </c>
      <c r="B497" s="37" t="s">
        <v>419</v>
      </c>
      <c r="C497" s="38">
        <f t="shared" si="101"/>
        <v>2079.3000000000002</v>
      </c>
      <c r="D497" s="38">
        <v>414.8</v>
      </c>
      <c r="E497" s="38">
        <v>1664.5</v>
      </c>
      <c r="F497" s="38">
        <v>0</v>
      </c>
      <c r="G497" s="38">
        <v>0</v>
      </c>
      <c r="H497" s="38">
        <f t="shared" si="102"/>
        <v>2258</v>
      </c>
      <c r="I497" s="39">
        <v>414.8</v>
      </c>
      <c r="J497" s="39">
        <v>1807.2</v>
      </c>
      <c r="K497" s="39">
        <v>0</v>
      </c>
      <c r="L497" s="39">
        <v>36</v>
      </c>
      <c r="M497" s="38">
        <f t="shared" si="103"/>
        <v>2158.2355000000002</v>
      </c>
      <c r="N497" s="39">
        <v>414.8</v>
      </c>
      <c r="O497" s="39">
        <v>1707.4355</v>
      </c>
      <c r="P497" s="39">
        <v>0</v>
      </c>
      <c r="Q497" s="40">
        <v>36</v>
      </c>
      <c r="R497" s="40">
        <f t="shared" si="104"/>
        <v>-99.764499999999771</v>
      </c>
      <c r="S497" s="40">
        <f t="shared" si="104"/>
        <v>0</v>
      </c>
      <c r="T497" s="40">
        <f t="shared" si="104"/>
        <v>-99.764499999999998</v>
      </c>
      <c r="U497" s="40">
        <f t="shared" si="104"/>
        <v>0</v>
      </c>
      <c r="V497" s="40">
        <f t="shared" si="104"/>
        <v>0</v>
      </c>
      <c r="W497" s="40">
        <f t="shared" si="96"/>
        <v>95.581731620903469</v>
      </c>
      <c r="X497" s="40">
        <f t="shared" si="97"/>
        <v>100</v>
      </c>
      <c r="Y497" s="41">
        <f t="shared" si="98"/>
        <v>94.479609340416118</v>
      </c>
      <c r="Z497" s="41">
        <f t="shared" si="99"/>
        <v>0</v>
      </c>
      <c r="AA497" s="41">
        <f t="shared" si="100"/>
        <v>100</v>
      </c>
    </row>
    <row r="498" spans="1:27" ht="12.95" customHeight="1" x14ac:dyDescent="0.25">
      <c r="A498" s="31">
        <v>490</v>
      </c>
      <c r="B498" s="37" t="s">
        <v>420</v>
      </c>
      <c r="C498" s="38">
        <f t="shared" si="101"/>
        <v>3176.2000000000003</v>
      </c>
      <c r="D498" s="38">
        <v>815</v>
      </c>
      <c r="E498" s="38">
        <v>2148.4</v>
      </c>
      <c r="F498" s="38">
        <v>212.8</v>
      </c>
      <c r="G498" s="38">
        <v>0</v>
      </c>
      <c r="H498" s="38">
        <f t="shared" si="102"/>
        <v>3526.5</v>
      </c>
      <c r="I498" s="39">
        <v>815</v>
      </c>
      <c r="J498" s="39">
        <v>2450.6999999999998</v>
      </c>
      <c r="K498" s="39">
        <v>212.8</v>
      </c>
      <c r="L498" s="39">
        <v>48</v>
      </c>
      <c r="M498" s="38">
        <f t="shared" si="103"/>
        <v>3511.6863000000003</v>
      </c>
      <c r="N498" s="39">
        <v>815</v>
      </c>
      <c r="O498" s="39">
        <v>2435.8863000000001</v>
      </c>
      <c r="P498" s="39">
        <v>212.8</v>
      </c>
      <c r="Q498" s="40">
        <v>48</v>
      </c>
      <c r="R498" s="40">
        <f t="shared" si="104"/>
        <v>-14.813699999999699</v>
      </c>
      <c r="S498" s="40">
        <f t="shared" si="104"/>
        <v>0</v>
      </c>
      <c r="T498" s="40">
        <f t="shared" si="104"/>
        <v>-14.813699999999699</v>
      </c>
      <c r="U498" s="40">
        <f t="shared" si="104"/>
        <v>0</v>
      </c>
      <c r="V498" s="40">
        <f t="shared" si="104"/>
        <v>0</v>
      </c>
      <c r="W498" s="40">
        <f t="shared" si="96"/>
        <v>99.57993194385368</v>
      </c>
      <c r="X498" s="40">
        <f t="shared" si="97"/>
        <v>100</v>
      </c>
      <c r="Y498" s="41">
        <f t="shared" si="98"/>
        <v>99.395531888848097</v>
      </c>
      <c r="Z498" s="41">
        <f t="shared" si="99"/>
        <v>100</v>
      </c>
      <c r="AA498" s="41">
        <f t="shared" si="100"/>
        <v>100</v>
      </c>
    </row>
    <row r="499" spans="1:27" ht="12.95" customHeight="1" x14ac:dyDescent="0.25">
      <c r="A499" s="31">
        <v>491</v>
      </c>
      <c r="B499" s="37" t="s">
        <v>421</v>
      </c>
      <c r="C499" s="38">
        <f t="shared" si="101"/>
        <v>2453.2999999999997</v>
      </c>
      <c r="D499" s="38">
        <v>944</v>
      </c>
      <c r="E499" s="38">
        <v>1388.1</v>
      </c>
      <c r="F499" s="38">
        <v>121.2</v>
      </c>
      <c r="G499" s="38">
        <v>0</v>
      </c>
      <c r="H499" s="38">
        <f t="shared" si="102"/>
        <v>2643.7</v>
      </c>
      <c r="I499" s="39">
        <v>944</v>
      </c>
      <c r="J499" s="39">
        <v>1545.5</v>
      </c>
      <c r="K499" s="39">
        <v>121.2</v>
      </c>
      <c r="L499" s="39">
        <v>33</v>
      </c>
      <c r="M499" s="38">
        <f t="shared" si="103"/>
        <v>2435.2701999999999</v>
      </c>
      <c r="N499" s="39">
        <v>944</v>
      </c>
      <c r="O499" s="39">
        <v>1337.0702000000001</v>
      </c>
      <c r="P499" s="39">
        <v>121.2</v>
      </c>
      <c r="Q499" s="40">
        <v>33</v>
      </c>
      <c r="R499" s="40">
        <f t="shared" si="104"/>
        <v>-208.42979999999989</v>
      </c>
      <c r="S499" s="40">
        <f t="shared" si="104"/>
        <v>0</v>
      </c>
      <c r="T499" s="40">
        <f t="shared" si="104"/>
        <v>-208.42979999999989</v>
      </c>
      <c r="U499" s="40">
        <f t="shared" si="104"/>
        <v>0</v>
      </c>
      <c r="V499" s="40">
        <f t="shared" si="104"/>
        <v>0</v>
      </c>
      <c r="W499" s="40">
        <f t="shared" si="96"/>
        <v>92.115981389718954</v>
      </c>
      <c r="X499" s="40">
        <f t="shared" si="97"/>
        <v>100</v>
      </c>
      <c r="Y499" s="41">
        <f t="shared" si="98"/>
        <v>86.513762536396001</v>
      </c>
      <c r="Z499" s="41">
        <f t="shared" si="99"/>
        <v>100</v>
      </c>
      <c r="AA499" s="41">
        <f t="shared" si="100"/>
        <v>100</v>
      </c>
    </row>
    <row r="500" spans="1:27" ht="12.95" customHeight="1" x14ac:dyDescent="0.25">
      <c r="A500" s="31">
        <v>492</v>
      </c>
      <c r="B500" s="37" t="s">
        <v>422</v>
      </c>
      <c r="C500" s="38">
        <f t="shared" si="101"/>
        <v>3416</v>
      </c>
      <c r="D500" s="38">
        <v>1023.6</v>
      </c>
      <c r="E500" s="38">
        <v>2158.5</v>
      </c>
      <c r="F500" s="38">
        <v>233.9</v>
      </c>
      <c r="G500" s="38">
        <v>0</v>
      </c>
      <c r="H500" s="38">
        <f t="shared" si="102"/>
        <v>3646.9</v>
      </c>
      <c r="I500" s="39">
        <v>1023.6</v>
      </c>
      <c r="J500" s="39">
        <v>2350.4</v>
      </c>
      <c r="K500" s="39">
        <v>233.9</v>
      </c>
      <c r="L500" s="39">
        <v>39</v>
      </c>
      <c r="M500" s="38">
        <f t="shared" si="103"/>
        <v>3646.4783000000002</v>
      </c>
      <c r="N500" s="39">
        <v>1023.6</v>
      </c>
      <c r="O500" s="39">
        <v>2349.9783000000002</v>
      </c>
      <c r="P500" s="39">
        <v>233.9</v>
      </c>
      <c r="Q500" s="40">
        <v>39</v>
      </c>
      <c r="R500" s="40">
        <f t="shared" si="104"/>
        <v>-0.4216999999998734</v>
      </c>
      <c r="S500" s="40">
        <f t="shared" si="104"/>
        <v>0</v>
      </c>
      <c r="T500" s="40">
        <f t="shared" si="104"/>
        <v>-0.4216999999998734</v>
      </c>
      <c r="U500" s="40">
        <f t="shared" si="104"/>
        <v>0</v>
      </c>
      <c r="V500" s="40">
        <f t="shared" si="104"/>
        <v>0</v>
      </c>
      <c r="W500" s="40">
        <f t="shared" si="96"/>
        <v>99.988436754503823</v>
      </c>
      <c r="X500" s="40">
        <f t="shared" si="97"/>
        <v>100</v>
      </c>
      <c r="Y500" s="41">
        <f t="shared" si="98"/>
        <v>99.982058373042889</v>
      </c>
      <c r="Z500" s="41">
        <f t="shared" si="99"/>
        <v>100</v>
      </c>
      <c r="AA500" s="41">
        <f t="shared" si="100"/>
        <v>100</v>
      </c>
    </row>
    <row r="501" spans="1:27" ht="12.95" customHeight="1" x14ac:dyDescent="0.25">
      <c r="A501" s="31">
        <v>493</v>
      </c>
      <c r="B501" s="37" t="s">
        <v>423</v>
      </c>
      <c r="C501" s="38">
        <f t="shared" si="101"/>
        <v>3587.3</v>
      </c>
      <c r="D501" s="38">
        <v>959.8</v>
      </c>
      <c r="E501" s="38">
        <v>2627.5</v>
      </c>
      <c r="F501" s="38">
        <v>0</v>
      </c>
      <c r="G501" s="38">
        <v>0</v>
      </c>
      <c r="H501" s="38">
        <f t="shared" si="102"/>
        <v>3902.5</v>
      </c>
      <c r="I501" s="39">
        <v>959.8</v>
      </c>
      <c r="J501" s="39">
        <v>2894.7</v>
      </c>
      <c r="K501" s="39">
        <v>0</v>
      </c>
      <c r="L501" s="39">
        <v>48</v>
      </c>
      <c r="M501" s="38">
        <f t="shared" si="103"/>
        <v>3895.0798999999997</v>
      </c>
      <c r="N501" s="39">
        <v>959.8</v>
      </c>
      <c r="O501" s="39">
        <v>2887.2799</v>
      </c>
      <c r="P501" s="39">
        <v>0</v>
      </c>
      <c r="Q501" s="40">
        <v>48</v>
      </c>
      <c r="R501" s="40">
        <f t="shared" si="104"/>
        <v>-7.420100000000275</v>
      </c>
      <c r="S501" s="40">
        <f t="shared" si="104"/>
        <v>0</v>
      </c>
      <c r="T501" s="40">
        <f t="shared" si="104"/>
        <v>-7.4200999999998203</v>
      </c>
      <c r="U501" s="40">
        <f t="shared" si="104"/>
        <v>0</v>
      </c>
      <c r="V501" s="40">
        <f t="shared" si="104"/>
        <v>0</v>
      </c>
      <c r="W501" s="40">
        <f t="shared" si="96"/>
        <v>99.809862908392049</v>
      </c>
      <c r="X501" s="40">
        <f t="shared" si="97"/>
        <v>100</v>
      </c>
      <c r="Y501" s="41">
        <f t="shared" si="98"/>
        <v>99.743666010294689</v>
      </c>
      <c r="Z501" s="41">
        <f t="shared" si="99"/>
        <v>0</v>
      </c>
      <c r="AA501" s="41">
        <f t="shared" si="100"/>
        <v>100</v>
      </c>
    </row>
    <row r="502" spans="1:27" ht="12.95" customHeight="1" x14ac:dyDescent="0.25">
      <c r="A502" s="31">
        <v>494</v>
      </c>
      <c r="B502" s="37" t="s">
        <v>424</v>
      </c>
      <c r="C502" s="38">
        <f t="shared" si="101"/>
        <v>2200.9</v>
      </c>
      <c r="D502" s="38">
        <v>883.4</v>
      </c>
      <c r="E502" s="38">
        <v>1112.0999999999999</v>
      </c>
      <c r="F502" s="38">
        <v>205.4</v>
      </c>
      <c r="G502" s="38">
        <v>0</v>
      </c>
      <c r="H502" s="38">
        <f t="shared" si="102"/>
        <v>2357.6</v>
      </c>
      <c r="I502" s="39">
        <v>883.4</v>
      </c>
      <c r="J502" s="39">
        <v>1235.8</v>
      </c>
      <c r="K502" s="39">
        <v>205.4</v>
      </c>
      <c r="L502" s="39">
        <v>33</v>
      </c>
      <c r="M502" s="38">
        <f t="shared" si="103"/>
        <v>2357.6</v>
      </c>
      <c r="N502" s="39">
        <v>883.4</v>
      </c>
      <c r="O502" s="39">
        <v>1235.8</v>
      </c>
      <c r="P502" s="39">
        <v>205.4</v>
      </c>
      <c r="Q502" s="40">
        <v>33</v>
      </c>
      <c r="R502" s="40">
        <f t="shared" si="104"/>
        <v>0</v>
      </c>
      <c r="S502" s="40">
        <f t="shared" si="104"/>
        <v>0</v>
      </c>
      <c r="T502" s="40">
        <f t="shared" si="104"/>
        <v>0</v>
      </c>
      <c r="U502" s="40">
        <f t="shared" si="104"/>
        <v>0</v>
      </c>
      <c r="V502" s="40">
        <f t="shared" si="104"/>
        <v>0</v>
      </c>
      <c r="W502" s="40">
        <f t="shared" si="96"/>
        <v>100</v>
      </c>
      <c r="X502" s="40">
        <f t="shared" si="97"/>
        <v>100</v>
      </c>
      <c r="Y502" s="41">
        <f t="shared" si="98"/>
        <v>100</v>
      </c>
      <c r="Z502" s="41">
        <f t="shared" si="99"/>
        <v>100</v>
      </c>
      <c r="AA502" s="41">
        <f t="shared" si="100"/>
        <v>100</v>
      </c>
    </row>
    <row r="503" spans="1:27" ht="12.95" customHeight="1" x14ac:dyDescent="0.25">
      <c r="A503" s="31">
        <v>495</v>
      </c>
      <c r="B503" s="37" t="s">
        <v>425</v>
      </c>
      <c r="C503" s="38">
        <f t="shared" si="101"/>
        <v>3199.8</v>
      </c>
      <c r="D503" s="38">
        <v>1020.4</v>
      </c>
      <c r="E503" s="38">
        <v>2179.4</v>
      </c>
      <c r="F503" s="38">
        <v>0</v>
      </c>
      <c r="G503" s="38">
        <v>0</v>
      </c>
      <c r="H503" s="38">
        <f t="shared" si="102"/>
        <v>3413.3</v>
      </c>
      <c r="I503" s="39">
        <v>1020.4</v>
      </c>
      <c r="J503" s="39">
        <v>2362.9</v>
      </c>
      <c r="K503" s="39">
        <v>0</v>
      </c>
      <c r="L503" s="39">
        <v>30</v>
      </c>
      <c r="M503" s="38">
        <f t="shared" si="103"/>
        <v>3406.5918999999999</v>
      </c>
      <c r="N503" s="39">
        <v>1020.4</v>
      </c>
      <c r="O503" s="39">
        <v>2356.1918999999998</v>
      </c>
      <c r="P503" s="39">
        <v>0</v>
      </c>
      <c r="Q503" s="40">
        <v>30</v>
      </c>
      <c r="R503" s="40">
        <f t="shared" si="104"/>
        <v>-6.7081000000002859</v>
      </c>
      <c r="S503" s="40">
        <f t="shared" si="104"/>
        <v>0</v>
      </c>
      <c r="T503" s="40">
        <f t="shared" si="104"/>
        <v>-6.7081000000002859</v>
      </c>
      <c r="U503" s="40">
        <f t="shared" si="104"/>
        <v>0</v>
      </c>
      <c r="V503" s="40">
        <f t="shared" si="104"/>
        <v>0</v>
      </c>
      <c r="W503" s="40">
        <f t="shared" si="96"/>
        <v>99.803471713590937</v>
      </c>
      <c r="X503" s="40">
        <f t="shared" si="97"/>
        <v>100</v>
      </c>
      <c r="Y503" s="41">
        <f t="shared" si="98"/>
        <v>99.716107325743778</v>
      </c>
      <c r="Z503" s="41">
        <f t="shared" si="99"/>
        <v>0</v>
      </c>
      <c r="AA503" s="41">
        <f t="shared" si="100"/>
        <v>100</v>
      </c>
    </row>
    <row r="504" spans="1:27" ht="12.95" customHeight="1" x14ac:dyDescent="0.25">
      <c r="A504" s="31">
        <v>496</v>
      </c>
      <c r="B504" s="37" t="s">
        <v>195</v>
      </c>
      <c r="C504" s="38">
        <f t="shared" si="101"/>
        <v>2318.6</v>
      </c>
      <c r="D504" s="38">
        <v>918.1</v>
      </c>
      <c r="E504" s="38">
        <v>1291.8</v>
      </c>
      <c r="F504" s="38">
        <v>108.7</v>
      </c>
      <c r="G504" s="38">
        <v>0</v>
      </c>
      <c r="H504" s="38">
        <f t="shared" si="102"/>
        <v>2527.7999999999997</v>
      </c>
      <c r="I504" s="39">
        <v>918.1</v>
      </c>
      <c r="J504" s="39">
        <v>1462</v>
      </c>
      <c r="K504" s="39">
        <v>108.7</v>
      </c>
      <c r="L504" s="39">
        <v>39</v>
      </c>
      <c r="M504" s="38">
        <f t="shared" si="103"/>
        <v>2482.4813999999997</v>
      </c>
      <c r="N504" s="39">
        <v>918.1</v>
      </c>
      <c r="O504" s="39">
        <v>1416.6813999999999</v>
      </c>
      <c r="P504" s="39">
        <v>108.7</v>
      </c>
      <c r="Q504" s="40">
        <v>39</v>
      </c>
      <c r="R504" s="40">
        <f t="shared" si="104"/>
        <v>-45.31860000000006</v>
      </c>
      <c r="S504" s="40">
        <f t="shared" si="104"/>
        <v>0</v>
      </c>
      <c r="T504" s="40">
        <f t="shared" si="104"/>
        <v>-45.31860000000006</v>
      </c>
      <c r="U504" s="40">
        <f t="shared" si="104"/>
        <v>0</v>
      </c>
      <c r="V504" s="40">
        <f t="shared" si="104"/>
        <v>0</v>
      </c>
      <c r="W504" s="40">
        <f t="shared" si="96"/>
        <v>98.207192024685497</v>
      </c>
      <c r="X504" s="40">
        <f t="shared" si="97"/>
        <v>100</v>
      </c>
      <c r="Y504" s="41">
        <f t="shared" si="98"/>
        <v>96.900232558139535</v>
      </c>
      <c r="Z504" s="41">
        <f t="shared" si="99"/>
        <v>100</v>
      </c>
      <c r="AA504" s="41">
        <f t="shared" si="100"/>
        <v>100</v>
      </c>
    </row>
    <row r="505" spans="1:27" ht="12.95" customHeight="1" x14ac:dyDescent="0.25">
      <c r="A505" s="31">
        <v>497</v>
      </c>
      <c r="B505" s="37" t="s">
        <v>426</v>
      </c>
      <c r="C505" s="38">
        <f t="shared" si="101"/>
        <v>1554.6</v>
      </c>
      <c r="D505" s="38">
        <v>420.9</v>
      </c>
      <c r="E505" s="38">
        <v>1112.2</v>
      </c>
      <c r="F505" s="38">
        <v>21.5</v>
      </c>
      <c r="G505" s="38">
        <v>0</v>
      </c>
      <c r="H505" s="38">
        <f t="shared" si="102"/>
        <v>1807.1999999999998</v>
      </c>
      <c r="I505" s="39">
        <v>420.9</v>
      </c>
      <c r="J505" s="39">
        <v>1322.8</v>
      </c>
      <c r="K505" s="39">
        <v>21.5</v>
      </c>
      <c r="L505" s="39">
        <v>42</v>
      </c>
      <c r="M505" s="38">
        <f t="shared" si="103"/>
        <v>1806.9809999999998</v>
      </c>
      <c r="N505" s="39">
        <v>420.9</v>
      </c>
      <c r="O505" s="39">
        <v>1322.5809999999999</v>
      </c>
      <c r="P505" s="39">
        <v>21.5</v>
      </c>
      <c r="Q505" s="40">
        <v>42</v>
      </c>
      <c r="R505" s="40">
        <f t="shared" si="104"/>
        <v>-0.21900000000005093</v>
      </c>
      <c r="S505" s="40">
        <f t="shared" si="104"/>
        <v>0</v>
      </c>
      <c r="T505" s="40">
        <f t="shared" si="104"/>
        <v>-0.21900000000005093</v>
      </c>
      <c r="U505" s="40">
        <f t="shared" si="104"/>
        <v>0</v>
      </c>
      <c r="V505" s="40">
        <f t="shared" si="104"/>
        <v>0</v>
      </c>
      <c r="W505" s="40">
        <f t="shared" si="96"/>
        <v>99.987881806108888</v>
      </c>
      <c r="X505" s="40">
        <f t="shared" si="97"/>
        <v>100</v>
      </c>
      <c r="Y505" s="41">
        <f t="shared" si="98"/>
        <v>99.983444209253094</v>
      </c>
      <c r="Z505" s="41">
        <f t="shared" si="99"/>
        <v>100</v>
      </c>
      <c r="AA505" s="41">
        <f t="shared" si="100"/>
        <v>100</v>
      </c>
    </row>
    <row r="506" spans="1:27" ht="12.95" customHeight="1" x14ac:dyDescent="0.25">
      <c r="A506" s="31">
        <v>498</v>
      </c>
      <c r="B506" s="37" t="s">
        <v>427</v>
      </c>
      <c r="C506" s="38">
        <f t="shared" si="101"/>
        <v>2281.3999999999996</v>
      </c>
      <c r="D506" s="38">
        <v>947.1</v>
      </c>
      <c r="E506" s="38">
        <v>1145.5999999999999</v>
      </c>
      <c r="F506" s="38">
        <v>188.7</v>
      </c>
      <c r="G506" s="38">
        <v>0</v>
      </c>
      <c r="H506" s="38">
        <f t="shared" si="102"/>
        <v>2555.1999999999998</v>
      </c>
      <c r="I506" s="39">
        <v>947.1</v>
      </c>
      <c r="J506" s="39">
        <v>1374.4</v>
      </c>
      <c r="K506" s="39">
        <v>188.7</v>
      </c>
      <c r="L506" s="39">
        <v>45</v>
      </c>
      <c r="M506" s="38">
        <f t="shared" si="103"/>
        <v>2479.0778</v>
      </c>
      <c r="N506" s="39">
        <v>947.1</v>
      </c>
      <c r="O506" s="39">
        <v>1298.2778000000001</v>
      </c>
      <c r="P506" s="39">
        <v>188.7</v>
      </c>
      <c r="Q506" s="40">
        <v>45</v>
      </c>
      <c r="R506" s="40">
        <f t="shared" si="104"/>
        <v>-76.122199999999793</v>
      </c>
      <c r="S506" s="40">
        <f t="shared" si="104"/>
        <v>0</v>
      </c>
      <c r="T506" s="40">
        <f t="shared" si="104"/>
        <v>-76.122200000000021</v>
      </c>
      <c r="U506" s="40">
        <f t="shared" si="104"/>
        <v>0</v>
      </c>
      <c r="V506" s="40">
        <f t="shared" si="104"/>
        <v>0</v>
      </c>
      <c r="W506" s="40">
        <f t="shared" si="96"/>
        <v>97.020890732623684</v>
      </c>
      <c r="X506" s="40">
        <f t="shared" si="97"/>
        <v>100</v>
      </c>
      <c r="Y506" s="41">
        <f t="shared" si="98"/>
        <v>94.461423166472642</v>
      </c>
      <c r="Z506" s="41">
        <f t="shared" si="99"/>
        <v>100</v>
      </c>
      <c r="AA506" s="41">
        <f t="shared" si="100"/>
        <v>100</v>
      </c>
    </row>
    <row r="507" spans="1:27" ht="12.95" customHeight="1" x14ac:dyDescent="0.25">
      <c r="A507" s="31">
        <v>499</v>
      </c>
      <c r="B507" s="37" t="s">
        <v>428</v>
      </c>
      <c r="C507" s="38">
        <f t="shared" si="101"/>
        <v>4216</v>
      </c>
      <c r="D507" s="38">
        <v>566.70000000000005</v>
      </c>
      <c r="E507" s="38">
        <v>3649.3</v>
      </c>
      <c r="F507" s="38">
        <v>0</v>
      </c>
      <c r="G507" s="38">
        <v>0</v>
      </c>
      <c r="H507" s="38">
        <f t="shared" si="102"/>
        <v>4768</v>
      </c>
      <c r="I507" s="39">
        <v>566.70000000000005</v>
      </c>
      <c r="J507" s="39">
        <v>4147.3</v>
      </c>
      <c r="K507" s="39">
        <v>0</v>
      </c>
      <c r="L507" s="39">
        <v>54</v>
      </c>
      <c r="M507" s="38">
        <f t="shared" si="103"/>
        <v>4768</v>
      </c>
      <c r="N507" s="39">
        <v>566.70000000000005</v>
      </c>
      <c r="O507" s="39">
        <v>4147.3</v>
      </c>
      <c r="P507" s="39">
        <v>0</v>
      </c>
      <c r="Q507" s="40">
        <v>54</v>
      </c>
      <c r="R507" s="40">
        <f t="shared" si="104"/>
        <v>0</v>
      </c>
      <c r="S507" s="40">
        <f t="shared" si="104"/>
        <v>0</v>
      </c>
      <c r="T507" s="40">
        <f t="shared" si="104"/>
        <v>0</v>
      </c>
      <c r="U507" s="40">
        <f t="shared" si="104"/>
        <v>0</v>
      </c>
      <c r="V507" s="40">
        <f t="shared" si="104"/>
        <v>0</v>
      </c>
      <c r="W507" s="40">
        <f t="shared" si="96"/>
        <v>100</v>
      </c>
      <c r="X507" s="40">
        <f t="shared" si="97"/>
        <v>100</v>
      </c>
      <c r="Y507" s="41">
        <f t="shared" si="98"/>
        <v>100</v>
      </c>
      <c r="Z507" s="41">
        <f t="shared" si="99"/>
        <v>0</v>
      </c>
      <c r="AA507" s="41">
        <f t="shared" si="100"/>
        <v>100</v>
      </c>
    </row>
    <row r="508" spans="1:27" ht="12.95" customHeight="1" x14ac:dyDescent="0.25">
      <c r="A508" s="31">
        <v>500</v>
      </c>
      <c r="B508" s="37" t="s">
        <v>429</v>
      </c>
      <c r="C508" s="38">
        <f t="shared" si="101"/>
        <v>2141.6999999999998</v>
      </c>
      <c r="D508" s="38">
        <v>944.6</v>
      </c>
      <c r="E508" s="38">
        <v>1042.0999999999999</v>
      </c>
      <c r="F508" s="38">
        <v>155</v>
      </c>
      <c r="G508" s="38">
        <v>0</v>
      </c>
      <c r="H508" s="38">
        <f t="shared" si="102"/>
        <v>2319.9</v>
      </c>
      <c r="I508" s="39">
        <v>944.6</v>
      </c>
      <c r="J508" s="39">
        <v>1184.3</v>
      </c>
      <c r="K508" s="39">
        <v>155</v>
      </c>
      <c r="L508" s="39">
        <v>36</v>
      </c>
      <c r="M508" s="38">
        <f t="shared" si="103"/>
        <v>2298.2579000000001</v>
      </c>
      <c r="N508" s="39">
        <v>944.6</v>
      </c>
      <c r="O508" s="39">
        <v>1162.6578999999999</v>
      </c>
      <c r="P508" s="39">
        <v>155</v>
      </c>
      <c r="Q508" s="40">
        <v>36</v>
      </c>
      <c r="R508" s="40">
        <f t="shared" si="104"/>
        <v>-21.642100000000028</v>
      </c>
      <c r="S508" s="40">
        <f t="shared" si="104"/>
        <v>0</v>
      </c>
      <c r="T508" s="40">
        <f t="shared" si="104"/>
        <v>-21.642100000000028</v>
      </c>
      <c r="U508" s="40">
        <f t="shared" si="104"/>
        <v>0</v>
      </c>
      <c r="V508" s="40">
        <f t="shared" si="104"/>
        <v>0</v>
      </c>
      <c r="W508" s="40">
        <f t="shared" si="96"/>
        <v>99.067110651321173</v>
      </c>
      <c r="X508" s="40">
        <f t="shared" si="97"/>
        <v>100</v>
      </c>
      <c r="Y508" s="41">
        <f t="shared" si="98"/>
        <v>98.172582960398543</v>
      </c>
      <c r="Z508" s="41">
        <f t="shared" si="99"/>
        <v>100</v>
      </c>
      <c r="AA508" s="41">
        <f t="shared" si="100"/>
        <v>100</v>
      </c>
    </row>
    <row r="509" spans="1:27" ht="12.95" customHeight="1" x14ac:dyDescent="0.25">
      <c r="A509" s="31">
        <v>501</v>
      </c>
      <c r="B509" s="37" t="s">
        <v>430</v>
      </c>
      <c r="C509" s="38">
        <f t="shared" si="101"/>
        <v>3600.4</v>
      </c>
      <c r="D509" s="38">
        <v>995.4</v>
      </c>
      <c r="E509" s="38">
        <v>2516.3000000000002</v>
      </c>
      <c r="F509" s="38">
        <v>88.7</v>
      </c>
      <c r="G509" s="38">
        <v>0</v>
      </c>
      <c r="H509" s="38">
        <f t="shared" si="102"/>
        <v>3942.6</v>
      </c>
      <c r="I509" s="39">
        <v>995.4</v>
      </c>
      <c r="J509" s="39">
        <v>2810.5</v>
      </c>
      <c r="K509" s="39">
        <v>88.7</v>
      </c>
      <c r="L509" s="39">
        <v>48</v>
      </c>
      <c r="M509" s="38">
        <f t="shared" si="103"/>
        <v>3936.5329999999999</v>
      </c>
      <c r="N509" s="39">
        <v>995.4</v>
      </c>
      <c r="O509" s="39">
        <v>2804.433</v>
      </c>
      <c r="P509" s="39">
        <v>88.7</v>
      </c>
      <c r="Q509" s="40">
        <v>48</v>
      </c>
      <c r="R509" s="40">
        <f t="shared" si="104"/>
        <v>-6.0670000000000073</v>
      </c>
      <c r="S509" s="40">
        <f t="shared" si="104"/>
        <v>0</v>
      </c>
      <c r="T509" s="40">
        <f t="shared" si="104"/>
        <v>-6.0670000000000073</v>
      </c>
      <c r="U509" s="40">
        <f t="shared" si="104"/>
        <v>0</v>
      </c>
      <c r="V509" s="40">
        <f t="shared" si="104"/>
        <v>0</v>
      </c>
      <c r="W509" s="40">
        <f t="shared" si="96"/>
        <v>99.846116775731758</v>
      </c>
      <c r="X509" s="40">
        <f t="shared" si="97"/>
        <v>100</v>
      </c>
      <c r="Y509" s="41">
        <f t="shared" si="98"/>
        <v>99.784130937555588</v>
      </c>
      <c r="Z509" s="41">
        <f t="shared" si="99"/>
        <v>100</v>
      </c>
      <c r="AA509" s="41">
        <f t="shared" si="100"/>
        <v>100</v>
      </c>
    </row>
    <row r="510" spans="1:27" ht="12.95" customHeight="1" x14ac:dyDescent="0.25">
      <c r="A510" s="31">
        <v>502</v>
      </c>
      <c r="B510" s="37" t="s">
        <v>431</v>
      </c>
      <c r="C510" s="38">
        <f t="shared" si="101"/>
        <v>1819.1</v>
      </c>
      <c r="D510" s="38">
        <v>813.2</v>
      </c>
      <c r="E510" s="38">
        <v>918.8</v>
      </c>
      <c r="F510" s="38">
        <v>87.1</v>
      </c>
      <c r="G510" s="38">
        <v>0</v>
      </c>
      <c r="H510" s="38">
        <f t="shared" si="102"/>
        <v>2012.8</v>
      </c>
      <c r="I510" s="39">
        <v>813.2</v>
      </c>
      <c r="J510" s="39">
        <v>1085.5</v>
      </c>
      <c r="K510" s="39">
        <v>87.1</v>
      </c>
      <c r="L510" s="39">
        <v>27</v>
      </c>
      <c r="M510" s="38">
        <f t="shared" si="103"/>
        <v>2012.7483</v>
      </c>
      <c r="N510" s="39">
        <v>813.2</v>
      </c>
      <c r="O510" s="39">
        <v>1085.4483</v>
      </c>
      <c r="P510" s="39">
        <v>87.1</v>
      </c>
      <c r="Q510" s="40">
        <v>27</v>
      </c>
      <c r="R510" s="40">
        <f t="shared" si="104"/>
        <v>-5.1699999999982538E-2</v>
      </c>
      <c r="S510" s="40">
        <f t="shared" si="104"/>
        <v>0</v>
      </c>
      <c r="T510" s="40">
        <f t="shared" si="104"/>
        <v>-5.1699999999982538E-2</v>
      </c>
      <c r="U510" s="40">
        <f t="shared" si="104"/>
        <v>0</v>
      </c>
      <c r="V510" s="40">
        <f t="shared" si="104"/>
        <v>0</v>
      </c>
      <c r="W510" s="40">
        <f t="shared" si="96"/>
        <v>99.997431438791722</v>
      </c>
      <c r="X510" s="40">
        <f t="shared" si="97"/>
        <v>100</v>
      </c>
      <c r="Y510" s="41">
        <f t="shared" si="98"/>
        <v>99.995237217871946</v>
      </c>
      <c r="Z510" s="41">
        <f t="shared" si="99"/>
        <v>100</v>
      </c>
      <c r="AA510" s="41">
        <f t="shared" si="100"/>
        <v>100</v>
      </c>
    </row>
    <row r="511" spans="1:27" ht="12.95" customHeight="1" x14ac:dyDescent="0.25">
      <c r="A511" s="31">
        <v>503</v>
      </c>
      <c r="B511" s="37"/>
      <c r="C511" s="38"/>
      <c r="D511" s="38"/>
      <c r="E511" s="38"/>
      <c r="F511" s="38"/>
      <c r="G511" s="38"/>
      <c r="H511" s="38"/>
      <c r="I511" s="39"/>
      <c r="J511" s="39"/>
      <c r="K511" s="39"/>
      <c r="L511" s="39"/>
      <c r="M511" s="39"/>
      <c r="N511" s="39"/>
      <c r="O511" s="39"/>
      <c r="P511" s="39"/>
      <c r="Q511" s="40"/>
      <c r="R511" s="40"/>
      <c r="S511" s="40"/>
      <c r="T511" s="40"/>
      <c r="U511" s="40"/>
      <c r="V511" s="40"/>
      <c r="W511" s="40"/>
      <c r="X511" s="40"/>
      <c r="Y511" s="41"/>
      <c r="Z511" s="41"/>
      <c r="AA511" s="41"/>
    </row>
    <row r="512" spans="1:27" ht="12.95" customHeight="1" x14ac:dyDescent="0.25">
      <c r="A512" s="31">
        <v>504</v>
      </c>
      <c r="B512" s="32" t="s">
        <v>432</v>
      </c>
      <c r="C512" s="33">
        <f t="shared" ref="C512:C534" si="105">SUM(D512:G512)</f>
        <v>254839.4</v>
      </c>
      <c r="D512" s="33">
        <f>D513+D514</f>
        <v>45545</v>
      </c>
      <c r="E512" s="33">
        <f>E513+E514</f>
        <v>202703.8</v>
      </c>
      <c r="F512" s="33">
        <f>F513+F514</f>
        <v>6590.6</v>
      </c>
      <c r="G512" s="33">
        <f>G513+G514</f>
        <v>0</v>
      </c>
      <c r="H512" s="33">
        <f t="shared" ref="H512:H534" si="106">SUM(I512:L512)</f>
        <v>295296.89999999997</v>
      </c>
      <c r="I512" s="33">
        <f>I513+I514</f>
        <v>45545</v>
      </c>
      <c r="J512" s="33">
        <f>J513+J514</f>
        <v>240818.3</v>
      </c>
      <c r="K512" s="33">
        <f>K513+K514</f>
        <v>6590.6</v>
      </c>
      <c r="L512" s="33">
        <f>L513+L514</f>
        <v>2343</v>
      </c>
      <c r="M512" s="33">
        <f t="shared" ref="M512:M534" si="107">SUM(N512:Q512)</f>
        <v>293248.2206</v>
      </c>
      <c r="N512" s="33">
        <f>N513+N514</f>
        <v>45545</v>
      </c>
      <c r="O512" s="33">
        <f>O513+O514</f>
        <v>238769.62060000002</v>
      </c>
      <c r="P512" s="33">
        <f>P513+P514</f>
        <v>6590.6</v>
      </c>
      <c r="Q512" s="33">
        <f>Q513+Q514</f>
        <v>2343</v>
      </c>
      <c r="R512" s="35">
        <f t="shared" ref="R512:V534" si="108">M512-H512</f>
        <v>-2048.6793999999645</v>
      </c>
      <c r="S512" s="35">
        <f t="shared" si="108"/>
        <v>0</v>
      </c>
      <c r="T512" s="35">
        <f t="shared" si="108"/>
        <v>-2048.6793999999645</v>
      </c>
      <c r="U512" s="35">
        <f t="shared" si="108"/>
        <v>0</v>
      </c>
      <c r="V512" s="35">
        <f t="shared" si="108"/>
        <v>0</v>
      </c>
      <c r="W512" s="35">
        <f t="shared" si="96"/>
        <v>99.306230644480195</v>
      </c>
      <c r="X512" s="35">
        <f t="shared" si="97"/>
        <v>100</v>
      </c>
      <c r="Y512" s="36">
        <f t="shared" si="98"/>
        <v>99.149284169849224</v>
      </c>
      <c r="Z512" s="36">
        <f t="shared" si="99"/>
        <v>100</v>
      </c>
      <c r="AA512" s="36">
        <f t="shared" si="100"/>
        <v>100</v>
      </c>
    </row>
    <row r="513" spans="1:27" s="9" customFormat="1" ht="12.95" customHeight="1" x14ac:dyDescent="0.2">
      <c r="A513" s="31">
        <v>505</v>
      </c>
      <c r="B513" s="32" t="s">
        <v>22</v>
      </c>
      <c r="C513" s="33">
        <f t="shared" si="105"/>
        <v>165020.4</v>
      </c>
      <c r="D513" s="33">
        <f>D515</f>
        <v>26011.3</v>
      </c>
      <c r="E513" s="33">
        <f>E515</f>
        <v>133732.1</v>
      </c>
      <c r="F513" s="33">
        <f>F515</f>
        <v>5277</v>
      </c>
      <c r="G513" s="33">
        <f>G515</f>
        <v>0</v>
      </c>
      <c r="H513" s="33">
        <f t="shared" si="106"/>
        <v>196264</v>
      </c>
      <c r="I513" s="33">
        <f>I515</f>
        <v>26011.3</v>
      </c>
      <c r="J513" s="33">
        <f>J515</f>
        <v>163685.70000000001</v>
      </c>
      <c r="K513" s="33">
        <f>K515</f>
        <v>5277</v>
      </c>
      <c r="L513" s="33">
        <f>L515</f>
        <v>1290</v>
      </c>
      <c r="M513" s="33">
        <f t="shared" si="107"/>
        <v>195644.989</v>
      </c>
      <c r="N513" s="33">
        <f>N515</f>
        <v>26011.3</v>
      </c>
      <c r="O513" s="33">
        <f>O515</f>
        <v>163066.68900000001</v>
      </c>
      <c r="P513" s="33">
        <f>P515</f>
        <v>5277</v>
      </c>
      <c r="Q513" s="33">
        <f>Q515</f>
        <v>1290</v>
      </c>
      <c r="R513" s="35">
        <f t="shared" si="108"/>
        <v>-619.0109999999986</v>
      </c>
      <c r="S513" s="35">
        <f t="shared" si="108"/>
        <v>0</v>
      </c>
      <c r="T513" s="35">
        <f t="shared" si="108"/>
        <v>-619.0109999999986</v>
      </c>
      <c r="U513" s="35">
        <f t="shared" si="108"/>
        <v>0</v>
      </c>
      <c r="V513" s="35">
        <f t="shared" si="108"/>
        <v>0</v>
      </c>
      <c r="W513" s="35">
        <f t="shared" si="96"/>
        <v>99.684602881832632</v>
      </c>
      <c r="X513" s="35">
        <f t="shared" si="97"/>
        <v>100</v>
      </c>
      <c r="Y513" s="36">
        <f t="shared" si="98"/>
        <v>99.621829518400205</v>
      </c>
      <c r="Z513" s="36">
        <f t="shared" si="99"/>
        <v>100</v>
      </c>
      <c r="AA513" s="36">
        <f t="shared" si="100"/>
        <v>100</v>
      </c>
    </row>
    <row r="514" spans="1:27" s="9" customFormat="1" ht="12.95" customHeight="1" x14ac:dyDescent="0.2">
      <c r="A514" s="31">
        <v>506</v>
      </c>
      <c r="B514" s="32" t="s">
        <v>23</v>
      </c>
      <c r="C514" s="33">
        <f t="shared" si="105"/>
        <v>89819</v>
      </c>
      <c r="D514" s="33">
        <f>SUBTOTAL(9,D516:D534)</f>
        <v>19533.7</v>
      </c>
      <c r="E514" s="33">
        <f>SUBTOTAL(9,E516:E534)</f>
        <v>68971.7</v>
      </c>
      <c r="F514" s="33">
        <f>SUBTOTAL(9,F516:F534)</f>
        <v>1313.6000000000001</v>
      </c>
      <c r="G514" s="33">
        <f>SUBTOTAL(9,G516:G534)</f>
        <v>0</v>
      </c>
      <c r="H514" s="33">
        <f t="shared" si="106"/>
        <v>99032.9</v>
      </c>
      <c r="I514" s="33">
        <f>SUBTOTAL(9,I516:I534)</f>
        <v>19533.7</v>
      </c>
      <c r="J514" s="33">
        <f>SUBTOTAL(9,J516:J534)</f>
        <v>77132.599999999991</v>
      </c>
      <c r="K514" s="33">
        <f>SUBTOTAL(9,K516:K534)</f>
        <v>1313.6000000000001</v>
      </c>
      <c r="L514" s="33">
        <f>SUBTOTAL(9,L516:L534)</f>
        <v>1053</v>
      </c>
      <c r="M514" s="33">
        <f t="shared" si="107"/>
        <v>97603.231600000014</v>
      </c>
      <c r="N514" s="33">
        <f>SUBTOTAL(9,N516:N534)</f>
        <v>19533.7</v>
      </c>
      <c r="O514" s="33">
        <f>SUBTOTAL(9,O516:O534)</f>
        <v>75702.931600000011</v>
      </c>
      <c r="P514" s="33">
        <f>SUBTOTAL(9,P516:P534)</f>
        <v>1313.6000000000001</v>
      </c>
      <c r="Q514" s="33">
        <f>SUBTOTAL(9,Q516:Q534)</f>
        <v>1053</v>
      </c>
      <c r="R514" s="35">
        <f t="shared" si="108"/>
        <v>-1429.6683999999805</v>
      </c>
      <c r="S514" s="35">
        <f t="shared" si="108"/>
        <v>0</v>
      </c>
      <c r="T514" s="35">
        <f t="shared" si="108"/>
        <v>-1429.6683999999805</v>
      </c>
      <c r="U514" s="35">
        <f t="shared" si="108"/>
        <v>0</v>
      </c>
      <c r="V514" s="35">
        <f t="shared" si="108"/>
        <v>0</v>
      </c>
      <c r="W514" s="35">
        <f t="shared" si="96"/>
        <v>98.556370256753084</v>
      </c>
      <c r="X514" s="35">
        <f t="shared" si="97"/>
        <v>100</v>
      </c>
      <c r="Y514" s="36">
        <f t="shared" si="98"/>
        <v>98.146479698596991</v>
      </c>
      <c r="Z514" s="36">
        <f t="shared" si="99"/>
        <v>100</v>
      </c>
      <c r="AA514" s="36">
        <f t="shared" si="100"/>
        <v>100</v>
      </c>
    </row>
    <row r="515" spans="1:27" ht="12.95" customHeight="1" x14ac:dyDescent="0.25">
      <c r="A515" s="31">
        <v>507</v>
      </c>
      <c r="B515" s="37" t="s">
        <v>48</v>
      </c>
      <c r="C515" s="38">
        <f t="shared" si="105"/>
        <v>165020.4</v>
      </c>
      <c r="D515" s="38">
        <v>26011.3</v>
      </c>
      <c r="E515" s="38">
        <v>133732.1</v>
      </c>
      <c r="F515" s="38">
        <v>5277</v>
      </c>
      <c r="G515" s="38">
        <v>0</v>
      </c>
      <c r="H515" s="38">
        <f t="shared" si="106"/>
        <v>196264</v>
      </c>
      <c r="I515" s="39">
        <v>26011.3</v>
      </c>
      <c r="J515" s="39">
        <v>163685.70000000001</v>
      </c>
      <c r="K515" s="39">
        <v>5277</v>
      </c>
      <c r="L515" s="39">
        <v>1290</v>
      </c>
      <c r="M515" s="38">
        <f t="shared" si="107"/>
        <v>195644.989</v>
      </c>
      <c r="N515" s="39">
        <v>26011.3</v>
      </c>
      <c r="O515" s="39">
        <v>163066.68900000001</v>
      </c>
      <c r="P515" s="39">
        <v>5277</v>
      </c>
      <c r="Q515" s="40">
        <v>1290</v>
      </c>
      <c r="R515" s="40">
        <f t="shared" si="108"/>
        <v>-619.0109999999986</v>
      </c>
      <c r="S515" s="40">
        <f t="shared" si="108"/>
        <v>0</v>
      </c>
      <c r="T515" s="40">
        <f t="shared" si="108"/>
        <v>-619.0109999999986</v>
      </c>
      <c r="U515" s="40">
        <f t="shared" si="108"/>
        <v>0</v>
      </c>
      <c r="V515" s="40">
        <f t="shared" si="108"/>
        <v>0</v>
      </c>
      <c r="W515" s="40">
        <f t="shared" si="96"/>
        <v>99.684602881832632</v>
      </c>
      <c r="X515" s="40">
        <f t="shared" si="97"/>
        <v>100</v>
      </c>
      <c r="Y515" s="41">
        <f t="shared" si="98"/>
        <v>99.621829518400205</v>
      </c>
      <c r="Z515" s="41">
        <f t="shared" si="99"/>
        <v>100</v>
      </c>
      <c r="AA515" s="41">
        <f t="shared" si="100"/>
        <v>100</v>
      </c>
    </row>
    <row r="516" spans="1:27" ht="12.95" customHeight="1" x14ac:dyDescent="0.25">
      <c r="A516" s="31">
        <v>508</v>
      </c>
      <c r="B516" s="37" t="s">
        <v>433</v>
      </c>
      <c r="C516" s="38">
        <f t="shared" si="105"/>
        <v>8193</v>
      </c>
      <c r="D516" s="38">
        <v>1346.4</v>
      </c>
      <c r="E516" s="38">
        <v>6351.2</v>
      </c>
      <c r="F516" s="38">
        <v>495.4</v>
      </c>
      <c r="G516" s="38">
        <v>0</v>
      </c>
      <c r="H516" s="38">
        <f t="shared" si="106"/>
        <v>8876.9</v>
      </c>
      <c r="I516" s="39">
        <v>1346.4</v>
      </c>
      <c r="J516" s="39">
        <v>6954.1</v>
      </c>
      <c r="K516" s="39">
        <v>495.4</v>
      </c>
      <c r="L516" s="39">
        <v>81</v>
      </c>
      <c r="M516" s="38">
        <f t="shared" si="107"/>
        <v>8678.2312999999995</v>
      </c>
      <c r="N516" s="39">
        <v>1346.4</v>
      </c>
      <c r="O516" s="39">
        <v>6755.4313000000002</v>
      </c>
      <c r="P516" s="39">
        <v>495.4</v>
      </c>
      <c r="Q516" s="40">
        <v>81</v>
      </c>
      <c r="R516" s="40">
        <f t="shared" si="108"/>
        <v>-198.66870000000017</v>
      </c>
      <c r="S516" s="40">
        <f t="shared" si="108"/>
        <v>0</v>
      </c>
      <c r="T516" s="40">
        <f t="shared" si="108"/>
        <v>-198.66870000000017</v>
      </c>
      <c r="U516" s="40">
        <f t="shared" si="108"/>
        <v>0</v>
      </c>
      <c r="V516" s="40">
        <f t="shared" si="108"/>
        <v>0</v>
      </c>
      <c r="W516" s="40">
        <f t="shared" si="96"/>
        <v>97.761958566616727</v>
      </c>
      <c r="X516" s="40">
        <f t="shared" si="97"/>
        <v>100</v>
      </c>
      <c r="Y516" s="41">
        <f t="shared" si="98"/>
        <v>97.143142894120018</v>
      </c>
      <c r="Z516" s="41">
        <f t="shared" si="99"/>
        <v>100</v>
      </c>
      <c r="AA516" s="41">
        <f t="shared" si="100"/>
        <v>100</v>
      </c>
    </row>
    <row r="517" spans="1:27" ht="12.95" customHeight="1" x14ac:dyDescent="0.25">
      <c r="A517" s="31">
        <v>509</v>
      </c>
      <c r="B517" s="37" t="s">
        <v>434</v>
      </c>
      <c r="C517" s="38">
        <f t="shared" si="105"/>
        <v>2886</v>
      </c>
      <c r="D517" s="38">
        <v>888.4</v>
      </c>
      <c r="E517" s="38">
        <v>1874.6</v>
      </c>
      <c r="F517" s="38">
        <v>123</v>
      </c>
      <c r="G517" s="38">
        <v>0</v>
      </c>
      <c r="H517" s="38">
        <f t="shared" si="106"/>
        <v>3195</v>
      </c>
      <c r="I517" s="39">
        <v>888.4</v>
      </c>
      <c r="J517" s="39">
        <v>2135.6</v>
      </c>
      <c r="K517" s="39">
        <v>123</v>
      </c>
      <c r="L517" s="39">
        <v>48</v>
      </c>
      <c r="M517" s="38">
        <f t="shared" si="107"/>
        <v>3178.3380999999999</v>
      </c>
      <c r="N517" s="39">
        <v>888.4</v>
      </c>
      <c r="O517" s="39">
        <v>2118.9380999999998</v>
      </c>
      <c r="P517" s="39">
        <v>123</v>
      </c>
      <c r="Q517" s="40">
        <v>48</v>
      </c>
      <c r="R517" s="40">
        <f t="shared" si="108"/>
        <v>-16.66190000000006</v>
      </c>
      <c r="S517" s="40">
        <f t="shared" si="108"/>
        <v>0</v>
      </c>
      <c r="T517" s="40">
        <f t="shared" si="108"/>
        <v>-16.66190000000006</v>
      </c>
      <c r="U517" s="40">
        <f t="shared" si="108"/>
        <v>0</v>
      </c>
      <c r="V517" s="40">
        <f t="shared" si="108"/>
        <v>0</v>
      </c>
      <c r="W517" s="40">
        <f t="shared" si="96"/>
        <v>99.478500782472608</v>
      </c>
      <c r="X517" s="40">
        <f t="shared" si="97"/>
        <v>100</v>
      </c>
      <c r="Y517" s="41">
        <f t="shared" si="98"/>
        <v>99.21980239745271</v>
      </c>
      <c r="Z517" s="41">
        <f t="shared" si="99"/>
        <v>100</v>
      </c>
      <c r="AA517" s="41">
        <f t="shared" si="100"/>
        <v>100</v>
      </c>
    </row>
    <row r="518" spans="1:27" ht="12.95" customHeight="1" x14ac:dyDescent="0.25">
      <c r="A518" s="31">
        <v>510</v>
      </c>
      <c r="B518" s="37" t="s">
        <v>435</v>
      </c>
      <c r="C518" s="38">
        <f t="shared" si="105"/>
        <v>3501</v>
      </c>
      <c r="D518" s="38">
        <v>953.2</v>
      </c>
      <c r="E518" s="38">
        <v>2547.8000000000002</v>
      </c>
      <c r="F518" s="38">
        <v>0</v>
      </c>
      <c r="G518" s="38">
        <v>0</v>
      </c>
      <c r="H518" s="38">
        <f t="shared" si="106"/>
        <v>3824.6000000000004</v>
      </c>
      <c r="I518" s="39">
        <v>953.2</v>
      </c>
      <c r="J518" s="39">
        <v>2805.4</v>
      </c>
      <c r="K518" s="39">
        <v>0</v>
      </c>
      <c r="L518" s="39">
        <v>66</v>
      </c>
      <c r="M518" s="38">
        <f t="shared" si="107"/>
        <v>3824.6000000000004</v>
      </c>
      <c r="N518" s="39">
        <v>953.2</v>
      </c>
      <c r="O518" s="39">
        <v>2805.4</v>
      </c>
      <c r="P518" s="39">
        <v>0</v>
      </c>
      <c r="Q518" s="40">
        <v>66</v>
      </c>
      <c r="R518" s="40">
        <f t="shared" si="108"/>
        <v>0</v>
      </c>
      <c r="S518" s="40">
        <f t="shared" si="108"/>
        <v>0</v>
      </c>
      <c r="T518" s="40">
        <f t="shared" si="108"/>
        <v>0</v>
      </c>
      <c r="U518" s="40">
        <f t="shared" si="108"/>
        <v>0</v>
      </c>
      <c r="V518" s="40">
        <f t="shared" si="108"/>
        <v>0</v>
      </c>
      <c r="W518" s="40">
        <f t="shared" si="96"/>
        <v>100</v>
      </c>
      <c r="X518" s="40">
        <f t="shared" si="97"/>
        <v>100</v>
      </c>
      <c r="Y518" s="41">
        <f t="shared" si="98"/>
        <v>100</v>
      </c>
      <c r="Z518" s="41">
        <f t="shared" si="99"/>
        <v>0</v>
      </c>
      <c r="AA518" s="41">
        <f t="shared" si="100"/>
        <v>100</v>
      </c>
    </row>
    <row r="519" spans="1:27" ht="12.95" customHeight="1" x14ac:dyDescent="0.25">
      <c r="A519" s="31">
        <v>511</v>
      </c>
      <c r="B519" s="37" t="s">
        <v>436</v>
      </c>
      <c r="C519" s="38">
        <f t="shared" si="105"/>
        <v>4448.8</v>
      </c>
      <c r="D519" s="38">
        <v>1105.8</v>
      </c>
      <c r="E519" s="38">
        <v>3343</v>
      </c>
      <c r="F519" s="38">
        <v>0</v>
      </c>
      <c r="G519" s="38">
        <v>0</v>
      </c>
      <c r="H519" s="38">
        <f t="shared" si="106"/>
        <v>5055.3</v>
      </c>
      <c r="I519" s="39">
        <v>1105.8</v>
      </c>
      <c r="J519" s="39">
        <v>3865.5</v>
      </c>
      <c r="K519" s="39">
        <v>0</v>
      </c>
      <c r="L519" s="39">
        <v>84</v>
      </c>
      <c r="M519" s="38">
        <f t="shared" si="107"/>
        <v>5052.1053000000002</v>
      </c>
      <c r="N519" s="39">
        <v>1105.8</v>
      </c>
      <c r="O519" s="39">
        <v>3862.3053</v>
      </c>
      <c r="P519" s="39">
        <v>0</v>
      </c>
      <c r="Q519" s="40">
        <v>84</v>
      </c>
      <c r="R519" s="40">
        <f t="shared" si="108"/>
        <v>-3.1947000000000116</v>
      </c>
      <c r="S519" s="40">
        <f t="shared" si="108"/>
        <v>0</v>
      </c>
      <c r="T519" s="40">
        <f t="shared" si="108"/>
        <v>-3.1947000000000116</v>
      </c>
      <c r="U519" s="40">
        <f t="shared" si="108"/>
        <v>0</v>
      </c>
      <c r="V519" s="40">
        <f t="shared" si="108"/>
        <v>0</v>
      </c>
      <c r="W519" s="40">
        <f t="shared" si="96"/>
        <v>99.936804937392438</v>
      </c>
      <c r="X519" s="40">
        <f t="shared" si="97"/>
        <v>100</v>
      </c>
      <c r="Y519" s="41">
        <f t="shared" si="98"/>
        <v>99.917353511835472</v>
      </c>
      <c r="Z519" s="41">
        <f t="shared" si="99"/>
        <v>0</v>
      </c>
      <c r="AA519" s="41">
        <f t="shared" si="100"/>
        <v>100</v>
      </c>
    </row>
    <row r="520" spans="1:27" ht="12.95" customHeight="1" x14ac:dyDescent="0.25">
      <c r="A520" s="31">
        <v>512</v>
      </c>
      <c r="B520" s="37" t="s">
        <v>437</v>
      </c>
      <c r="C520" s="38">
        <f t="shared" si="105"/>
        <v>3219.5</v>
      </c>
      <c r="D520" s="38">
        <v>743.4</v>
      </c>
      <c r="E520" s="38">
        <v>2476.1</v>
      </c>
      <c r="F520" s="38">
        <v>0</v>
      </c>
      <c r="G520" s="38">
        <v>0</v>
      </c>
      <c r="H520" s="38">
        <f t="shared" si="106"/>
        <v>3632.3</v>
      </c>
      <c r="I520" s="39">
        <v>743.4</v>
      </c>
      <c r="J520" s="39">
        <v>2840.9</v>
      </c>
      <c r="K520" s="39">
        <v>0</v>
      </c>
      <c r="L520" s="39">
        <v>48</v>
      </c>
      <c r="M520" s="38">
        <f t="shared" si="107"/>
        <v>3462.7425000000003</v>
      </c>
      <c r="N520" s="39">
        <v>743.4</v>
      </c>
      <c r="O520" s="39">
        <v>2671.3425000000002</v>
      </c>
      <c r="P520" s="39">
        <v>0</v>
      </c>
      <c r="Q520" s="40">
        <v>48</v>
      </c>
      <c r="R520" s="40">
        <f t="shared" si="108"/>
        <v>-169.55749999999989</v>
      </c>
      <c r="S520" s="40">
        <f t="shared" si="108"/>
        <v>0</v>
      </c>
      <c r="T520" s="40">
        <f t="shared" si="108"/>
        <v>-169.55749999999989</v>
      </c>
      <c r="U520" s="40">
        <f t="shared" si="108"/>
        <v>0</v>
      </c>
      <c r="V520" s="40">
        <f t="shared" si="108"/>
        <v>0</v>
      </c>
      <c r="W520" s="40">
        <f t="shared" si="96"/>
        <v>95.33195220659087</v>
      </c>
      <c r="X520" s="40">
        <f t="shared" si="97"/>
        <v>100</v>
      </c>
      <c r="Y520" s="41">
        <f t="shared" si="98"/>
        <v>94.031556900982082</v>
      </c>
      <c r="Z520" s="41">
        <f t="shared" si="99"/>
        <v>0</v>
      </c>
      <c r="AA520" s="41">
        <f t="shared" si="100"/>
        <v>100</v>
      </c>
    </row>
    <row r="521" spans="1:27" ht="12.95" customHeight="1" x14ac:dyDescent="0.25">
      <c r="A521" s="31">
        <v>513</v>
      </c>
      <c r="B521" s="37" t="s">
        <v>438</v>
      </c>
      <c r="C521" s="38">
        <f t="shared" si="105"/>
        <v>5590.2</v>
      </c>
      <c r="D521" s="38">
        <v>1126.0999999999999</v>
      </c>
      <c r="E521" s="38">
        <v>4394.3999999999996</v>
      </c>
      <c r="F521" s="38">
        <v>69.7</v>
      </c>
      <c r="G521" s="38">
        <v>0</v>
      </c>
      <c r="H521" s="38">
        <f t="shared" si="106"/>
        <v>6183.3</v>
      </c>
      <c r="I521" s="39">
        <v>1126.0999999999999</v>
      </c>
      <c r="J521" s="39">
        <v>4930.5</v>
      </c>
      <c r="K521" s="39">
        <v>69.7</v>
      </c>
      <c r="L521" s="39">
        <v>57</v>
      </c>
      <c r="M521" s="38">
        <f t="shared" si="107"/>
        <v>6160.2923000000001</v>
      </c>
      <c r="N521" s="39">
        <v>1126.0999999999999</v>
      </c>
      <c r="O521" s="39">
        <v>4907.4922999999999</v>
      </c>
      <c r="P521" s="39">
        <v>69.7</v>
      </c>
      <c r="Q521" s="40">
        <v>57</v>
      </c>
      <c r="R521" s="40">
        <f t="shared" si="108"/>
        <v>-23.007700000000114</v>
      </c>
      <c r="S521" s="40">
        <f t="shared" si="108"/>
        <v>0</v>
      </c>
      <c r="T521" s="40">
        <f t="shared" si="108"/>
        <v>-23.007700000000114</v>
      </c>
      <c r="U521" s="40">
        <f t="shared" si="108"/>
        <v>0</v>
      </c>
      <c r="V521" s="40">
        <f t="shared" si="108"/>
        <v>0</v>
      </c>
      <c r="W521" s="40">
        <f t="shared" si="96"/>
        <v>99.627905810813004</v>
      </c>
      <c r="X521" s="40">
        <f t="shared" si="97"/>
        <v>100</v>
      </c>
      <c r="Y521" s="41">
        <f t="shared" si="98"/>
        <v>99.533359699827599</v>
      </c>
      <c r="Z521" s="41">
        <f t="shared" si="99"/>
        <v>100</v>
      </c>
      <c r="AA521" s="41">
        <f t="shared" si="100"/>
        <v>100</v>
      </c>
    </row>
    <row r="522" spans="1:27" ht="12.95" customHeight="1" x14ac:dyDescent="0.25">
      <c r="A522" s="31">
        <v>514</v>
      </c>
      <c r="B522" s="37" t="s">
        <v>439</v>
      </c>
      <c r="C522" s="38">
        <f t="shared" si="105"/>
        <v>4259.6000000000004</v>
      </c>
      <c r="D522" s="38">
        <v>1184.3</v>
      </c>
      <c r="E522" s="38">
        <v>3075.3</v>
      </c>
      <c r="F522" s="38">
        <v>0</v>
      </c>
      <c r="G522" s="38">
        <v>0</v>
      </c>
      <c r="H522" s="38">
        <f t="shared" si="106"/>
        <v>4605</v>
      </c>
      <c r="I522" s="39">
        <v>1184.3</v>
      </c>
      <c r="J522" s="39">
        <v>3369.7</v>
      </c>
      <c r="K522" s="39">
        <v>0</v>
      </c>
      <c r="L522" s="39">
        <v>51</v>
      </c>
      <c r="M522" s="38">
        <f t="shared" si="107"/>
        <v>4525.2092000000002</v>
      </c>
      <c r="N522" s="39">
        <v>1184.3</v>
      </c>
      <c r="O522" s="39">
        <v>3289.9092000000001</v>
      </c>
      <c r="P522" s="39">
        <v>0</v>
      </c>
      <c r="Q522" s="40">
        <v>51</v>
      </c>
      <c r="R522" s="40">
        <f t="shared" si="108"/>
        <v>-79.790799999999763</v>
      </c>
      <c r="S522" s="40">
        <f t="shared" si="108"/>
        <v>0</v>
      </c>
      <c r="T522" s="40">
        <f t="shared" si="108"/>
        <v>-79.790799999999763</v>
      </c>
      <c r="U522" s="40">
        <f t="shared" si="108"/>
        <v>0</v>
      </c>
      <c r="V522" s="40">
        <f t="shared" si="108"/>
        <v>0</v>
      </c>
      <c r="W522" s="40">
        <f t="shared" ref="W522:W585" si="109">IF(H522=0,0,M522/H522*100)</f>
        <v>98.26730076004344</v>
      </c>
      <c r="X522" s="40">
        <f t="shared" ref="X522:X585" si="110">IF(I522=0,0,N522/I522*100)</f>
        <v>100</v>
      </c>
      <c r="Y522" s="41">
        <f t="shared" ref="Y522:Y585" si="111">IF(J522=0,0,O522/J522*100)</f>
        <v>97.632109683354599</v>
      </c>
      <c r="Z522" s="41">
        <f t="shared" ref="Z522:Z585" si="112">IF(K522=0,0,P522/K522*100)</f>
        <v>0</v>
      </c>
      <c r="AA522" s="41">
        <f t="shared" ref="AA522:AA585" si="113">IF(L522=0,0,Q522/L522*100)</f>
        <v>100</v>
      </c>
    </row>
    <row r="523" spans="1:27" ht="12.95" customHeight="1" x14ac:dyDescent="0.25">
      <c r="A523" s="31">
        <v>515</v>
      </c>
      <c r="B523" s="37" t="s">
        <v>440</v>
      </c>
      <c r="C523" s="38">
        <f t="shared" si="105"/>
        <v>3305.8</v>
      </c>
      <c r="D523" s="38">
        <v>903.9</v>
      </c>
      <c r="E523" s="38">
        <v>2401.9</v>
      </c>
      <c r="F523" s="38">
        <v>0</v>
      </c>
      <c r="G523" s="38">
        <v>0</v>
      </c>
      <c r="H523" s="38">
        <f t="shared" si="106"/>
        <v>3822.2000000000003</v>
      </c>
      <c r="I523" s="39">
        <v>903.9</v>
      </c>
      <c r="J523" s="39">
        <v>2864.3</v>
      </c>
      <c r="K523" s="39">
        <v>0</v>
      </c>
      <c r="L523" s="39">
        <v>54</v>
      </c>
      <c r="M523" s="38">
        <f t="shared" si="107"/>
        <v>3822.1729</v>
      </c>
      <c r="N523" s="39">
        <v>903.9</v>
      </c>
      <c r="O523" s="39">
        <v>2864.2728999999999</v>
      </c>
      <c r="P523" s="39">
        <v>0</v>
      </c>
      <c r="Q523" s="40">
        <v>54</v>
      </c>
      <c r="R523" s="40">
        <f t="shared" si="108"/>
        <v>-2.7100000000245927E-2</v>
      </c>
      <c r="S523" s="40">
        <f t="shared" si="108"/>
        <v>0</v>
      </c>
      <c r="T523" s="40">
        <f t="shared" si="108"/>
        <v>-2.7100000000245927E-2</v>
      </c>
      <c r="U523" s="40">
        <f t="shared" si="108"/>
        <v>0</v>
      </c>
      <c r="V523" s="40">
        <f t="shared" si="108"/>
        <v>0</v>
      </c>
      <c r="W523" s="40">
        <f t="shared" si="109"/>
        <v>99.999290984249896</v>
      </c>
      <c r="X523" s="40">
        <f t="shared" si="110"/>
        <v>100</v>
      </c>
      <c r="Y523" s="41">
        <f t="shared" si="111"/>
        <v>99.999053870055505</v>
      </c>
      <c r="Z523" s="41">
        <f t="shared" si="112"/>
        <v>0</v>
      </c>
      <c r="AA523" s="41">
        <f t="shared" si="113"/>
        <v>100</v>
      </c>
    </row>
    <row r="524" spans="1:27" ht="12.95" customHeight="1" x14ac:dyDescent="0.25">
      <c r="A524" s="31">
        <v>516</v>
      </c>
      <c r="B524" s="37" t="s">
        <v>441</v>
      </c>
      <c r="C524" s="38">
        <f t="shared" si="105"/>
        <v>896.1</v>
      </c>
      <c r="D524" s="38">
        <v>701.2</v>
      </c>
      <c r="E524" s="38">
        <v>194.9</v>
      </c>
      <c r="F524" s="38">
        <v>0</v>
      </c>
      <c r="G524" s="38">
        <v>0</v>
      </c>
      <c r="H524" s="38">
        <f t="shared" si="106"/>
        <v>926.1</v>
      </c>
      <c r="I524" s="39">
        <v>701.2</v>
      </c>
      <c r="J524" s="39">
        <v>194.9</v>
      </c>
      <c r="K524" s="39">
        <v>0</v>
      </c>
      <c r="L524" s="39">
        <v>30</v>
      </c>
      <c r="M524" s="38">
        <f t="shared" si="107"/>
        <v>925.25150000000008</v>
      </c>
      <c r="N524" s="39">
        <v>701.2</v>
      </c>
      <c r="O524" s="39">
        <v>194.0515</v>
      </c>
      <c r="P524" s="39">
        <v>0</v>
      </c>
      <c r="Q524" s="40">
        <v>30</v>
      </c>
      <c r="R524" s="40">
        <f t="shared" si="108"/>
        <v>-0.84849999999994452</v>
      </c>
      <c r="S524" s="40">
        <f t="shared" si="108"/>
        <v>0</v>
      </c>
      <c r="T524" s="40">
        <f t="shared" si="108"/>
        <v>-0.84850000000000136</v>
      </c>
      <c r="U524" s="40">
        <f t="shared" si="108"/>
        <v>0</v>
      </c>
      <c r="V524" s="40">
        <f t="shared" si="108"/>
        <v>0</v>
      </c>
      <c r="W524" s="40">
        <f t="shared" si="109"/>
        <v>99.908379224705754</v>
      </c>
      <c r="X524" s="40">
        <f t="shared" si="110"/>
        <v>100</v>
      </c>
      <c r="Y524" s="41">
        <f t="shared" si="111"/>
        <v>99.564648537711648</v>
      </c>
      <c r="Z524" s="41">
        <f t="shared" si="112"/>
        <v>0</v>
      </c>
      <c r="AA524" s="41">
        <f t="shared" si="113"/>
        <v>100</v>
      </c>
    </row>
    <row r="525" spans="1:27" ht="12.95" customHeight="1" x14ac:dyDescent="0.25">
      <c r="A525" s="31">
        <v>517</v>
      </c>
      <c r="B525" s="37" t="s">
        <v>442</v>
      </c>
      <c r="C525" s="38">
        <f t="shared" si="105"/>
        <v>4366.3999999999996</v>
      </c>
      <c r="D525" s="38">
        <v>1134.3</v>
      </c>
      <c r="E525" s="38">
        <v>3232.1</v>
      </c>
      <c r="F525" s="38">
        <v>0</v>
      </c>
      <c r="G525" s="38">
        <v>0</v>
      </c>
      <c r="H525" s="38">
        <f t="shared" si="106"/>
        <v>4724.3999999999996</v>
      </c>
      <c r="I525" s="39">
        <v>1134.3</v>
      </c>
      <c r="J525" s="39">
        <v>3539.1</v>
      </c>
      <c r="K525" s="39">
        <v>0</v>
      </c>
      <c r="L525" s="39">
        <v>51</v>
      </c>
      <c r="M525" s="38">
        <f t="shared" si="107"/>
        <v>4722.5281999999997</v>
      </c>
      <c r="N525" s="39">
        <v>1134.3</v>
      </c>
      <c r="O525" s="39">
        <v>3537.2282</v>
      </c>
      <c r="P525" s="39">
        <v>0</v>
      </c>
      <c r="Q525" s="40">
        <v>51</v>
      </c>
      <c r="R525" s="40">
        <f t="shared" si="108"/>
        <v>-1.8717999999998938</v>
      </c>
      <c r="S525" s="40">
        <f t="shared" si="108"/>
        <v>0</v>
      </c>
      <c r="T525" s="40">
        <f t="shared" si="108"/>
        <v>-1.8717999999998938</v>
      </c>
      <c r="U525" s="40">
        <f t="shared" si="108"/>
        <v>0</v>
      </c>
      <c r="V525" s="40">
        <f t="shared" si="108"/>
        <v>0</v>
      </c>
      <c r="W525" s="40">
        <f t="shared" si="109"/>
        <v>99.960380154093642</v>
      </c>
      <c r="X525" s="40">
        <f t="shared" si="110"/>
        <v>100</v>
      </c>
      <c r="Y525" s="41">
        <f t="shared" si="111"/>
        <v>99.94711084739059</v>
      </c>
      <c r="Z525" s="41">
        <f t="shared" si="112"/>
        <v>0</v>
      </c>
      <c r="AA525" s="41">
        <f t="shared" si="113"/>
        <v>100</v>
      </c>
    </row>
    <row r="526" spans="1:27" ht="12.95" customHeight="1" x14ac:dyDescent="0.25">
      <c r="A526" s="31">
        <v>518</v>
      </c>
      <c r="B526" s="37" t="s">
        <v>432</v>
      </c>
      <c r="C526" s="38">
        <f t="shared" si="105"/>
        <v>16002.199999999999</v>
      </c>
      <c r="D526" s="38">
        <v>1146.9000000000001</v>
      </c>
      <c r="E526" s="38">
        <v>14855.3</v>
      </c>
      <c r="F526" s="38">
        <v>0</v>
      </c>
      <c r="G526" s="38">
        <v>0</v>
      </c>
      <c r="H526" s="38">
        <f t="shared" si="106"/>
        <v>18010.7</v>
      </c>
      <c r="I526" s="39">
        <v>1146.9000000000001</v>
      </c>
      <c r="J526" s="39">
        <v>16794.8</v>
      </c>
      <c r="K526" s="39">
        <v>0</v>
      </c>
      <c r="L526" s="39">
        <v>69</v>
      </c>
      <c r="M526" s="38">
        <f t="shared" si="107"/>
        <v>17864.357100000001</v>
      </c>
      <c r="N526" s="39">
        <v>1146.9000000000001</v>
      </c>
      <c r="O526" s="39">
        <v>16648.4571</v>
      </c>
      <c r="P526" s="39">
        <v>0</v>
      </c>
      <c r="Q526" s="40">
        <v>69</v>
      </c>
      <c r="R526" s="40">
        <f t="shared" si="108"/>
        <v>-146.34289999999964</v>
      </c>
      <c r="S526" s="40">
        <f t="shared" si="108"/>
        <v>0</v>
      </c>
      <c r="T526" s="40">
        <f t="shared" si="108"/>
        <v>-146.34289999999964</v>
      </c>
      <c r="U526" s="40">
        <f t="shared" si="108"/>
        <v>0</v>
      </c>
      <c r="V526" s="40">
        <f t="shared" si="108"/>
        <v>0</v>
      </c>
      <c r="W526" s="40">
        <f t="shared" si="109"/>
        <v>99.187466894679275</v>
      </c>
      <c r="X526" s="40">
        <f t="shared" si="110"/>
        <v>100</v>
      </c>
      <c r="Y526" s="41">
        <f t="shared" si="111"/>
        <v>99.128641603353415</v>
      </c>
      <c r="Z526" s="41">
        <f t="shared" si="112"/>
        <v>0</v>
      </c>
      <c r="AA526" s="41">
        <f t="shared" si="113"/>
        <v>100</v>
      </c>
    </row>
    <row r="527" spans="1:27" ht="12.95" customHeight="1" x14ac:dyDescent="0.25">
      <c r="A527" s="31">
        <v>519</v>
      </c>
      <c r="B527" s="37" t="s">
        <v>443</v>
      </c>
      <c r="C527" s="38">
        <f t="shared" si="105"/>
        <v>6087.2</v>
      </c>
      <c r="D527" s="38">
        <v>1121.2</v>
      </c>
      <c r="E527" s="38">
        <v>4966</v>
      </c>
      <c r="F527" s="38">
        <v>0</v>
      </c>
      <c r="G527" s="38">
        <v>0</v>
      </c>
      <c r="H527" s="38">
        <f t="shared" si="106"/>
        <v>6881.5999999999995</v>
      </c>
      <c r="I527" s="39">
        <v>1121.2</v>
      </c>
      <c r="J527" s="39">
        <v>5718.4</v>
      </c>
      <c r="K527" s="39">
        <v>0</v>
      </c>
      <c r="L527" s="39">
        <v>42</v>
      </c>
      <c r="M527" s="38">
        <f t="shared" si="107"/>
        <v>6881.5999999999995</v>
      </c>
      <c r="N527" s="39">
        <v>1121.2</v>
      </c>
      <c r="O527" s="39">
        <v>5718.4</v>
      </c>
      <c r="P527" s="39">
        <v>0</v>
      </c>
      <c r="Q527" s="40">
        <v>42</v>
      </c>
      <c r="R527" s="40">
        <f t="shared" si="108"/>
        <v>0</v>
      </c>
      <c r="S527" s="40">
        <f t="shared" si="108"/>
        <v>0</v>
      </c>
      <c r="T527" s="40">
        <f t="shared" si="108"/>
        <v>0</v>
      </c>
      <c r="U527" s="40">
        <f t="shared" si="108"/>
        <v>0</v>
      </c>
      <c r="V527" s="40">
        <f t="shared" si="108"/>
        <v>0</v>
      </c>
      <c r="W527" s="40">
        <f t="shared" si="109"/>
        <v>100</v>
      </c>
      <c r="X527" s="40">
        <f t="shared" si="110"/>
        <v>100</v>
      </c>
      <c r="Y527" s="41">
        <f t="shared" si="111"/>
        <v>100</v>
      </c>
      <c r="Z527" s="41">
        <f t="shared" si="112"/>
        <v>0</v>
      </c>
      <c r="AA527" s="41">
        <f t="shared" si="113"/>
        <v>100</v>
      </c>
    </row>
    <row r="528" spans="1:27" ht="12.95" customHeight="1" x14ac:dyDescent="0.25">
      <c r="A528" s="31">
        <v>520</v>
      </c>
      <c r="B528" s="37" t="s">
        <v>444</v>
      </c>
      <c r="C528" s="38">
        <f t="shared" si="105"/>
        <v>3897.7999999999997</v>
      </c>
      <c r="D528" s="38">
        <v>1065.0999999999999</v>
      </c>
      <c r="E528" s="38">
        <v>2832.7</v>
      </c>
      <c r="F528" s="38">
        <v>0</v>
      </c>
      <c r="G528" s="38">
        <v>0</v>
      </c>
      <c r="H528" s="38">
        <f t="shared" si="106"/>
        <v>4143.1000000000004</v>
      </c>
      <c r="I528" s="39">
        <v>1065.0999999999999</v>
      </c>
      <c r="J528" s="39">
        <v>3042</v>
      </c>
      <c r="K528" s="39">
        <v>0</v>
      </c>
      <c r="L528" s="39">
        <v>36</v>
      </c>
      <c r="M528" s="38">
        <f t="shared" si="107"/>
        <v>3581.3143</v>
      </c>
      <c r="N528" s="39">
        <v>1065.0999999999999</v>
      </c>
      <c r="O528" s="39">
        <v>2480.2143000000001</v>
      </c>
      <c r="P528" s="39">
        <v>0</v>
      </c>
      <c r="Q528" s="40">
        <v>36</v>
      </c>
      <c r="R528" s="40">
        <f t="shared" si="108"/>
        <v>-561.78570000000036</v>
      </c>
      <c r="S528" s="40">
        <f t="shared" si="108"/>
        <v>0</v>
      </c>
      <c r="T528" s="40">
        <f t="shared" si="108"/>
        <v>-561.78569999999991</v>
      </c>
      <c r="U528" s="40">
        <f t="shared" si="108"/>
        <v>0</v>
      </c>
      <c r="V528" s="40">
        <f t="shared" si="108"/>
        <v>0</v>
      </c>
      <c r="W528" s="40">
        <f t="shared" si="109"/>
        <v>86.440450387391081</v>
      </c>
      <c r="X528" s="40">
        <f t="shared" si="110"/>
        <v>100</v>
      </c>
      <c r="Y528" s="41">
        <f t="shared" si="111"/>
        <v>81.532357001972386</v>
      </c>
      <c r="Z528" s="41">
        <f t="shared" si="112"/>
        <v>0</v>
      </c>
      <c r="AA528" s="41">
        <f t="shared" si="113"/>
        <v>100</v>
      </c>
    </row>
    <row r="529" spans="1:27" ht="12.95" customHeight="1" x14ac:dyDescent="0.25">
      <c r="A529" s="31">
        <v>521</v>
      </c>
      <c r="B529" s="37" t="s">
        <v>445</v>
      </c>
      <c r="C529" s="38">
        <f t="shared" si="105"/>
        <v>3207.1000000000004</v>
      </c>
      <c r="D529" s="38">
        <v>983.8</v>
      </c>
      <c r="E529" s="38">
        <v>1940</v>
      </c>
      <c r="F529" s="38">
        <v>283.3</v>
      </c>
      <c r="G529" s="38">
        <v>0</v>
      </c>
      <c r="H529" s="38">
        <f t="shared" si="106"/>
        <v>3502.6000000000004</v>
      </c>
      <c r="I529" s="39">
        <v>983.8</v>
      </c>
      <c r="J529" s="39">
        <v>2193.5</v>
      </c>
      <c r="K529" s="39">
        <v>283.3</v>
      </c>
      <c r="L529" s="39">
        <v>42</v>
      </c>
      <c r="M529" s="38">
        <f t="shared" si="107"/>
        <v>3387.9800999999998</v>
      </c>
      <c r="N529" s="39">
        <v>983.8</v>
      </c>
      <c r="O529" s="39">
        <v>2078.8800999999999</v>
      </c>
      <c r="P529" s="39">
        <v>283.3</v>
      </c>
      <c r="Q529" s="40">
        <v>42</v>
      </c>
      <c r="R529" s="40">
        <f t="shared" si="108"/>
        <v>-114.6199000000006</v>
      </c>
      <c r="S529" s="40">
        <f t="shared" si="108"/>
        <v>0</v>
      </c>
      <c r="T529" s="40">
        <f t="shared" si="108"/>
        <v>-114.61990000000014</v>
      </c>
      <c r="U529" s="40">
        <f t="shared" si="108"/>
        <v>0</v>
      </c>
      <c r="V529" s="40">
        <f t="shared" si="108"/>
        <v>0</v>
      </c>
      <c r="W529" s="40">
        <f t="shared" si="109"/>
        <v>96.727576657340236</v>
      </c>
      <c r="X529" s="40">
        <f t="shared" si="110"/>
        <v>100</v>
      </c>
      <c r="Y529" s="41">
        <f t="shared" si="111"/>
        <v>94.774565762480051</v>
      </c>
      <c r="Z529" s="41">
        <f t="shared" si="112"/>
        <v>100</v>
      </c>
      <c r="AA529" s="41">
        <f t="shared" si="113"/>
        <v>100</v>
      </c>
    </row>
    <row r="530" spans="1:27" ht="12.95" customHeight="1" x14ac:dyDescent="0.25">
      <c r="A530" s="31">
        <v>522</v>
      </c>
      <c r="B530" s="37" t="s">
        <v>446</v>
      </c>
      <c r="C530" s="38">
        <f t="shared" si="105"/>
        <v>3073.4</v>
      </c>
      <c r="D530" s="38">
        <v>897.6</v>
      </c>
      <c r="E530" s="38">
        <v>2168.9</v>
      </c>
      <c r="F530" s="38">
        <v>6.9</v>
      </c>
      <c r="G530" s="38">
        <v>0</v>
      </c>
      <c r="H530" s="38">
        <f t="shared" si="106"/>
        <v>3332.7</v>
      </c>
      <c r="I530" s="39">
        <v>897.6</v>
      </c>
      <c r="J530" s="39">
        <v>2380.1999999999998</v>
      </c>
      <c r="K530" s="39">
        <v>6.9</v>
      </c>
      <c r="L530" s="39">
        <v>48</v>
      </c>
      <c r="M530" s="38">
        <f t="shared" si="107"/>
        <v>3332.7</v>
      </c>
      <c r="N530" s="39">
        <v>897.6</v>
      </c>
      <c r="O530" s="39">
        <v>2380.1999999999998</v>
      </c>
      <c r="P530" s="39">
        <v>6.9</v>
      </c>
      <c r="Q530" s="40">
        <v>48</v>
      </c>
      <c r="R530" s="40">
        <f t="shared" si="108"/>
        <v>0</v>
      </c>
      <c r="S530" s="40">
        <f t="shared" si="108"/>
        <v>0</v>
      </c>
      <c r="T530" s="40">
        <f t="shared" si="108"/>
        <v>0</v>
      </c>
      <c r="U530" s="40">
        <f t="shared" si="108"/>
        <v>0</v>
      </c>
      <c r="V530" s="40">
        <f t="shared" si="108"/>
        <v>0</v>
      </c>
      <c r="W530" s="40">
        <f t="shared" si="109"/>
        <v>100</v>
      </c>
      <c r="X530" s="40">
        <f t="shared" si="110"/>
        <v>100</v>
      </c>
      <c r="Y530" s="41">
        <f t="shared" si="111"/>
        <v>100</v>
      </c>
      <c r="Z530" s="41">
        <f t="shared" si="112"/>
        <v>100</v>
      </c>
      <c r="AA530" s="41">
        <f t="shared" si="113"/>
        <v>100</v>
      </c>
    </row>
    <row r="531" spans="1:27" ht="12.95" customHeight="1" x14ac:dyDescent="0.25">
      <c r="A531" s="31">
        <v>523</v>
      </c>
      <c r="B531" s="37" t="s">
        <v>447</v>
      </c>
      <c r="C531" s="38">
        <f t="shared" si="105"/>
        <v>4106.7</v>
      </c>
      <c r="D531" s="38">
        <v>971.6</v>
      </c>
      <c r="E531" s="38">
        <v>2990.8</v>
      </c>
      <c r="F531" s="38">
        <v>144.30000000000001</v>
      </c>
      <c r="G531" s="38">
        <v>0</v>
      </c>
      <c r="H531" s="38">
        <f t="shared" si="106"/>
        <v>4463.7000000000007</v>
      </c>
      <c r="I531" s="39">
        <v>971.6</v>
      </c>
      <c r="J531" s="39">
        <v>3290.8</v>
      </c>
      <c r="K531" s="39">
        <v>144.30000000000001</v>
      </c>
      <c r="L531" s="39">
        <v>57</v>
      </c>
      <c r="M531" s="38">
        <f t="shared" si="107"/>
        <v>4463.7000000000007</v>
      </c>
      <c r="N531" s="39">
        <v>971.6</v>
      </c>
      <c r="O531" s="39">
        <v>3290.8</v>
      </c>
      <c r="P531" s="39">
        <v>144.30000000000001</v>
      </c>
      <c r="Q531" s="40">
        <v>57</v>
      </c>
      <c r="R531" s="40">
        <f t="shared" si="108"/>
        <v>0</v>
      </c>
      <c r="S531" s="40">
        <f t="shared" si="108"/>
        <v>0</v>
      </c>
      <c r="T531" s="40">
        <f t="shared" si="108"/>
        <v>0</v>
      </c>
      <c r="U531" s="40">
        <f t="shared" si="108"/>
        <v>0</v>
      </c>
      <c r="V531" s="40">
        <f t="shared" si="108"/>
        <v>0</v>
      </c>
      <c r="W531" s="40">
        <f t="shared" si="109"/>
        <v>100</v>
      </c>
      <c r="X531" s="40">
        <f t="shared" si="110"/>
        <v>100</v>
      </c>
      <c r="Y531" s="41">
        <f t="shared" si="111"/>
        <v>100</v>
      </c>
      <c r="Z531" s="41">
        <f t="shared" si="112"/>
        <v>100</v>
      </c>
      <c r="AA531" s="41">
        <f t="shared" si="113"/>
        <v>100</v>
      </c>
    </row>
    <row r="532" spans="1:27" ht="12.95" customHeight="1" x14ac:dyDescent="0.25">
      <c r="A532" s="31">
        <v>524</v>
      </c>
      <c r="B532" s="37" t="s">
        <v>448</v>
      </c>
      <c r="C532" s="38">
        <f t="shared" si="105"/>
        <v>6198.7</v>
      </c>
      <c r="D532" s="38">
        <v>1235</v>
      </c>
      <c r="E532" s="38">
        <v>4963.7</v>
      </c>
      <c r="F532" s="38">
        <v>0</v>
      </c>
      <c r="G532" s="38">
        <v>0</v>
      </c>
      <c r="H532" s="38">
        <f t="shared" si="106"/>
        <v>6726.5</v>
      </c>
      <c r="I532" s="39">
        <v>1235</v>
      </c>
      <c r="J532" s="39">
        <v>5398.5</v>
      </c>
      <c r="K532" s="39">
        <v>0</v>
      </c>
      <c r="L532" s="39">
        <v>93</v>
      </c>
      <c r="M532" s="38">
        <f t="shared" si="107"/>
        <v>6613.2093000000004</v>
      </c>
      <c r="N532" s="39">
        <v>1235</v>
      </c>
      <c r="O532" s="39">
        <v>5285.2093000000004</v>
      </c>
      <c r="P532" s="39">
        <v>0</v>
      </c>
      <c r="Q532" s="40">
        <v>93</v>
      </c>
      <c r="R532" s="40">
        <f t="shared" si="108"/>
        <v>-113.29069999999956</v>
      </c>
      <c r="S532" s="40">
        <f t="shared" si="108"/>
        <v>0</v>
      </c>
      <c r="T532" s="40">
        <f t="shared" si="108"/>
        <v>-113.29069999999956</v>
      </c>
      <c r="U532" s="40">
        <f t="shared" si="108"/>
        <v>0</v>
      </c>
      <c r="V532" s="40">
        <f t="shared" si="108"/>
        <v>0</v>
      </c>
      <c r="W532" s="40">
        <f t="shared" si="109"/>
        <v>98.315755593547919</v>
      </c>
      <c r="X532" s="40">
        <f t="shared" si="110"/>
        <v>100</v>
      </c>
      <c r="Y532" s="41">
        <f t="shared" si="111"/>
        <v>97.901441141057717</v>
      </c>
      <c r="Z532" s="41">
        <f t="shared" si="112"/>
        <v>0</v>
      </c>
      <c r="AA532" s="41">
        <f t="shared" si="113"/>
        <v>100</v>
      </c>
    </row>
    <row r="533" spans="1:27" ht="12.95" customHeight="1" x14ac:dyDescent="0.25">
      <c r="A533" s="31">
        <v>525</v>
      </c>
      <c r="B533" s="37" t="s">
        <v>331</v>
      </c>
      <c r="C533" s="38">
        <f t="shared" si="105"/>
        <v>3236.5</v>
      </c>
      <c r="D533" s="38">
        <v>981.3</v>
      </c>
      <c r="E533" s="38">
        <v>2075.9</v>
      </c>
      <c r="F533" s="38">
        <v>179.3</v>
      </c>
      <c r="G533" s="38">
        <v>0</v>
      </c>
      <c r="H533" s="38">
        <f t="shared" si="106"/>
        <v>3473.8</v>
      </c>
      <c r="I533" s="39">
        <v>981.3</v>
      </c>
      <c r="J533" s="39">
        <v>2262.1999999999998</v>
      </c>
      <c r="K533" s="39">
        <v>179.3</v>
      </c>
      <c r="L533" s="39">
        <v>51</v>
      </c>
      <c r="M533" s="38">
        <f t="shared" si="107"/>
        <v>3473.8</v>
      </c>
      <c r="N533" s="39">
        <v>981.3</v>
      </c>
      <c r="O533" s="39">
        <v>2262.1999999999998</v>
      </c>
      <c r="P533" s="39">
        <v>179.3</v>
      </c>
      <c r="Q533" s="40">
        <v>51</v>
      </c>
      <c r="R533" s="40">
        <f t="shared" si="108"/>
        <v>0</v>
      </c>
      <c r="S533" s="40">
        <f t="shared" si="108"/>
        <v>0</v>
      </c>
      <c r="T533" s="40">
        <f t="shared" si="108"/>
        <v>0</v>
      </c>
      <c r="U533" s="40">
        <f t="shared" si="108"/>
        <v>0</v>
      </c>
      <c r="V533" s="40">
        <f t="shared" si="108"/>
        <v>0</v>
      </c>
      <c r="W533" s="40">
        <f t="shared" si="109"/>
        <v>100</v>
      </c>
      <c r="X533" s="40">
        <f t="shared" si="110"/>
        <v>100</v>
      </c>
      <c r="Y533" s="41">
        <f t="shared" si="111"/>
        <v>100</v>
      </c>
      <c r="Z533" s="41">
        <f t="shared" si="112"/>
        <v>100</v>
      </c>
      <c r="AA533" s="41">
        <f t="shared" si="113"/>
        <v>100</v>
      </c>
    </row>
    <row r="534" spans="1:27" ht="12.95" customHeight="1" x14ac:dyDescent="0.25">
      <c r="A534" s="31">
        <v>526</v>
      </c>
      <c r="B534" s="37" t="s">
        <v>361</v>
      </c>
      <c r="C534" s="38">
        <f t="shared" si="105"/>
        <v>3343</v>
      </c>
      <c r="D534" s="38">
        <v>1044.2</v>
      </c>
      <c r="E534" s="38">
        <v>2287.1</v>
      </c>
      <c r="F534" s="38">
        <v>11.7</v>
      </c>
      <c r="G534" s="38">
        <v>0</v>
      </c>
      <c r="H534" s="38">
        <f t="shared" si="106"/>
        <v>3653.0999999999995</v>
      </c>
      <c r="I534" s="39">
        <v>1044.2</v>
      </c>
      <c r="J534" s="39">
        <v>2552.1999999999998</v>
      </c>
      <c r="K534" s="39">
        <v>11.7</v>
      </c>
      <c r="L534" s="39">
        <v>45</v>
      </c>
      <c r="M534" s="38">
        <f t="shared" si="107"/>
        <v>3653.0995000000003</v>
      </c>
      <c r="N534" s="39">
        <v>1044.2</v>
      </c>
      <c r="O534" s="39">
        <v>2552.1995000000002</v>
      </c>
      <c r="P534" s="39">
        <v>11.7</v>
      </c>
      <c r="Q534" s="40">
        <v>45</v>
      </c>
      <c r="R534" s="40">
        <f t="shared" si="108"/>
        <v>-4.999999991923687E-4</v>
      </c>
      <c r="S534" s="40">
        <f t="shared" si="108"/>
        <v>0</v>
      </c>
      <c r="T534" s="40">
        <f t="shared" si="108"/>
        <v>-4.9999999964711606E-4</v>
      </c>
      <c r="U534" s="40">
        <f t="shared" si="108"/>
        <v>0</v>
      </c>
      <c r="V534" s="40">
        <f t="shared" si="108"/>
        <v>0</v>
      </c>
      <c r="W534" s="40">
        <f t="shared" si="109"/>
        <v>99.999986312994466</v>
      </c>
      <c r="X534" s="40">
        <f t="shared" si="110"/>
        <v>100</v>
      </c>
      <c r="Y534" s="41">
        <f t="shared" si="111"/>
        <v>99.999980409058864</v>
      </c>
      <c r="Z534" s="41">
        <f t="shared" si="112"/>
        <v>100</v>
      </c>
      <c r="AA534" s="41">
        <f t="shared" si="113"/>
        <v>100</v>
      </c>
    </row>
    <row r="535" spans="1:27" ht="12.95" customHeight="1" x14ac:dyDescent="0.25">
      <c r="A535" s="31">
        <v>527</v>
      </c>
      <c r="B535" s="37"/>
      <c r="C535" s="38"/>
      <c r="D535" s="38"/>
      <c r="E535" s="38"/>
      <c r="F535" s="38"/>
      <c r="G535" s="38"/>
      <c r="H535" s="38"/>
      <c r="I535" s="39"/>
      <c r="J535" s="39"/>
      <c r="K535" s="39"/>
      <c r="L535" s="39"/>
      <c r="M535" s="39"/>
      <c r="N535" s="39"/>
      <c r="O535" s="39"/>
      <c r="P535" s="39"/>
      <c r="Q535" s="40"/>
      <c r="R535" s="40"/>
      <c r="S535" s="40"/>
      <c r="T535" s="40"/>
      <c r="U535" s="40"/>
      <c r="V535" s="40"/>
      <c r="W535" s="40"/>
      <c r="X535" s="40"/>
      <c r="Y535" s="41"/>
      <c r="Z535" s="41"/>
      <c r="AA535" s="41"/>
    </row>
    <row r="536" spans="1:27" ht="12.95" customHeight="1" x14ac:dyDescent="0.25">
      <c r="A536" s="31">
        <v>528</v>
      </c>
      <c r="B536" s="32" t="s">
        <v>375</v>
      </c>
      <c r="C536" s="33">
        <f t="shared" ref="C536:C578" si="114">SUM(D536:G536)</f>
        <v>473577.89999999997</v>
      </c>
      <c r="D536" s="33">
        <f>D537+D538</f>
        <v>93955.299999999988</v>
      </c>
      <c r="E536" s="33">
        <f>E537+E538</f>
        <v>373084.6</v>
      </c>
      <c r="F536" s="33">
        <f>F537+F538</f>
        <v>6538</v>
      </c>
      <c r="G536" s="33">
        <f>G537+G538</f>
        <v>0</v>
      </c>
      <c r="H536" s="33">
        <f t="shared" ref="H536:H578" si="115">SUM(I536:L536)</f>
        <v>527903.60000000009</v>
      </c>
      <c r="I536" s="33">
        <f>I537+I538</f>
        <v>93955.299999999988</v>
      </c>
      <c r="J536" s="33">
        <f>J537+J538</f>
        <v>423768.30000000005</v>
      </c>
      <c r="K536" s="33">
        <f>K537+K538</f>
        <v>6538</v>
      </c>
      <c r="L536" s="33">
        <f>L537+L538</f>
        <v>3642</v>
      </c>
      <c r="M536" s="33">
        <f t="shared" ref="M536:M578" si="116">SUM(N536:Q536)</f>
        <v>513381.72510000004</v>
      </c>
      <c r="N536" s="33">
        <f>N537+N538</f>
        <v>93955.299999999988</v>
      </c>
      <c r="O536" s="33">
        <f>O537+O538</f>
        <v>409246.42510000005</v>
      </c>
      <c r="P536" s="33">
        <f>P537+P538</f>
        <v>6538</v>
      </c>
      <c r="Q536" s="33">
        <f>Q537+Q538</f>
        <v>3642</v>
      </c>
      <c r="R536" s="35">
        <f t="shared" ref="R536:V578" si="117">M536-H536</f>
        <v>-14521.874900000053</v>
      </c>
      <c r="S536" s="35">
        <f t="shared" si="117"/>
        <v>0</v>
      </c>
      <c r="T536" s="35">
        <f t="shared" si="117"/>
        <v>-14521.874899999995</v>
      </c>
      <c r="U536" s="35">
        <f t="shared" si="117"/>
        <v>0</v>
      </c>
      <c r="V536" s="35">
        <f t="shared" si="117"/>
        <v>0</v>
      </c>
      <c r="W536" s="35">
        <f t="shared" si="109"/>
        <v>97.249142665441184</v>
      </c>
      <c r="X536" s="35">
        <f t="shared" si="110"/>
        <v>100</v>
      </c>
      <c r="Y536" s="36">
        <f t="shared" si="111"/>
        <v>96.573156864258138</v>
      </c>
      <c r="Z536" s="36">
        <f t="shared" si="112"/>
        <v>100</v>
      </c>
      <c r="AA536" s="36">
        <f t="shared" si="113"/>
        <v>100</v>
      </c>
    </row>
    <row r="537" spans="1:27" s="9" customFormat="1" ht="12.95" customHeight="1" x14ac:dyDescent="0.2">
      <c r="A537" s="31">
        <v>529</v>
      </c>
      <c r="B537" s="32" t="s">
        <v>22</v>
      </c>
      <c r="C537" s="33">
        <f t="shared" si="114"/>
        <v>298443.10000000003</v>
      </c>
      <c r="D537" s="33">
        <f>D539</f>
        <v>52480.5</v>
      </c>
      <c r="E537" s="33">
        <f>E539</f>
        <v>242862.9</v>
      </c>
      <c r="F537" s="33">
        <f>F539</f>
        <v>3099.7</v>
      </c>
      <c r="G537" s="33">
        <f>G539</f>
        <v>0</v>
      </c>
      <c r="H537" s="33">
        <f t="shared" si="115"/>
        <v>336035.60000000003</v>
      </c>
      <c r="I537" s="33">
        <f>I539</f>
        <v>52480.5</v>
      </c>
      <c r="J537" s="33">
        <f>J539</f>
        <v>278736.40000000002</v>
      </c>
      <c r="K537" s="33">
        <f>K539</f>
        <v>3099.7</v>
      </c>
      <c r="L537" s="33">
        <f>L539</f>
        <v>1719</v>
      </c>
      <c r="M537" s="33">
        <f t="shared" si="116"/>
        <v>324774.23739999998</v>
      </c>
      <c r="N537" s="33">
        <f>N539</f>
        <v>52480.5</v>
      </c>
      <c r="O537" s="33">
        <f>O539</f>
        <v>267475.03739999997</v>
      </c>
      <c r="P537" s="33">
        <f>P539</f>
        <v>3099.7</v>
      </c>
      <c r="Q537" s="33">
        <f>Q539</f>
        <v>1719</v>
      </c>
      <c r="R537" s="35">
        <f t="shared" si="117"/>
        <v>-11261.362600000051</v>
      </c>
      <c r="S537" s="35">
        <f t="shared" si="117"/>
        <v>0</v>
      </c>
      <c r="T537" s="35">
        <f t="shared" si="117"/>
        <v>-11261.362600000051</v>
      </c>
      <c r="U537" s="35">
        <f t="shared" si="117"/>
        <v>0</v>
      </c>
      <c r="V537" s="35">
        <f t="shared" si="117"/>
        <v>0</v>
      </c>
      <c r="W537" s="35">
        <f t="shared" si="109"/>
        <v>96.648759060051958</v>
      </c>
      <c r="X537" s="35">
        <f t="shared" si="110"/>
        <v>100</v>
      </c>
      <c r="Y537" s="36">
        <f t="shared" si="111"/>
        <v>95.9598521757474</v>
      </c>
      <c r="Z537" s="36">
        <f t="shared" si="112"/>
        <v>100</v>
      </c>
      <c r="AA537" s="36">
        <f t="shared" si="113"/>
        <v>100</v>
      </c>
    </row>
    <row r="538" spans="1:27" s="9" customFormat="1" ht="12.95" customHeight="1" x14ac:dyDescent="0.2">
      <c r="A538" s="31">
        <v>530</v>
      </c>
      <c r="B538" s="32" t="s">
        <v>23</v>
      </c>
      <c r="C538" s="33">
        <f t="shared" si="114"/>
        <v>175134.8</v>
      </c>
      <c r="D538" s="33">
        <f>SUBTOTAL(9,D540:D578)</f>
        <v>41474.799999999988</v>
      </c>
      <c r="E538" s="33">
        <f>SUBTOTAL(9,E540:E578)</f>
        <v>130221.70000000001</v>
      </c>
      <c r="F538" s="33">
        <f>SUBTOTAL(9,F540:F578)</f>
        <v>3438.3</v>
      </c>
      <c r="G538" s="33">
        <f>SUBTOTAL(9,G540:G578)</f>
        <v>0</v>
      </c>
      <c r="H538" s="33">
        <f t="shared" si="115"/>
        <v>191868</v>
      </c>
      <c r="I538" s="33">
        <f>SUBTOTAL(9,I540:I578)</f>
        <v>41474.799999999988</v>
      </c>
      <c r="J538" s="33">
        <f>SUBTOTAL(9,J540:J578)</f>
        <v>145031.90000000002</v>
      </c>
      <c r="K538" s="33">
        <f>SUBTOTAL(9,K540:K578)</f>
        <v>3438.3</v>
      </c>
      <c r="L538" s="33">
        <f>SUBTOTAL(9,L540:L578)</f>
        <v>1923</v>
      </c>
      <c r="M538" s="33">
        <f t="shared" si="116"/>
        <v>188607.48770000006</v>
      </c>
      <c r="N538" s="33">
        <f>SUBTOTAL(9,N540:N578)</f>
        <v>41474.799999999988</v>
      </c>
      <c r="O538" s="33">
        <f>SUBTOTAL(9,O540:O578)</f>
        <v>141771.38770000008</v>
      </c>
      <c r="P538" s="33">
        <f>SUBTOTAL(9,P540:P578)</f>
        <v>3438.3</v>
      </c>
      <c r="Q538" s="33">
        <f>SUBTOTAL(9,Q540:Q578)</f>
        <v>1923</v>
      </c>
      <c r="R538" s="35">
        <f t="shared" si="117"/>
        <v>-3260.5122999999439</v>
      </c>
      <c r="S538" s="35">
        <f t="shared" si="117"/>
        <v>0</v>
      </c>
      <c r="T538" s="35">
        <f t="shared" si="117"/>
        <v>-3260.5122999999439</v>
      </c>
      <c r="U538" s="35">
        <f t="shared" si="117"/>
        <v>0</v>
      </c>
      <c r="V538" s="35">
        <f t="shared" si="117"/>
        <v>0</v>
      </c>
      <c r="W538" s="35">
        <f t="shared" si="109"/>
        <v>98.300648206058355</v>
      </c>
      <c r="X538" s="35">
        <f t="shared" si="110"/>
        <v>100</v>
      </c>
      <c r="Y538" s="36">
        <f t="shared" si="111"/>
        <v>97.751865417194466</v>
      </c>
      <c r="Z538" s="36">
        <f t="shared" si="112"/>
        <v>100</v>
      </c>
      <c r="AA538" s="36">
        <f t="shared" si="113"/>
        <v>100</v>
      </c>
    </row>
    <row r="539" spans="1:27" ht="12.95" customHeight="1" x14ac:dyDescent="0.25">
      <c r="A539" s="31">
        <v>531</v>
      </c>
      <c r="B539" s="37" t="s">
        <v>48</v>
      </c>
      <c r="C539" s="38">
        <f t="shared" si="114"/>
        <v>298443.10000000003</v>
      </c>
      <c r="D539" s="38">
        <v>52480.5</v>
      </c>
      <c r="E539" s="38">
        <v>242862.9</v>
      </c>
      <c r="F539" s="38">
        <v>3099.7</v>
      </c>
      <c r="G539" s="38">
        <v>0</v>
      </c>
      <c r="H539" s="38">
        <f t="shared" si="115"/>
        <v>336035.60000000003</v>
      </c>
      <c r="I539" s="39">
        <v>52480.5</v>
      </c>
      <c r="J539" s="39">
        <v>278736.40000000002</v>
      </c>
      <c r="K539" s="39">
        <v>3099.7</v>
      </c>
      <c r="L539" s="39">
        <v>1719</v>
      </c>
      <c r="M539" s="38">
        <f t="shared" si="116"/>
        <v>324774.23739999998</v>
      </c>
      <c r="N539" s="39">
        <v>52480.5</v>
      </c>
      <c r="O539" s="39">
        <v>267475.03739999997</v>
      </c>
      <c r="P539" s="39">
        <v>3099.7</v>
      </c>
      <c r="Q539" s="40">
        <v>1719</v>
      </c>
      <c r="R539" s="40">
        <f t="shared" si="117"/>
        <v>-11261.362600000051</v>
      </c>
      <c r="S539" s="40">
        <f t="shared" si="117"/>
        <v>0</v>
      </c>
      <c r="T539" s="40">
        <f t="shared" si="117"/>
        <v>-11261.362600000051</v>
      </c>
      <c r="U539" s="40">
        <f t="shared" si="117"/>
        <v>0</v>
      </c>
      <c r="V539" s="40">
        <f t="shared" si="117"/>
        <v>0</v>
      </c>
      <c r="W539" s="40">
        <f t="shared" si="109"/>
        <v>96.648759060051958</v>
      </c>
      <c r="X539" s="40">
        <f t="shared" si="110"/>
        <v>100</v>
      </c>
      <c r="Y539" s="41">
        <f t="shared" si="111"/>
        <v>95.9598521757474</v>
      </c>
      <c r="Z539" s="41">
        <f t="shared" si="112"/>
        <v>100</v>
      </c>
      <c r="AA539" s="41">
        <f t="shared" si="113"/>
        <v>100</v>
      </c>
    </row>
    <row r="540" spans="1:27" ht="12.95" customHeight="1" x14ac:dyDescent="0.25">
      <c r="A540" s="31">
        <v>532</v>
      </c>
      <c r="B540" s="37" t="s">
        <v>449</v>
      </c>
      <c r="C540" s="38">
        <f t="shared" si="114"/>
        <v>3119.7</v>
      </c>
      <c r="D540" s="38">
        <v>1034.3</v>
      </c>
      <c r="E540" s="38">
        <v>1984.1</v>
      </c>
      <c r="F540" s="38">
        <v>101.3</v>
      </c>
      <c r="G540" s="38">
        <v>0</v>
      </c>
      <c r="H540" s="38">
        <f t="shared" si="115"/>
        <v>3368.8</v>
      </c>
      <c r="I540" s="39">
        <v>1034.3</v>
      </c>
      <c r="J540" s="39">
        <v>2197.1999999999998</v>
      </c>
      <c r="K540" s="39">
        <v>101.3</v>
      </c>
      <c r="L540" s="39">
        <v>36</v>
      </c>
      <c r="M540" s="38">
        <f t="shared" si="116"/>
        <v>3368.8</v>
      </c>
      <c r="N540" s="39">
        <v>1034.3</v>
      </c>
      <c r="O540" s="39">
        <v>2197.1999999999998</v>
      </c>
      <c r="P540" s="39">
        <v>101.3</v>
      </c>
      <c r="Q540" s="40">
        <v>36</v>
      </c>
      <c r="R540" s="40">
        <f t="shared" si="117"/>
        <v>0</v>
      </c>
      <c r="S540" s="40">
        <f t="shared" si="117"/>
        <v>0</v>
      </c>
      <c r="T540" s="40">
        <f t="shared" si="117"/>
        <v>0</v>
      </c>
      <c r="U540" s="40">
        <f t="shared" si="117"/>
        <v>0</v>
      </c>
      <c r="V540" s="40">
        <f t="shared" si="117"/>
        <v>0</v>
      </c>
      <c r="W540" s="40">
        <f t="shared" si="109"/>
        <v>100</v>
      </c>
      <c r="X540" s="40">
        <f t="shared" si="110"/>
        <v>100</v>
      </c>
      <c r="Y540" s="41">
        <f t="shared" si="111"/>
        <v>100</v>
      </c>
      <c r="Z540" s="41">
        <f t="shared" si="112"/>
        <v>100</v>
      </c>
      <c r="AA540" s="41">
        <f t="shared" si="113"/>
        <v>100</v>
      </c>
    </row>
    <row r="541" spans="1:27" ht="12.95" customHeight="1" x14ac:dyDescent="0.25">
      <c r="A541" s="31">
        <v>533</v>
      </c>
      <c r="B541" s="37" t="s">
        <v>450</v>
      </c>
      <c r="C541" s="38">
        <f t="shared" si="114"/>
        <v>3903.5</v>
      </c>
      <c r="D541" s="38">
        <v>1104.5</v>
      </c>
      <c r="E541" s="38">
        <v>2725.2</v>
      </c>
      <c r="F541" s="38">
        <v>73.8</v>
      </c>
      <c r="G541" s="38">
        <v>0</v>
      </c>
      <c r="H541" s="38">
        <f t="shared" si="115"/>
        <v>4154.7</v>
      </c>
      <c r="I541" s="39">
        <v>1104.5</v>
      </c>
      <c r="J541" s="39">
        <v>2925.4</v>
      </c>
      <c r="K541" s="39">
        <v>73.8</v>
      </c>
      <c r="L541" s="39">
        <v>51</v>
      </c>
      <c r="M541" s="38">
        <f t="shared" si="116"/>
        <v>4144.8477999999996</v>
      </c>
      <c r="N541" s="39">
        <v>1104.5</v>
      </c>
      <c r="O541" s="39">
        <v>2915.5477999999998</v>
      </c>
      <c r="P541" s="39">
        <v>73.8</v>
      </c>
      <c r="Q541" s="40">
        <v>51</v>
      </c>
      <c r="R541" s="40">
        <f t="shared" si="117"/>
        <v>-9.8522000000002663</v>
      </c>
      <c r="S541" s="40">
        <f t="shared" si="117"/>
        <v>0</v>
      </c>
      <c r="T541" s="40">
        <f t="shared" si="117"/>
        <v>-9.8522000000002663</v>
      </c>
      <c r="U541" s="40">
        <f t="shared" si="117"/>
        <v>0</v>
      </c>
      <c r="V541" s="40">
        <f t="shared" si="117"/>
        <v>0</v>
      </c>
      <c r="W541" s="40">
        <f t="shared" si="109"/>
        <v>99.762866151587346</v>
      </c>
      <c r="X541" s="40">
        <f t="shared" si="110"/>
        <v>100</v>
      </c>
      <c r="Y541" s="41">
        <f t="shared" si="111"/>
        <v>99.663218705134327</v>
      </c>
      <c r="Z541" s="41">
        <f t="shared" si="112"/>
        <v>100</v>
      </c>
      <c r="AA541" s="41">
        <f t="shared" si="113"/>
        <v>100</v>
      </c>
    </row>
    <row r="542" spans="1:27" ht="12.95" customHeight="1" x14ac:dyDescent="0.25">
      <c r="A542" s="31">
        <v>534</v>
      </c>
      <c r="B542" s="37" t="s">
        <v>451</v>
      </c>
      <c r="C542" s="38">
        <f t="shared" si="114"/>
        <v>3922.7000000000003</v>
      </c>
      <c r="D542" s="38">
        <v>1164.2</v>
      </c>
      <c r="E542" s="38">
        <v>2743.6</v>
      </c>
      <c r="F542" s="38">
        <v>14.9</v>
      </c>
      <c r="G542" s="38">
        <v>0</v>
      </c>
      <c r="H542" s="38">
        <f t="shared" si="115"/>
        <v>4172</v>
      </c>
      <c r="I542" s="39">
        <v>1164.2</v>
      </c>
      <c r="J542" s="39">
        <v>2956.9</v>
      </c>
      <c r="K542" s="39">
        <v>14.9</v>
      </c>
      <c r="L542" s="39">
        <v>36</v>
      </c>
      <c r="M542" s="38">
        <f t="shared" si="116"/>
        <v>4083.1761000000001</v>
      </c>
      <c r="N542" s="39">
        <v>1164.2</v>
      </c>
      <c r="O542" s="39">
        <v>2868.0761000000002</v>
      </c>
      <c r="P542" s="39">
        <v>14.9</v>
      </c>
      <c r="Q542" s="40">
        <v>36</v>
      </c>
      <c r="R542" s="40">
        <f t="shared" si="117"/>
        <v>-88.823899999999867</v>
      </c>
      <c r="S542" s="40">
        <f t="shared" si="117"/>
        <v>0</v>
      </c>
      <c r="T542" s="40">
        <f t="shared" si="117"/>
        <v>-88.823899999999867</v>
      </c>
      <c r="U542" s="40">
        <f t="shared" si="117"/>
        <v>0</v>
      </c>
      <c r="V542" s="40">
        <f t="shared" si="117"/>
        <v>0</v>
      </c>
      <c r="W542" s="40">
        <f t="shared" si="109"/>
        <v>97.870951581975078</v>
      </c>
      <c r="X542" s="40">
        <f t="shared" si="110"/>
        <v>100</v>
      </c>
      <c r="Y542" s="41">
        <f t="shared" si="111"/>
        <v>96.996046535222703</v>
      </c>
      <c r="Z542" s="41">
        <f t="shared" si="112"/>
        <v>100</v>
      </c>
      <c r="AA542" s="41">
        <f t="shared" si="113"/>
        <v>100</v>
      </c>
    </row>
    <row r="543" spans="1:27" ht="12.95" customHeight="1" x14ac:dyDescent="0.25">
      <c r="A543" s="31">
        <v>535</v>
      </c>
      <c r="B543" s="37" t="s">
        <v>452</v>
      </c>
      <c r="C543" s="38">
        <f t="shared" si="114"/>
        <v>4137.5</v>
      </c>
      <c r="D543" s="38">
        <v>982.1</v>
      </c>
      <c r="E543" s="38">
        <v>3155.4</v>
      </c>
      <c r="F543" s="38">
        <v>0</v>
      </c>
      <c r="G543" s="38">
        <v>0</v>
      </c>
      <c r="H543" s="38">
        <f t="shared" si="115"/>
        <v>4740.6000000000004</v>
      </c>
      <c r="I543" s="39">
        <v>982.1</v>
      </c>
      <c r="J543" s="39">
        <v>3710.5</v>
      </c>
      <c r="K543" s="39">
        <v>0</v>
      </c>
      <c r="L543" s="39">
        <v>48</v>
      </c>
      <c r="M543" s="38">
        <f t="shared" si="116"/>
        <v>4740.6000000000004</v>
      </c>
      <c r="N543" s="39">
        <v>982.1</v>
      </c>
      <c r="O543" s="39">
        <v>3710.5</v>
      </c>
      <c r="P543" s="39">
        <v>0</v>
      </c>
      <c r="Q543" s="40">
        <v>48</v>
      </c>
      <c r="R543" s="40">
        <f t="shared" si="117"/>
        <v>0</v>
      </c>
      <c r="S543" s="40">
        <f t="shared" si="117"/>
        <v>0</v>
      </c>
      <c r="T543" s="40">
        <f t="shared" si="117"/>
        <v>0</v>
      </c>
      <c r="U543" s="40">
        <f t="shared" si="117"/>
        <v>0</v>
      </c>
      <c r="V543" s="40">
        <f t="shared" si="117"/>
        <v>0</v>
      </c>
      <c r="W543" s="40">
        <f t="shared" si="109"/>
        <v>100</v>
      </c>
      <c r="X543" s="40">
        <f t="shared" si="110"/>
        <v>100</v>
      </c>
      <c r="Y543" s="41">
        <f t="shared" si="111"/>
        <v>100</v>
      </c>
      <c r="Z543" s="41">
        <f t="shared" si="112"/>
        <v>0</v>
      </c>
      <c r="AA543" s="41">
        <f t="shared" si="113"/>
        <v>100</v>
      </c>
    </row>
    <row r="544" spans="1:27" ht="12.95" customHeight="1" x14ac:dyDescent="0.25">
      <c r="A544" s="31">
        <v>536</v>
      </c>
      <c r="B544" s="37" t="s">
        <v>453</v>
      </c>
      <c r="C544" s="38">
        <f t="shared" si="114"/>
        <v>4615</v>
      </c>
      <c r="D544" s="38">
        <v>1159.3</v>
      </c>
      <c r="E544" s="38">
        <v>3455.7</v>
      </c>
      <c r="F544" s="38">
        <v>0</v>
      </c>
      <c r="G544" s="38">
        <v>0</v>
      </c>
      <c r="H544" s="38">
        <f t="shared" si="115"/>
        <v>5144.7</v>
      </c>
      <c r="I544" s="39">
        <v>1159.3</v>
      </c>
      <c r="J544" s="39">
        <v>3931.4</v>
      </c>
      <c r="K544" s="39">
        <v>0</v>
      </c>
      <c r="L544" s="39">
        <v>54</v>
      </c>
      <c r="M544" s="38">
        <f t="shared" si="116"/>
        <v>5110.9282999999996</v>
      </c>
      <c r="N544" s="39">
        <v>1159.3</v>
      </c>
      <c r="O544" s="39">
        <v>3897.6282999999999</v>
      </c>
      <c r="P544" s="39">
        <v>0</v>
      </c>
      <c r="Q544" s="40">
        <v>54</v>
      </c>
      <c r="R544" s="40">
        <f t="shared" si="117"/>
        <v>-33.771700000000237</v>
      </c>
      <c r="S544" s="40">
        <f t="shared" si="117"/>
        <v>0</v>
      </c>
      <c r="T544" s="40">
        <f t="shared" si="117"/>
        <v>-33.771700000000237</v>
      </c>
      <c r="U544" s="40">
        <f t="shared" si="117"/>
        <v>0</v>
      </c>
      <c r="V544" s="40">
        <f t="shared" si="117"/>
        <v>0</v>
      </c>
      <c r="W544" s="40">
        <f t="shared" si="109"/>
        <v>99.343563278714015</v>
      </c>
      <c r="X544" s="40">
        <f t="shared" si="110"/>
        <v>100</v>
      </c>
      <c r="Y544" s="41">
        <f t="shared" si="111"/>
        <v>99.140975225110637</v>
      </c>
      <c r="Z544" s="41">
        <f t="shared" si="112"/>
        <v>0</v>
      </c>
      <c r="AA544" s="41">
        <f t="shared" si="113"/>
        <v>100</v>
      </c>
    </row>
    <row r="545" spans="1:27" ht="12.95" customHeight="1" x14ac:dyDescent="0.25">
      <c r="A545" s="31">
        <v>537</v>
      </c>
      <c r="B545" s="37" t="s">
        <v>454</v>
      </c>
      <c r="C545" s="38">
        <f t="shared" si="114"/>
        <v>5247.1</v>
      </c>
      <c r="D545" s="38">
        <v>1220.9000000000001</v>
      </c>
      <c r="E545" s="38">
        <v>3960.8</v>
      </c>
      <c r="F545" s="38">
        <v>65.400000000000006</v>
      </c>
      <c r="G545" s="38">
        <v>0</v>
      </c>
      <c r="H545" s="38">
        <f t="shared" si="115"/>
        <v>5501.9</v>
      </c>
      <c r="I545" s="39">
        <v>1220.9000000000001</v>
      </c>
      <c r="J545" s="39">
        <v>4179.6000000000004</v>
      </c>
      <c r="K545" s="39">
        <v>65.400000000000006</v>
      </c>
      <c r="L545" s="39">
        <v>36</v>
      </c>
      <c r="M545" s="38">
        <f t="shared" si="116"/>
        <v>5092.0700999999999</v>
      </c>
      <c r="N545" s="39">
        <v>1220.9000000000001</v>
      </c>
      <c r="O545" s="39">
        <v>3769.7701000000002</v>
      </c>
      <c r="P545" s="39">
        <v>65.400000000000006</v>
      </c>
      <c r="Q545" s="40">
        <v>36</v>
      </c>
      <c r="R545" s="40">
        <f t="shared" si="117"/>
        <v>-409.82989999999972</v>
      </c>
      <c r="S545" s="40">
        <f t="shared" si="117"/>
        <v>0</v>
      </c>
      <c r="T545" s="40">
        <f t="shared" si="117"/>
        <v>-409.82990000000018</v>
      </c>
      <c r="U545" s="40">
        <f t="shared" si="117"/>
        <v>0</v>
      </c>
      <c r="V545" s="40">
        <f t="shared" si="117"/>
        <v>0</v>
      </c>
      <c r="W545" s="40">
        <f t="shared" si="109"/>
        <v>92.551120522001497</v>
      </c>
      <c r="X545" s="40">
        <f t="shared" si="110"/>
        <v>100</v>
      </c>
      <c r="Y545" s="41">
        <f t="shared" si="111"/>
        <v>90.194518614221451</v>
      </c>
      <c r="Z545" s="41">
        <f t="shared" si="112"/>
        <v>100</v>
      </c>
      <c r="AA545" s="41">
        <f t="shared" si="113"/>
        <v>100</v>
      </c>
    </row>
    <row r="546" spans="1:27" ht="12.95" customHeight="1" x14ac:dyDescent="0.25">
      <c r="A546" s="31">
        <v>538</v>
      </c>
      <c r="B546" s="37" t="s">
        <v>455</v>
      </c>
      <c r="C546" s="38">
        <f t="shared" si="114"/>
        <v>3568.5</v>
      </c>
      <c r="D546" s="38">
        <v>1173.9000000000001</v>
      </c>
      <c r="E546" s="38">
        <v>2262.9</v>
      </c>
      <c r="F546" s="38">
        <v>131.69999999999999</v>
      </c>
      <c r="G546" s="38">
        <v>0</v>
      </c>
      <c r="H546" s="38">
        <f t="shared" si="115"/>
        <v>3890.7</v>
      </c>
      <c r="I546" s="39">
        <v>1173.9000000000001</v>
      </c>
      <c r="J546" s="39">
        <v>2546.1</v>
      </c>
      <c r="K546" s="39">
        <v>131.69999999999999</v>
      </c>
      <c r="L546" s="39">
        <v>39</v>
      </c>
      <c r="M546" s="38">
        <f t="shared" si="116"/>
        <v>3890.7</v>
      </c>
      <c r="N546" s="39">
        <v>1173.9000000000001</v>
      </c>
      <c r="O546" s="39">
        <v>2546.1</v>
      </c>
      <c r="P546" s="39">
        <v>131.69999999999999</v>
      </c>
      <c r="Q546" s="40">
        <v>39</v>
      </c>
      <c r="R546" s="40">
        <f t="shared" si="117"/>
        <v>0</v>
      </c>
      <c r="S546" s="40">
        <f t="shared" si="117"/>
        <v>0</v>
      </c>
      <c r="T546" s="40">
        <f t="shared" si="117"/>
        <v>0</v>
      </c>
      <c r="U546" s="40">
        <f t="shared" si="117"/>
        <v>0</v>
      </c>
      <c r="V546" s="40">
        <f t="shared" si="117"/>
        <v>0</v>
      </c>
      <c r="W546" s="40">
        <f t="shared" si="109"/>
        <v>100</v>
      </c>
      <c r="X546" s="40">
        <f t="shared" si="110"/>
        <v>100</v>
      </c>
      <c r="Y546" s="41">
        <f t="shared" si="111"/>
        <v>100</v>
      </c>
      <c r="Z546" s="41">
        <f t="shared" si="112"/>
        <v>100</v>
      </c>
      <c r="AA546" s="41">
        <f t="shared" si="113"/>
        <v>100</v>
      </c>
    </row>
    <row r="547" spans="1:27" ht="12.95" customHeight="1" x14ac:dyDescent="0.25">
      <c r="A547" s="31">
        <v>539</v>
      </c>
      <c r="B547" s="37" t="s">
        <v>456</v>
      </c>
      <c r="C547" s="38">
        <f t="shared" si="114"/>
        <v>2470.2999999999997</v>
      </c>
      <c r="D547" s="38">
        <v>1019.4</v>
      </c>
      <c r="E547" s="38">
        <v>1411.8</v>
      </c>
      <c r="F547" s="38">
        <v>39.1</v>
      </c>
      <c r="G547" s="38">
        <v>0</v>
      </c>
      <c r="H547" s="38">
        <f t="shared" si="115"/>
        <v>2599.9</v>
      </c>
      <c r="I547" s="39">
        <v>1019.4</v>
      </c>
      <c r="J547" s="39">
        <v>1511.4</v>
      </c>
      <c r="K547" s="39">
        <v>39.1</v>
      </c>
      <c r="L547" s="39">
        <v>30</v>
      </c>
      <c r="M547" s="38">
        <f t="shared" si="116"/>
        <v>2563.1437999999998</v>
      </c>
      <c r="N547" s="39">
        <v>1019.4</v>
      </c>
      <c r="O547" s="39">
        <v>1474.6438000000001</v>
      </c>
      <c r="P547" s="39">
        <v>39.1</v>
      </c>
      <c r="Q547" s="40">
        <v>30</v>
      </c>
      <c r="R547" s="40">
        <f t="shared" si="117"/>
        <v>-36.756200000000263</v>
      </c>
      <c r="S547" s="40">
        <f t="shared" si="117"/>
        <v>0</v>
      </c>
      <c r="T547" s="40">
        <f t="shared" si="117"/>
        <v>-36.756200000000035</v>
      </c>
      <c r="U547" s="40">
        <f t="shared" si="117"/>
        <v>0</v>
      </c>
      <c r="V547" s="40">
        <f t="shared" si="117"/>
        <v>0</v>
      </c>
      <c r="W547" s="40">
        <f t="shared" si="109"/>
        <v>98.586245624831719</v>
      </c>
      <c r="X547" s="40">
        <f t="shared" si="110"/>
        <v>100</v>
      </c>
      <c r="Y547" s="41">
        <f t="shared" si="111"/>
        <v>97.568069339685053</v>
      </c>
      <c r="Z547" s="41">
        <f t="shared" si="112"/>
        <v>100</v>
      </c>
      <c r="AA547" s="41">
        <f t="shared" si="113"/>
        <v>100</v>
      </c>
    </row>
    <row r="548" spans="1:27" ht="12.95" customHeight="1" x14ac:dyDescent="0.25">
      <c r="A548" s="31">
        <v>540</v>
      </c>
      <c r="B548" s="37" t="s">
        <v>457</v>
      </c>
      <c r="C548" s="38">
        <f t="shared" si="114"/>
        <v>9982</v>
      </c>
      <c r="D548" s="38">
        <v>2066.6</v>
      </c>
      <c r="E548" s="38">
        <v>7915.4</v>
      </c>
      <c r="F548" s="38">
        <v>0</v>
      </c>
      <c r="G548" s="38">
        <v>0</v>
      </c>
      <c r="H548" s="38">
        <f t="shared" si="115"/>
        <v>10706.5</v>
      </c>
      <c r="I548" s="39">
        <v>2066.6</v>
      </c>
      <c r="J548" s="39">
        <v>8522.9</v>
      </c>
      <c r="K548" s="39">
        <v>0</v>
      </c>
      <c r="L548" s="39">
        <v>117</v>
      </c>
      <c r="M548" s="38">
        <f t="shared" si="116"/>
        <v>10702.6032</v>
      </c>
      <c r="N548" s="39">
        <v>2066.6</v>
      </c>
      <c r="O548" s="39">
        <v>8519.0031999999992</v>
      </c>
      <c r="P548" s="39">
        <v>0</v>
      </c>
      <c r="Q548" s="40">
        <v>117</v>
      </c>
      <c r="R548" s="40">
        <f t="shared" si="117"/>
        <v>-3.8968000000004395</v>
      </c>
      <c r="S548" s="40">
        <f t="shared" si="117"/>
        <v>0</v>
      </c>
      <c r="T548" s="40">
        <f t="shared" si="117"/>
        <v>-3.8968000000004395</v>
      </c>
      <c r="U548" s="40">
        <f t="shared" si="117"/>
        <v>0</v>
      </c>
      <c r="V548" s="40">
        <f t="shared" si="117"/>
        <v>0</v>
      </c>
      <c r="W548" s="40">
        <f t="shared" si="109"/>
        <v>99.963603418484098</v>
      </c>
      <c r="X548" s="40">
        <f t="shared" si="110"/>
        <v>100</v>
      </c>
      <c r="Y548" s="41">
        <f t="shared" si="111"/>
        <v>99.954278473289605</v>
      </c>
      <c r="Z548" s="41">
        <f t="shared" si="112"/>
        <v>0</v>
      </c>
      <c r="AA548" s="41">
        <f t="shared" si="113"/>
        <v>100</v>
      </c>
    </row>
    <row r="549" spans="1:27" ht="12.95" customHeight="1" x14ac:dyDescent="0.25">
      <c r="A549" s="31">
        <v>541</v>
      </c>
      <c r="B549" s="37" t="s">
        <v>458</v>
      </c>
      <c r="C549" s="38">
        <f t="shared" si="114"/>
        <v>2299.6</v>
      </c>
      <c r="D549" s="38">
        <v>946.4</v>
      </c>
      <c r="E549" s="38">
        <v>1314.5</v>
      </c>
      <c r="F549" s="38">
        <v>38.700000000000003</v>
      </c>
      <c r="G549" s="38">
        <v>0</v>
      </c>
      <c r="H549" s="38">
        <f t="shared" si="115"/>
        <v>2501.8999999999996</v>
      </c>
      <c r="I549" s="39">
        <v>946.4</v>
      </c>
      <c r="J549" s="39">
        <v>1483.8</v>
      </c>
      <c r="K549" s="39">
        <v>38.700000000000003</v>
      </c>
      <c r="L549" s="39">
        <v>33</v>
      </c>
      <c r="M549" s="38">
        <f t="shared" si="116"/>
        <v>2431.2927</v>
      </c>
      <c r="N549" s="39">
        <v>946.4</v>
      </c>
      <c r="O549" s="39">
        <v>1413.1927000000001</v>
      </c>
      <c r="P549" s="39">
        <v>38.700000000000003</v>
      </c>
      <c r="Q549" s="40">
        <v>33</v>
      </c>
      <c r="R549" s="40">
        <f t="shared" si="117"/>
        <v>-70.607299999999668</v>
      </c>
      <c r="S549" s="40">
        <f t="shared" si="117"/>
        <v>0</v>
      </c>
      <c r="T549" s="40">
        <f t="shared" si="117"/>
        <v>-70.607299999999896</v>
      </c>
      <c r="U549" s="40">
        <f t="shared" si="117"/>
        <v>0</v>
      </c>
      <c r="V549" s="40">
        <f t="shared" si="117"/>
        <v>0</v>
      </c>
      <c r="W549" s="40">
        <f t="shared" si="109"/>
        <v>97.177852831847815</v>
      </c>
      <c r="X549" s="40">
        <f t="shared" si="110"/>
        <v>100</v>
      </c>
      <c r="Y549" s="41">
        <f t="shared" si="111"/>
        <v>95.241454373904844</v>
      </c>
      <c r="Z549" s="41">
        <f t="shared" si="112"/>
        <v>100</v>
      </c>
      <c r="AA549" s="41">
        <f t="shared" si="113"/>
        <v>100</v>
      </c>
    </row>
    <row r="550" spans="1:27" ht="12.95" customHeight="1" x14ac:dyDescent="0.25">
      <c r="A550" s="31">
        <v>542</v>
      </c>
      <c r="B550" s="37" t="s">
        <v>459</v>
      </c>
      <c r="C550" s="38">
        <f t="shared" si="114"/>
        <v>3621.4</v>
      </c>
      <c r="D550" s="38">
        <v>1053.5999999999999</v>
      </c>
      <c r="E550" s="38">
        <v>2567.8000000000002</v>
      </c>
      <c r="F550" s="38">
        <v>0</v>
      </c>
      <c r="G550" s="38">
        <v>0</v>
      </c>
      <c r="H550" s="38">
        <f t="shared" si="115"/>
        <v>3844.7999999999997</v>
      </c>
      <c r="I550" s="39">
        <v>1053.5999999999999</v>
      </c>
      <c r="J550" s="39">
        <v>2752.2</v>
      </c>
      <c r="K550" s="39">
        <v>0</v>
      </c>
      <c r="L550" s="39">
        <v>39</v>
      </c>
      <c r="M550" s="38">
        <f t="shared" si="116"/>
        <v>3781.0677000000001</v>
      </c>
      <c r="N550" s="39">
        <v>1053.5999999999999</v>
      </c>
      <c r="O550" s="39">
        <v>2688.4677000000001</v>
      </c>
      <c r="P550" s="39">
        <v>0</v>
      </c>
      <c r="Q550" s="40">
        <v>39</v>
      </c>
      <c r="R550" s="40">
        <f t="shared" si="117"/>
        <v>-63.732299999999668</v>
      </c>
      <c r="S550" s="40">
        <f t="shared" si="117"/>
        <v>0</v>
      </c>
      <c r="T550" s="40">
        <f t="shared" si="117"/>
        <v>-63.732299999999668</v>
      </c>
      <c r="U550" s="40">
        <f t="shared" si="117"/>
        <v>0</v>
      </c>
      <c r="V550" s="40">
        <f t="shared" si="117"/>
        <v>0</v>
      </c>
      <c r="W550" s="40">
        <f t="shared" si="109"/>
        <v>98.34237671660425</v>
      </c>
      <c r="X550" s="40">
        <f t="shared" si="110"/>
        <v>100</v>
      </c>
      <c r="Y550" s="41">
        <f t="shared" si="111"/>
        <v>97.684314366688469</v>
      </c>
      <c r="Z550" s="41">
        <f t="shared" si="112"/>
        <v>0</v>
      </c>
      <c r="AA550" s="41">
        <f t="shared" si="113"/>
        <v>100</v>
      </c>
    </row>
    <row r="551" spans="1:27" ht="12.95" customHeight="1" x14ac:dyDescent="0.25">
      <c r="A551" s="31">
        <v>543</v>
      </c>
      <c r="B551" s="37" t="s">
        <v>460</v>
      </c>
      <c r="C551" s="38">
        <f t="shared" si="114"/>
        <v>4885.5</v>
      </c>
      <c r="D551" s="38">
        <v>1385.7</v>
      </c>
      <c r="E551" s="38">
        <v>3470.1</v>
      </c>
      <c r="F551" s="38">
        <v>29.7</v>
      </c>
      <c r="G551" s="38">
        <v>0</v>
      </c>
      <c r="H551" s="38">
        <f t="shared" si="115"/>
        <v>5527.7</v>
      </c>
      <c r="I551" s="39">
        <v>1385.7</v>
      </c>
      <c r="J551" s="39">
        <v>4034.3</v>
      </c>
      <c r="K551" s="39">
        <v>29.7</v>
      </c>
      <c r="L551" s="39">
        <v>78</v>
      </c>
      <c r="M551" s="38">
        <f t="shared" si="116"/>
        <v>5397.9026999999996</v>
      </c>
      <c r="N551" s="39">
        <v>1385.7</v>
      </c>
      <c r="O551" s="39">
        <v>3904.5027</v>
      </c>
      <c r="P551" s="39">
        <v>29.7</v>
      </c>
      <c r="Q551" s="40">
        <v>78</v>
      </c>
      <c r="R551" s="40">
        <f t="shared" si="117"/>
        <v>-129.79730000000018</v>
      </c>
      <c r="S551" s="40">
        <f t="shared" si="117"/>
        <v>0</v>
      </c>
      <c r="T551" s="40">
        <f t="shared" si="117"/>
        <v>-129.79730000000018</v>
      </c>
      <c r="U551" s="40">
        <f t="shared" si="117"/>
        <v>0</v>
      </c>
      <c r="V551" s="40">
        <f t="shared" si="117"/>
        <v>0</v>
      </c>
      <c r="W551" s="40">
        <f t="shared" si="109"/>
        <v>97.651875101760226</v>
      </c>
      <c r="X551" s="40">
        <f t="shared" si="110"/>
        <v>100</v>
      </c>
      <c r="Y551" s="41">
        <f t="shared" si="111"/>
        <v>96.782656222888733</v>
      </c>
      <c r="Z551" s="41">
        <f t="shared" si="112"/>
        <v>100</v>
      </c>
      <c r="AA551" s="41">
        <f t="shared" si="113"/>
        <v>100</v>
      </c>
    </row>
    <row r="552" spans="1:27" ht="12.95" customHeight="1" x14ac:dyDescent="0.25">
      <c r="A552" s="31">
        <v>544</v>
      </c>
      <c r="B552" s="37" t="s">
        <v>461</v>
      </c>
      <c r="C552" s="38">
        <f t="shared" si="114"/>
        <v>1474.1</v>
      </c>
      <c r="D552" s="38">
        <v>995.9</v>
      </c>
      <c r="E552" s="38">
        <v>470.4</v>
      </c>
      <c r="F552" s="38">
        <v>7.8</v>
      </c>
      <c r="G552" s="38">
        <v>0</v>
      </c>
      <c r="H552" s="38">
        <f t="shared" si="115"/>
        <v>1516.1</v>
      </c>
      <c r="I552" s="39">
        <v>995.9</v>
      </c>
      <c r="J552" s="39">
        <v>470.4</v>
      </c>
      <c r="K552" s="39">
        <v>7.8</v>
      </c>
      <c r="L552" s="39">
        <v>42</v>
      </c>
      <c r="M552" s="38">
        <f t="shared" si="116"/>
        <v>1516.1</v>
      </c>
      <c r="N552" s="39">
        <v>995.9</v>
      </c>
      <c r="O552" s="39">
        <v>470.4</v>
      </c>
      <c r="P552" s="39">
        <v>7.8</v>
      </c>
      <c r="Q552" s="40">
        <v>42</v>
      </c>
      <c r="R552" s="40">
        <f t="shared" si="117"/>
        <v>0</v>
      </c>
      <c r="S552" s="40">
        <f t="shared" si="117"/>
        <v>0</v>
      </c>
      <c r="T552" s="40">
        <f t="shared" si="117"/>
        <v>0</v>
      </c>
      <c r="U552" s="40">
        <f t="shared" si="117"/>
        <v>0</v>
      </c>
      <c r="V552" s="40">
        <f t="shared" si="117"/>
        <v>0</v>
      </c>
      <c r="W552" s="40">
        <f t="shared" si="109"/>
        <v>100</v>
      </c>
      <c r="X552" s="40">
        <f t="shared" si="110"/>
        <v>100</v>
      </c>
      <c r="Y552" s="41">
        <f t="shared" si="111"/>
        <v>100</v>
      </c>
      <c r="Z552" s="41">
        <f t="shared" si="112"/>
        <v>100</v>
      </c>
      <c r="AA552" s="41">
        <f t="shared" si="113"/>
        <v>100</v>
      </c>
    </row>
    <row r="553" spans="1:27" ht="12.95" customHeight="1" x14ac:dyDescent="0.25">
      <c r="A553" s="31">
        <v>545</v>
      </c>
      <c r="B553" s="37" t="s">
        <v>462</v>
      </c>
      <c r="C553" s="38">
        <f t="shared" si="114"/>
        <v>6341.5</v>
      </c>
      <c r="D553" s="38">
        <v>1358.2</v>
      </c>
      <c r="E553" s="38">
        <v>4775.7</v>
      </c>
      <c r="F553" s="38">
        <v>207.6</v>
      </c>
      <c r="G553" s="38">
        <v>0</v>
      </c>
      <c r="H553" s="38">
        <f t="shared" si="115"/>
        <v>6624.9000000000005</v>
      </c>
      <c r="I553" s="39">
        <v>1358.2</v>
      </c>
      <c r="J553" s="39">
        <v>5008.1000000000004</v>
      </c>
      <c r="K553" s="39">
        <v>207.6</v>
      </c>
      <c r="L553" s="39">
        <v>51</v>
      </c>
      <c r="M553" s="38">
        <f t="shared" si="116"/>
        <v>6489.4987000000001</v>
      </c>
      <c r="N553" s="39">
        <v>1358.2</v>
      </c>
      <c r="O553" s="39">
        <v>4872.6986999999999</v>
      </c>
      <c r="P553" s="39">
        <v>207.6</v>
      </c>
      <c r="Q553" s="40">
        <v>51</v>
      </c>
      <c r="R553" s="40">
        <f t="shared" si="117"/>
        <v>-135.40130000000045</v>
      </c>
      <c r="S553" s="40">
        <f t="shared" si="117"/>
        <v>0</v>
      </c>
      <c r="T553" s="40">
        <f t="shared" si="117"/>
        <v>-135.40130000000045</v>
      </c>
      <c r="U553" s="40">
        <f t="shared" si="117"/>
        <v>0</v>
      </c>
      <c r="V553" s="40">
        <f t="shared" si="117"/>
        <v>0</v>
      </c>
      <c r="W553" s="40">
        <f t="shared" si="109"/>
        <v>97.956175942278364</v>
      </c>
      <c r="X553" s="40">
        <f t="shared" si="110"/>
        <v>100</v>
      </c>
      <c r="Y553" s="41">
        <f t="shared" si="111"/>
        <v>97.296353906671186</v>
      </c>
      <c r="Z553" s="41">
        <f t="shared" si="112"/>
        <v>100</v>
      </c>
      <c r="AA553" s="41">
        <f t="shared" si="113"/>
        <v>100</v>
      </c>
    </row>
    <row r="554" spans="1:27" ht="12.95" customHeight="1" x14ac:dyDescent="0.25">
      <c r="A554" s="31">
        <v>546</v>
      </c>
      <c r="B554" s="37" t="s">
        <v>463</v>
      </c>
      <c r="C554" s="38">
        <f t="shared" si="114"/>
        <v>2961.7000000000003</v>
      </c>
      <c r="D554" s="38">
        <v>911.5</v>
      </c>
      <c r="E554" s="38">
        <v>1826.9</v>
      </c>
      <c r="F554" s="38">
        <v>223.3</v>
      </c>
      <c r="G554" s="38">
        <v>0</v>
      </c>
      <c r="H554" s="38">
        <f t="shared" si="115"/>
        <v>3147.5</v>
      </c>
      <c r="I554" s="39">
        <v>911.5</v>
      </c>
      <c r="J554" s="39">
        <v>1982.7</v>
      </c>
      <c r="K554" s="39">
        <v>223.3</v>
      </c>
      <c r="L554" s="39">
        <v>30</v>
      </c>
      <c r="M554" s="38">
        <f t="shared" si="116"/>
        <v>3145.9841999999999</v>
      </c>
      <c r="N554" s="39">
        <v>911.5</v>
      </c>
      <c r="O554" s="39">
        <v>1981.1841999999999</v>
      </c>
      <c r="P554" s="39">
        <v>223.3</v>
      </c>
      <c r="Q554" s="40">
        <v>30</v>
      </c>
      <c r="R554" s="40">
        <f t="shared" si="117"/>
        <v>-1.5158000000001266</v>
      </c>
      <c r="S554" s="40">
        <f t="shared" si="117"/>
        <v>0</v>
      </c>
      <c r="T554" s="40">
        <f t="shared" si="117"/>
        <v>-1.5158000000001266</v>
      </c>
      <c r="U554" s="40">
        <f t="shared" si="117"/>
        <v>0</v>
      </c>
      <c r="V554" s="40">
        <f t="shared" si="117"/>
        <v>0</v>
      </c>
      <c r="W554" s="40">
        <f t="shared" si="109"/>
        <v>99.951841143764881</v>
      </c>
      <c r="X554" s="40">
        <f t="shared" si="110"/>
        <v>100</v>
      </c>
      <c r="Y554" s="41">
        <f t="shared" si="111"/>
        <v>99.923548696222326</v>
      </c>
      <c r="Z554" s="41">
        <f t="shared" si="112"/>
        <v>100</v>
      </c>
      <c r="AA554" s="41">
        <f t="shared" si="113"/>
        <v>100</v>
      </c>
    </row>
    <row r="555" spans="1:27" ht="12.95" customHeight="1" x14ac:dyDescent="0.25">
      <c r="A555" s="31">
        <v>547</v>
      </c>
      <c r="B555" s="37" t="s">
        <v>464</v>
      </c>
      <c r="C555" s="38">
        <f t="shared" si="114"/>
        <v>2941.4</v>
      </c>
      <c r="D555" s="38">
        <v>973</v>
      </c>
      <c r="E555" s="38">
        <v>1903.6</v>
      </c>
      <c r="F555" s="38">
        <v>64.8</v>
      </c>
      <c r="G555" s="38">
        <v>0</v>
      </c>
      <c r="H555" s="38">
        <f t="shared" si="115"/>
        <v>3128</v>
      </c>
      <c r="I555" s="39">
        <v>973</v>
      </c>
      <c r="J555" s="39">
        <v>2048.1999999999998</v>
      </c>
      <c r="K555" s="39">
        <v>64.8</v>
      </c>
      <c r="L555" s="39">
        <v>42</v>
      </c>
      <c r="M555" s="38">
        <f t="shared" si="116"/>
        <v>3085.6429000000003</v>
      </c>
      <c r="N555" s="39">
        <v>973</v>
      </c>
      <c r="O555" s="39">
        <v>2005.8429000000001</v>
      </c>
      <c r="P555" s="39">
        <v>64.8</v>
      </c>
      <c r="Q555" s="40">
        <v>42</v>
      </c>
      <c r="R555" s="40">
        <f t="shared" si="117"/>
        <v>-42.357099999999718</v>
      </c>
      <c r="S555" s="40">
        <f t="shared" si="117"/>
        <v>0</v>
      </c>
      <c r="T555" s="40">
        <f t="shared" si="117"/>
        <v>-42.357099999999718</v>
      </c>
      <c r="U555" s="40">
        <f t="shared" si="117"/>
        <v>0</v>
      </c>
      <c r="V555" s="40">
        <f t="shared" si="117"/>
        <v>0</v>
      </c>
      <c r="W555" s="40">
        <f t="shared" si="109"/>
        <v>98.645872762148343</v>
      </c>
      <c r="X555" s="40">
        <f t="shared" si="110"/>
        <v>100</v>
      </c>
      <c r="Y555" s="41">
        <f t="shared" si="111"/>
        <v>97.931984181232309</v>
      </c>
      <c r="Z555" s="41">
        <f t="shared" si="112"/>
        <v>100</v>
      </c>
      <c r="AA555" s="41">
        <f t="shared" si="113"/>
        <v>100</v>
      </c>
    </row>
    <row r="556" spans="1:27" ht="12.95" customHeight="1" x14ac:dyDescent="0.25">
      <c r="A556" s="31">
        <v>548</v>
      </c>
      <c r="B556" s="37" t="s">
        <v>210</v>
      </c>
      <c r="C556" s="38">
        <f t="shared" si="114"/>
        <v>581.20000000000005</v>
      </c>
      <c r="D556" s="38">
        <v>336.2</v>
      </c>
      <c r="E556" s="38">
        <v>245</v>
      </c>
      <c r="F556" s="38">
        <v>0</v>
      </c>
      <c r="G556" s="38">
        <v>0</v>
      </c>
      <c r="H556" s="38">
        <f t="shared" si="115"/>
        <v>608.20000000000005</v>
      </c>
      <c r="I556" s="39">
        <v>336.2</v>
      </c>
      <c r="J556" s="39">
        <v>245</v>
      </c>
      <c r="K556" s="39">
        <v>0</v>
      </c>
      <c r="L556" s="39">
        <v>27</v>
      </c>
      <c r="M556" s="38">
        <f t="shared" si="116"/>
        <v>608.08680000000004</v>
      </c>
      <c r="N556" s="39">
        <v>336.2</v>
      </c>
      <c r="O556" s="39">
        <v>244.88679999999999</v>
      </c>
      <c r="P556" s="39">
        <v>0</v>
      </c>
      <c r="Q556" s="40">
        <v>27</v>
      </c>
      <c r="R556" s="40">
        <f t="shared" si="117"/>
        <v>-0.11320000000000618</v>
      </c>
      <c r="S556" s="40">
        <f t="shared" si="117"/>
        <v>0</v>
      </c>
      <c r="T556" s="40">
        <f t="shared" si="117"/>
        <v>-0.11320000000000618</v>
      </c>
      <c r="U556" s="40">
        <f t="shared" si="117"/>
        <v>0</v>
      </c>
      <c r="V556" s="40">
        <f t="shared" si="117"/>
        <v>0</v>
      </c>
      <c r="W556" s="40">
        <f t="shared" si="109"/>
        <v>99.981387701414008</v>
      </c>
      <c r="X556" s="40">
        <f t="shared" si="110"/>
        <v>100</v>
      </c>
      <c r="Y556" s="41">
        <f t="shared" si="111"/>
        <v>99.953795918367348</v>
      </c>
      <c r="Z556" s="41">
        <f t="shared" si="112"/>
        <v>0</v>
      </c>
      <c r="AA556" s="41">
        <f t="shared" si="113"/>
        <v>100</v>
      </c>
    </row>
    <row r="557" spans="1:27" ht="12.95" customHeight="1" x14ac:dyDescent="0.25">
      <c r="A557" s="31">
        <v>549</v>
      </c>
      <c r="B557" s="37" t="s">
        <v>465</v>
      </c>
      <c r="C557" s="38">
        <f t="shared" si="114"/>
        <v>4239.1000000000004</v>
      </c>
      <c r="D557" s="38">
        <v>1077.7</v>
      </c>
      <c r="E557" s="38">
        <v>3119.4</v>
      </c>
      <c r="F557" s="38">
        <v>42</v>
      </c>
      <c r="G557" s="38">
        <v>0</v>
      </c>
      <c r="H557" s="38">
        <f t="shared" si="115"/>
        <v>4575.7</v>
      </c>
      <c r="I557" s="39">
        <v>1077.7</v>
      </c>
      <c r="J557" s="39">
        <v>3423</v>
      </c>
      <c r="K557" s="39">
        <v>42</v>
      </c>
      <c r="L557" s="39">
        <v>33</v>
      </c>
      <c r="M557" s="38">
        <f t="shared" si="116"/>
        <v>4538.9196000000002</v>
      </c>
      <c r="N557" s="39">
        <v>1077.7</v>
      </c>
      <c r="O557" s="39">
        <v>3386.2195999999999</v>
      </c>
      <c r="P557" s="39">
        <v>42</v>
      </c>
      <c r="Q557" s="40">
        <v>33</v>
      </c>
      <c r="R557" s="40">
        <f t="shared" si="117"/>
        <v>-36.780399999999645</v>
      </c>
      <c r="S557" s="40">
        <f t="shared" si="117"/>
        <v>0</v>
      </c>
      <c r="T557" s="40">
        <f t="shared" si="117"/>
        <v>-36.7804000000001</v>
      </c>
      <c r="U557" s="40">
        <f t="shared" si="117"/>
        <v>0</v>
      </c>
      <c r="V557" s="40">
        <f t="shared" si="117"/>
        <v>0</v>
      </c>
      <c r="W557" s="40">
        <f t="shared" si="109"/>
        <v>99.196179819481173</v>
      </c>
      <c r="X557" s="40">
        <f t="shared" si="110"/>
        <v>100</v>
      </c>
      <c r="Y557" s="41">
        <f t="shared" si="111"/>
        <v>98.925492258252987</v>
      </c>
      <c r="Z557" s="41">
        <f t="shared" si="112"/>
        <v>100</v>
      </c>
      <c r="AA557" s="41">
        <f t="shared" si="113"/>
        <v>100</v>
      </c>
    </row>
    <row r="558" spans="1:27" ht="12.95" customHeight="1" x14ac:dyDescent="0.25">
      <c r="A558" s="31">
        <v>550</v>
      </c>
      <c r="B558" s="37" t="s">
        <v>375</v>
      </c>
      <c r="C558" s="38">
        <f t="shared" si="114"/>
        <v>28384.3</v>
      </c>
      <c r="D558" s="38">
        <v>1794</v>
      </c>
      <c r="E558" s="38">
        <v>26590.3</v>
      </c>
      <c r="F558" s="38">
        <v>0</v>
      </c>
      <c r="G558" s="38">
        <v>0</v>
      </c>
      <c r="H558" s="38">
        <f t="shared" si="115"/>
        <v>32980</v>
      </c>
      <c r="I558" s="39">
        <v>1794</v>
      </c>
      <c r="J558" s="39">
        <v>31015</v>
      </c>
      <c r="K558" s="39">
        <v>0</v>
      </c>
      <c r="L558" s="39">
        <v>171</v>
      </c>
      <c r="M558" s="38">
        <f t="shared" si="116"/>
        <v>32345.292099999999</v>
      </c>
      <c r="N558" s="39">
        <v>1794</v>
      </c>
      <c r="O558" s="39">
        <v>30380.292099999999</v>
      </c>
      <c r="P558" s="39">
        <v>0</v>
      </c>
      <c r="Q558" s="40">
        <v>171</v>
      </c>
      <c r="R558" s="40">
        <f t="shared" si="117"/>
        <v>-634.70790000000125</v>
      </c>
      <c r="S558" s="40">
        <f t="shared" si="117"/>
        <v>0</v>
      </c>
      <c r="T558" s="40">
        <f t="shared" si="117"/>
        <v>-634.70790000000125</v>
      </c>
      <c r="U558" s="40">
        <f t="shared" si="117"/>
        <v>0</v>
      </c>
      <c r="V558" s="40">
        <f t="shared" si="117"/>
        <v>0</v>
      </c>
      <c r="W558" s="40">
        <f t="shared" si="109"/>
        <v>98.075476349302605</v>
      </c>
      <c r="X558" s="40">
        <f t="shared" si="110"/>
        <v>100</v>
      </c>
      <c r="Y558" s="41">
        <f t="shared" si="111"/>
        <v>97.953545381267134</v>
      </c>
      <c r="Z558" s="41">
        <f t="shared" si="112"/>
        <v>0</v>
      </c>
      <c r="AA558" s="41">
        <f t="shared" si="113"/>
        <v>100</v>
      </c>
    </row>
    <row r="559" spans="1:27" ht="12.95" customHeight="1" x14ac:dyDescent="0.25">
      <c r="A559" s="31">
        <v>551</v>
      </c>
      <c r="B559" s="37" t="s">
        <v>466</v>
      </c>
      <c r="C559" s="38">
        <f t="shared" si="114"/>
        <v>1051</v>
      </c>
      <c r="D559" s="38">
        <v>710</v>
      </c>
      <c r="E559" s="38">
        <v>262</v>
      </c>
      <c r="F559" s="38">
        <v>79</v>
      </c>
      <c r="G559" s="38">
        <v>0</v>
      </c>
      <c r="H559" s="38">
        <f t="shared" si="115"/>
        <v>1072</v>
      </c>
      <c r="I559" s="39">
        <v>710</v>
      </c>
      <c r="J559" s="39">
        <v>262</v>
      </c>
      <c r="K559" s="39">
        <v>79</v>
      </c>
      <c r="L559" s="39">
        <v>21</v>
      </c>
      <c r="M559" s="38">
        <f t="shared" si="116"/>
        <v>1071.9094</v>
      </c>
      <c r="N559" s="39">
        <v>710</v>
      </c>
      <c r="O559" s="39">
        <v>261.90940000000001</v>
      </c>
      <c r="P559" s="39">
        <v>79</v>
      </c>
      <c r="Q559" s="40">
        <v>21</v>
      </c>
      <c r="R559" s="40">
        <f t="shared" si="117"/>
        <v>-9.0599999999994907E-2</v>
      </c>
      <c r="S559" s="40">
        <f t="shared" si="117"/>
        <v>0</v>
      </c>
      <c r="T559" s="40">
        <f t="shared" si="117"/>
        <v>-9.0599999999994907E-2</v>
      </c>
      <c r="U559" s="40">
        <f t="shared" si="117"/>
        <v>0</v>
      </c>
      <c r="V559" s="40">
        <f t="shared" si="117"/>
        <v>0</v>
      </c>
      <c r="W559" s="40">
        <f t="shared" si="109"/>
        <v>99.991548507462696</v>
      </c>
      <c r="X559" s="40">
        <f t="shared" si="110"/>
        <v>100</v>
      </c>
      <c r="Y559" s="41">
        <f t="shared" si="111"/>
        <v>99.965419847328235</v>
      </c>
      <c r="Z559" s="41">
        <f t="shared" si="112"/>
        <v>100</v>
      </c>
      <c r="AA559" s="41">
        <f t="shared" si="113"/>
        <v>100</v>
      </c>
    </row>
    <row r="560" spans="1:27" ht="12.95" customHeight="1" x14ac:dyDescent="0.25">
      <c r="A560" s="31">
        <v>552</v>
      </c>
      <c r="B560" s="37" t="s">
        <v>467</v>
      </c>
      <c r="C560" s="38">
        <f t="shared" si="114"/>
        <v>6307</v>
      </c>
      <c r="D560" s="38">
        <v>1317.9</v>
      </c>
      <c r="E560" s="38">
        <v>4989.1000000000004</v>
      </c>
      <c r="F560" s="38">
        <v>0</v>
      </c>
      <c r="G560" s="38">
        <v>0</v>
      </c>
      <c r="H560" s="38">
        <f t="shared" si="115"/>
        <v>7191.7000000000007</v>
      </c>
      <c r="I560" s="39">
        <v>1317.9</v>
      </c>
      <c r="J560" s="39">
        <v>5834.8</v>
      </c>
      <c r="K560" s="39">
        <v>0</v>
      </c>
      <c r="L560" s="39">
        <v>39</v>
      </c>
      <c r="M560" s="38">
        <f t="shared" si="116"/>
        <v>7097.0588000000007</v>
      </c>
      <c r="N560" s="39">
        <v>1317.9</v>
      </c>
      <c r="O560" s="39">
        <v>5740.1588000000002</v>
      </c>
      <c r="P560" s="39">
        <v>0</v>
      </c>
      <c r="Q560" s="40">
        <v>39</v>
      </c>
      <c r="R560" s="40">
        <f t="shared" si="117"/>
        <v>-94.641200000000026</v>
      </c>
      <c r="S560" s="40">
        <f t="shared" si="117"/>
        <v>0</v>
      </c>
      <c r="T560" s="40">
        <f t="shared" si="117"/>
        <v>-94.641200000000026</v>
      </c>
      <c r="U560" s="40">
        <f t="shared" si="117"/>
        <v>0</v>
      </c>
      <c r="V560" s="40">
        <f t="shared" si="117"/>
        <v>0</v>
      </c>
      <c r="W560" s="40">
        <f t="shared" si="109"/>
        <v>98.684021858531366</v>
      </c>
      <c r="X560" s="40">
        <f t="shared" si="110"/>
        <v>100</v>
      </c>
      <c r="Y560" s="41">
        <f t="shared" si="111"/>
        <v>98.377987248920277</v>
      </c>
      <c r="Z560" s="41">
        <f t="shared" si="112"/>
        <v>0</v>
      </c>
      <c r="AA560" s="41">
        <f t="shared" si="113"/>
        <v>100</v>
      </c>
    </row>
    <row r="561" spans="1:27" ht="12.95" customHeight="1" x14ac:dyDescent="0.25">
      <c r="A561" s="31">
        <v>553</v>
      </c>
      <c r="B561" s="37" t="s">
        <v>468</v>
      </c>
      <c r="C561" s="38">
        <f t="shared" si="114"/>
        <v>2677.2000000000003</v>
      </c>
      <c r="D561" s="38">
        <v>301.3</v>
      </c>
      <c r="E561" s="38">
        <v>2375.9</v>
      </c>
      <c r="F561" s="38">
        <v>0</v>
      </c>
      <c r="G561" s="38">
        <v>0</v>
      </c>
      <c r="H561" s="38">
        <f t="shared" si="115"/>
        <v>3069.8</v>
      </c>
      <c r="I561" s="39">
        <v>301.3</v>
      </c>
      <c r="J561" s="39">
        <v>2726.5</v>
      </c>
      <c r="K561" s="39">
        <v>0</v>
      </c>
      <c r="L561" s="39">
        <v>42</v>
      </c>
      <c r="M561" s="38">
        <f t="shared" si="116"/>
        <v>3038.9032000000002</v>
      </c>
      <c r="N561" s="39">
        <v>301.3</v>
      </c>
      <c r="O561" s="39">
        <v>2695.6032</v>
      </c>
      <c r="P561" s="39">
        <v>0</v>
      </c>
      <c r="Q561" s="40">
        <v>42</v>
      </c>
      <c r="R561" s="40">
        <f t="shared" si="117"/>
        <v>-30.896799999999985</v>
      </c>
      <c r="S561" s="40">
        <f t="shared" si="117"/>
        <v>0</v>
      </c>
      <c r="T561" s="40">
        <f t="shared" si="117"/>
        <v>-30.896799999999985</v>
      </c>
      <c r="U561" s="40">
        <f t="shared" si="117"/>
        <v>0</v>
      </c>
      <c r="V561" s="40">
        <f t="shared" si="117"/>
        <v>0</v>
      </c>
      <c r="W561" s="40">
        <f t="shared" si="109"/>
        <v>98.993524008078708</v>
      </c>
      <c r="X561" s="40">
        <f t="shared" si="110"/>
        <v>100</v>
      </c>
      <c r="Y561" s="41">
        <f t="shared" si="111"/>
        <v>98.866796258940042</v>
      </c>
      <c r="Z561" s="41">
        <f t="shared" si="112"/>
        <v>0</v>
      </c>
      <c r="AA561" s="41">
        <f t="shared" si="113"/>
        <v>100</v>
      </c>
    </row>
    <row r="562" spans="1:27" ht="12.95" customHeight="1" x14ac:dyDescent="0.25">
      <c r="A562" s="31">
        <v>554</v>
      </c>
      <c r="B562" s="37" t="s">
        <v>469</v>
      </c>
      <c r="C562" s="38">
        <f t="shared" si="114"/>
        <v>5715.4000000000005</v>
      </c>
      <c r="D562" s="38">
        <v>1180.3</v>
      </c>
      <c r="E562" s="38">
        <v>4535.1000000000004</v>
      </c>
      <c r="F562" s="38">
        <v>0</v>
      </c>
      <c r="G562" s="38">
        <v>0</v>
      </c>
      <c r="H562" s="38">
        <f t="shared" si="115"/>
        <v>6181.1</v>
      </c>
      <c r="I562" s="39">
        <v>1180.3</v>
      </c>
      <c r="J562" s="39">
        <v>4952.8</v>
      </c>
      <c r="K562" s="39">
        <v>0</v>
      </c>
      <c r="L562" s="39">
        <v>48</v>
      </c>
      <c r="M562" s="38">
        <f t="shared" si="116"/>
        <v>6181.1</v>
      </c>
      <c r="N562" s="39">
        <v>1180.3</v>
      </c>
      <c r="O562" s="39">
        <v>4952.8</v>
      </c>
      <c r="P562" s="39">
        <v>0</v>
      </c>
      <c r="Q562" s="40">
        <v>48</v>
      </c>
      <c r="R562" s="40">
        <f t="shared" si="117"/>
        <v>0</v>
      </c>
      <c r="S562" s="40">
        <f t="shared" si="117"/>
        <v>0</v>
      </c>
      <c r="T562" s="40">
        <f t="shared" si="117"/>
        <v>0</v>
      </c>
      <c r="U562" s="40">
        <f t="shared" si="117"/>
        <v>0</v>
      </c>
      <c r="V562" s="40">
        <f t="shared" si="117"/>
        <v>0</v>
      </c>
      <c r="W562" s="40">
        <f t="shared" si="109"/>
        <v>100</v>
      </c>
      <c r="X562" s="40">
        <f t="shared" si="110"/>
        <v>100</v>
      </c>
      <c r="Y562" s="41">
        <f t="shared" si="111"/>
        <v>100</v>
      </c>
      <c r="Z562" s="41">
        <f t="shared" si="112"/>
        <v>0</v>
      </c>
      <c r="AA562" s="41">
        <f t="shared" si="113"/>
        <v>100</v>
      </c>
    </row>
    <row r="563" spans="1:27" ht="12.95" customHeight="1" x14ac:dyDescent="0.25">
      <c r="A563" s="31">
        <v>555</v>
      </c>
      <c r="B563" s="37" t="s">
        <v>470</v>
      </c>
      <c r="C563" s="38">
        <f t="shared" si="114"/>
        <v>3567.2999999999997</v>
      </c>
      <c r="D563" s="38">
        <v>1108.7</v>
      </c>
      <c r="E563" s="38">
        <v>2446.6999999999998</v>
      </c>
      <c r="F563" s="38">
        <v>11.9</v>
      </c>
      <c r="G563" s="38">
        <v>0</v>
      </c>
      <c r="H563" s="38">
        <f t="shared" si="115"/>
        <v>3924.6</v>
      </c>
      <c r="I563" s="39">
        <v>1108.7</v>
      </c>
      <c r="J563" s="39">
        <v>2756</v>
      </c>
      <c r="K563" s="39">
        <v>11.9</v>
      </c>
      <c r="L563" s="39">
        <v>48</v>
      </c>
      <c r="M563" s="38">
        <f t="shared" si="116"/>
        <v>3727.0832000000005</v>
      </c>
      <c r="N563" s="39">
        <v>1108.7</v>
      </c>
      <c r="O563" s="39">
        <v>2558.4832000000001</v>
      </c>
      <c r="P563" s="39">
        <v>11.9</v>
      </c>
      <c r="Q563" s="40">
        <v>48</v>
      </c>
      <c r="R563" s="40">
        <f t="shared" si="117"/>
        <v>-197.51679999999942</v>
      </c>
      <c r="S563" s="40">
        <f t="shared" si="117"/>
        <v>0</v>
      </c>
      <c r="T563" s="40">
        <f t="shared" si="117"/>
        <v>-197.51679999999988</v>
      </c>
      <c r="U563" s="40">
        <f t="shared" si="117"/>
        <v>0</v>
      </c>
      <c r="V563" s="40">
        <f t="shared" si="117"/>
        <v>0</v>
      </c>
      <c r="W563" s="40">
        <f t="shared" si="109"/>
        <v>94.967211945166397</v>
      </c>
      <c r="X563" s="40">
        <f t="shared" si="110"/>
        <v>100</v>
      </c>
      <c r="Y563" s="41">
        <f t="shared" si="111"/>
        <v>92.83320754716982</v>
      </c>
      <c r="Z563" s="41">
        <f t="shared" si="112"/>
        <v>100</v>
      </c>
      <c r="AA563" s="41">
        <f t="shared" si="113"/>
        <v>100</v>
      </c>
    </row>
    <row r="564" spans="1:27" ht="12.95" customHeight="1" x14ac:dyDescent="0.25">
      <c r="A564" s="31">
        <v>556</v>
      </c>
      <c r="B564" s="37" t="s">
        <v>471</v>
      </c>
      <c r="C564" s="38">
        <f t="shared" si="114"/>
        <v>9063</v>
      </c>
      <c r="D564" s="38">
        <v>1479.9</v>
      </c>
      <c r="E564" s="38">
        <v>7047.2</v>
      </c>
      <c r="F564" s="38">
        <v>535.9</v>
      </c>
      <c r="G564" s="38">
        <v>0</v>
      </c>
      <c r="H564" s="38">
        <f t="shared" si="115"/>
        <v>9970.6</v>
      </c>
      <c r="I564" s="39">
        <v>1479.9</v>
      </c>
      <c r="J564" s="39">
        <v>7852.8</v>
      </c>
      <c r="K564" s="39">
        <v>535.9</v>
      </c>
      <c r="L564" s="39">
        <v>102</v>
      </c>
      <c r="M564" s="38">
        <f t="shared" si="116"/>
        <v>9603.9956999999995</v>
      </c>
      <c r="N564" s="39">
        <v>1479.9</v>
      </c>
      <c r="O564" s="39">
        <v>7486.1957000000002</v>
      </c>
      <c r="P564" s="39">
        <v>535.9</v>
      </c>
      <c r="Q564" s="40">
        <v>102</v>
      </c>
      <c r="R564" s="40">
        <f t="shared" si="117"/>
        <v>-366.60430000000088</v>
      </c>
      <c r="S564" s="40">
        <f t="shared" si="117"/>
        <v>0</v>
      </c>
      <c r="T564" s="40">
        <f t="shared" si="117"/>
        <v>-366.60429999999997</v>
      </c>
      <c r="U564" s="40">
        <f t="shared" si="117"/>
        <v>0</v>
      </c>
      <c r="V564" s="40">
        <f t="shared" si="117"/>
        <v>0</v>
      </c>
      <c r="W564" s="40">
        <f t="shared" si="109"/>
        <v>96.323147052333852</v>
      </c>
      <c r="X564" s="40">
        <f t="shared" si="110"/>
        <v>100</v>
      </c>
      <c r="Y564" s="41">
        <f t="shared" si="111"/>
        <v>95.331546709453946</v>
      </c>
      <c r="Z564" s="41">
        <f t="shared" si="112"/>
        <v>100</v>
      </c>
      <c r="AA564" s="41">
        <f t="shared" si="113"/>
        <v>100</v>
      </c>
    </row>
    <row r="565" spans="1:27" ht="12.95" customHeight="1" x14ac:dyDescent="0.25">
      <c r="A565" s="31">
        <v>557</v>
      </c>
      <c r="B565" s="37" t="s">
        <v>472</v>
      </c>
      <c r="C565" s="38">
        <f t="shared" si="114"/>
        <v>2721.5</v>
      </c>
      <c r="D565" s="38">
        <v>788.7</v>
      </c>
      <c r="E565" s="38">
        <v>1875.6</v>
      </c>
      <c r="F565" s="38">
        <v>57.2</v>
      </c>
      <c r="G565" s="38">
        <v>0</v>
      </c>
      <c r="H565" s="38">
        <f t="shared" si="115"/>
        <v>3041.8</v>
      </c>
      <c r="I565" s="39">
        <v>788.7</v>
      </c>
      <c r="J565" s="39">
        <v>2162.9</v>
      </c>
      <c r="K565" s="39">
        <v>57.2</v>
      </c>
      <c r="L565" s="39">
        <v>33</v>
      </c>
      <c r="M565" s="38">
        <f t="shared" si="116"/>
        <v>3035.1774999999998</v>
      </c>
      <c r="N565" s="39">
        <v>788.7</v>
      </c>
      <c r="O565" s="39">
        <v>2156.2775000000001</v>
      </c>
      <c r="P565" s="39">
        <v>57.2</v>
      </c>
      <c r="Q565" s="40">
        <v>33</v>
      </c>
      <c r="R565" s="40">
        <f t="shared" si="117"/>
        <v>-6.6225000000004002</v>
      </c>
      <c r="S565" s="40">
        <f t="shared" si="117"/>
        <v>0</v>
      </c>
      <c r="T565" s="40">
        <f t="shared" si="117"/>
        <v>-6.6224999999999454</v>
      </c>
      <c r="U565" s="40">
        <f t="shared" si="117"/>
        <v>0</v>
      </c>
      <c r="V565" s="40">
        <f t="shared" si="117"/>
        <v>0</v>
      </c>
      <c r="W565" s="40">
        <f t="shared" si="109"/>
        <v>99.782283516338993</v>
      </c>
      <c r="X565" s="40">
        <f t="shared" si="110"/>
        <v>100</v>
      </c>
      <c r="Y565" s="41">
        <f t="shared" si="111"/>
        <v>99.693813861019933</v>
      </c>
      <c r="Z565" s="41">
        <f t="shared" si="112"/>
        <v>100</v>
      </c>
      <c r="AA565" s="41">
        <f t="shared" si="113"/>
        <v>100</v>
      </c>
    </row>
    <row r="566" spans="1:27" ht="12.95" customHeight="1" x14ac:dyDescent="0.25">
      <c r="A566" s="31">
        <v>558</v>
      </c>
      <c r="B566" s="37" t="s">
        <v>473</v>
      </c>
      <c r="C566" s="38">
        <f t="shared" si="114"/>
        <v>3737.3999999999996</v>
      </c>
      <c r="D566" s="38">
        <v>1005.1</v>
      </c>
      <c r="E566" s="38">
        <v>2458.1999999999998</v>
      </c>
      <c r="F566" s="38">
        <v>274.10000000000002</v>
      </c>
      <c r="G566" s="38">
        <v>0</v>
      </c>
      <c r="H566" s="38">
        <f t="shared" si="115"/>
        <v>4040.2999999999997</v>
      </c>
      <c r="I566" s="39">
        <v>1005.1</v>
      </c>
      <c r="J566" s="39">
        <v>2719.1</v>
      </c>
      <c r="K566" s="39">
        <v>274.10000000000002</v>
      </c>
      <c r="L566" s="39">
        <v>42</v>
      </c>
      <c r="M566" s="38">
        <f t="shared" si="116"/>
        <v>4040.2999999999997</v>
      </c>
      <c r="N566" s="39">
        <v>1005.1</v>
      </c>
      <c r="O566" s="39">
        <v>2719.1</v>
      </c>
      <c r="P566" s="39">
        <v>274.10000000000002</v>
      </c>
      <c r="Q566" s="40">
        <v>42</v>
      </c>
      <c r="R566" s="40">
        <f t="shared" si="117"/>
        <v>0</v>
      </c>
      <c r="S566" s="40">
        <f t="shared" si="117"/>
        <v>0</v>
      </c>
      <c r="T566" s="40">
        <f t="shared" si="117"/>
        <v>0</v>
      </c>
      <c r="U566" s="40">
        <f t="shared" si="117"/>
        <v>0</v>
      </c>
      <c r="V566" s="40">
        <f t="shared" si="117"/>
        <v>0</v>
      </c>
      <c r="W566" s="40">
        <f t="shared" si="109"/>
        <v>100</v>
      </c>
      <c r="X566" s="40">
        <f t="shared" si="110"/>
        <v>100</v>
      </c>
      <c r="Y566" s="41">
        <f t="shared" si="111"/>
        <v>100</v>
      </c>
      <c r="Z566" s="41">
        <f t="shared" si="112"/>
        <v>100</v>
      </c>
      <c r="AA566" s="41">
        <f t="shared" si="113"/>
        <v>100</v>
      </c>
    </row>
    <row r="567" spans="1:27" ht="12.95" customHeight="1" x14ac:dyDescent="0.25">
      <c r="A567" s="31">
        <v>559</v>
      </c>
      <c r="B567" s="37" t="s">
        <v>474</v>
      </c>
      <c r="C567" s="38">
        <f t="shared" si="114"/>
        <v>2701.3</v>
      </c>
      <c r="D567" s="38">
        <v>642.9</v>
      </c>
      <c r="E567" s="38">
        <v>2058.4</v>
      </c>
      <c r="F567" s="38">
        <v>0</v>
      </c>
      <c r="G567" s="38">
        <v>0</v>
      </c>
      <c r="H567" s="38">
        <f t="shared" si="115"/>
        <v>2880.5</v>
      </c>
      <c r="I567" s="39">
        <v>642.9</v>
      </c>
      <c r="J567" s="39">
        <v>2198.6</v>
      </c>
      <c r="K567" s="39">
        <v>0</v>
      </c>
      <c r="L567" s="39">
        <v>39</v>
      </c>
      <c r="M567" s="38">
        <f t="shared" si="116"/>
        <v>2852.5735</v>
      </c>
      <c r="N567" s="39">
        <v>642.9</v>
      </c>
      <c r="O567" s="39">
        <v>2170.6734999999999</v>
      </c>
      <c r="P567" s="39">
        <v>0</v>
      </c>
      <c r="Q567" s="40">
        <v>39</v>
      </c>
      <c r="R567" s="40">
        <f t="shared" si="117"/>
        <v>-27.926500000000033</v>
      </c>
      <c r="S567" s="40">
        <f t="shared" si="117"/>
        <v>0</v>
      </c>
      <c r="T567" s="40">
        <f t="shared" si="117"/>
        <v>-27.926500000000033</v>
      </c>
      <c r="U567" s="40">
        <f t="shared" si="117"/>
        <v>0</v>
      </c>
      <c r="V567" s="40">
        <f t="shared" si="117"/>
        <v>0</v>
      </c>
      <c r="W567" s="40">
        <f t="shared" si="109"/>
        <v>99.03049817739975</v>
      </c>
      <c r="X567" s="40">
        <f t="shared" si="110"/>
        <v>100</v>
      </c>
      <c r="Y567" s="41">
        <f t="shared" si="111"/>
        <v>98.729805330664959</v>
      </c>
      <c r="Z567" s="41">
        <f t="shared" si="112"/>
        <v>0</v>
      </c>
      <c r="AA567" s="41">
        <f t="shared" si="113"/>
        <v>100</v>
      </c>
    </row>
    <row r="568" spans="1:27" ht="12.95" customHeight="1" x14ac:dyDescent="0.25">
      <c r="A568" s="31">
        <v>560</v>
      </c>
      <c r="B568" s="37" t="s">
        <v>475</v>
      </c>
      <c r="C568" s="38">
        <f t="shared" si="114"/>
        <v>2907.3</v>
      </c>
      <c r="D568" s="38">
        <v>643.1</v>
      </c>
      <c r="E568" s="38">
        <v>2207.3000000000002</v>
      </c>
      <c r="F568" s="38">
        <v>56.9</v>
      </c>
      <c r="G568" s="38">
        <v>0</v>
      </c>
      <c r="H568" s="38">
        <f t="shared" si="115"/>
        <v>3072.5</v>
      </c>
      <c r="I568" s="39">
        <v>643.1</v>
      </c>
      <c r="J568" s="39">
        <v>2342.5</v>
      </c>
      <c r="K568" s="39">
        <v>56.9</v>
      </c>
      <c r="L568" s="39">
        <v>30</v>
      </c>
      <c r="M568" s="38">
        <f t="shared" si="116"/>
        <v>3059.6097</v>
      </c>
      <c r="N568" s="39">
        <v>643.1</v>
      </c>
      <c r="O568" s="39">
        <v>2329.6097</v>
      </c>
      <c r="P568" s="39">
        <v>56.9</v>
      </c>
      <c r="Q568" s="40">
        <v>30</v>
      </c>
      <c r="R568" s="40">
        <f t="shared" si="117"/>
        <v>-12.890300000000025</v>
      </c>
      <c r="S568" s="40">
        <f t="shared" si="117"/>
        <v>0</v>
      </c>
      <c r="T568" s="40">
        <f t="shared" si="117"/>
        <v>-12.890300000000025</v>
      </c>
      <c r="U568" s="40">
        <f t="shared" si="117"/>
        <v>0</v>
      </c>
      <c r="V568" s="40">
        <f t="shared" si="117"/>
        <v>0</v>
      </c>
      <c r="W568" s="40">
        <f t="shared" si="109"/>
        <v>99.580462164361279</v>
      </c>
      <c r="X568" s="40">
        <f t="shared" si="110"/>
        <v>100</v>
      </c>
      <c r="Y568" s="41">
        <f t="shared" si="111"/>
        <v>99.449720384204909</v>
      </c>
      <c r="Z568" s="41">
        <f t="shared" si="112"/>
        <v>100</v>
      </c>
      <c r="AA568" s="41">
        <f t="shared" si="113"/>
        <v>100</v>
      </c>
    </row>
    <row r="569" spans="1:27" ht="12.95" customHeight="1" x14ac:dyDescent="0.25">
      <c r="A569" s="31">
        <v>561</v>
      </c>
      <c r="B569" s="37" t="s">
        <v>476</v>
      </c>
      <c r="C569" s="38">
        <f t="shared" si="114"/>
        <v>2954.9</v>
      </c>
      <c r="D569" s="38">
        <v>926.6</v>
      </c>
      <c r="E569" s="38">
        <v>2028.3</v>
      </c>
      <c r="F569" s="38">
        <v>0</v>
      </c>
      <c r="G569" s="38">
        <v>0</v>
      </c>
      <c r="H569" s="38">
        <f t="shared" si="115"/>
        <v>3224.7999999999997</v>
      </c>
      <c r="I569" s="39">
        <v>926.6</v>
      </c>
      <c r="J569" s="39">
        <v>2262.1999999999998</v>
      </c>
      <c r="K569" s="39">
        <v>0</v>
      </c>
      <c r="L569" s="39">
        <v>36</v>
      </c>
      <c r="M569" s="38">
        <f t="shared" si="116"/>
        <v>3216.4712999999997</v>
      </c>
      <c r="N569" s="39">
        <v>926.6</v>
      </c>
      <c r="O569" s="39">
        <v>2253.8712999999998</v>
      </c>
      <c r="P569" s="39">
        <v>0</v>
      </c>
      <c r="Q569" s="40">
        <v>36</v>
      </c>
      <c r="R569" s="40">
        <f t="shared" si="117"/>
        <v>-8.3287000000000262</v>
      </c>
      <c r="S569" s="40">
        <f t="shared" si="117"/>
        <v>0</v>
      </c>
      <c r="T569" s="40">
        <f t="shared" si="117"/>
        <v>-8.3287000000000262</v>
      </c>
      <c r="U569" s="40">
        <f t="shared" si="117"/>
        <v>0</v>
      </c>
      <c r="V569" s="40">
        <f t="shared" si="117"/>
        <v>0</v>
      </c>
      <c r="W569" s="40">
        <f t="shared" si="109"/>
        <v>99.741729719672534</v>
      </c>
      <c r="X569" s="40">
        <f t="shared" si="110"/>
        <v>100</v>
      </c>
      <c r="Y569" s="41">
        <f t="shared" si="111"/>
        <v>99.631831845106532</v>
      </c>
      <c r="Z569" s="41">
        <f t="shared" si="112"/>
        <v>0</v>
      </c>
      <c r="AA569" s="41">
        <f t="shared" si="113"/>
        <v>100</v>
      </c>
    </row>
    <row r="570" spans="1:27" ht="12.95" customHeight="1" x14ac:dyDescent="0.25">
      <c r="A570" s="31">
        <v>562</v>
      </c>
      <c r="B570" s="37" t="s">
        <v>269</v>
      </c>
      <c r="C570" s="38">
        <f t="shared" si="114"/>
        <v>4237.6000000000004</v>
      </c>
      <c r="D570" s="38">
        <v>1119.5999999999999</v>
      </c>
      <c r="E570" s="38">
        <v>2854.3</v>
      </c>
      <c r="F570" s="38">
        <v>263.7</v>
      </c>
      <c r="G570" s="38">
        <v>0</v>
      </c>
      <c r="H570" s="38">
        <f t="shared" si="115"/>
        <v>4509.7</v>
      </c>
      <c r="I570" s="39">
        <v>1119.5999999999999</v>
      </c>
      <c r="J570" s="39">
        <v>3084.4</v>
      </c>
      <c r="K570" s="39">
        <v>263.7</v>
      </c>
      <c r="L570" s="39">
        <v>42</v>
      </c>
      <c r="M570" s="38">
        <f t="shared" si="116"/>
        <v>4361.4319999999998</v>
      </c>
      <c r="N570" s="39">
        <v>1119.5999999999999</v>
      </c>
      <c r="O570" s="39">
        <v>2936.1320000000001</v>
      </c>
      <c r="P570" s="39">
        <v>263.7</v>
      </c>
      <c r="Q570" s="40">
        <v>42</v>
      </c>
      <c r="R570" s="40">
        <f t="shared" si="117"/>
        <v>-148.26800000000003</v>
      </c>
      <c r="S570" s="40">
        <f t="shared" si="117"/>
        <v>0</v>
      </c>
      <c r="T570" s="40">
        <f t="shared" si="117"/>
        <v>-148.26800000000003</v>
      </c>
      <c r="U570" s="40">
        <f t="shared" si="117"/>
        <v>0</v>
      </c>
      <c r="V570" s="40">
        <f t="shared" si="117"/>
        <v>0</v>
      </c>
      <c r="W570" s="40">
        <f t="shared" si="109"/>
        <v>96.712242499501073</v>
      </c>
      <c r="X570" s="40">
        <f t="shared" si="110"/>
        <v>100</v>
      </c>
      <c r="Y570" s="41">
        <f t="shared" si="111"/>
        <v>95.19297108027493</v>
      </c>
      <c r="Z570" s="41">
        <f t="shared" si="112"/>
        <v>100</v>
      </c>
      <c r="AA570" s="41">
        <f t="shared" si="113"/>
        <v>100</v>
      </c>
    </row>
    <row r="571" spans="1:27" ht="12.95" customHeight="1" x14ac:dyDescent="0.25">
      <c r="A571" s="31">
        <v>563</v>
      </c>
      <c r="B571" s="37" t="s">
        <v>312</v>
      </c>
      <c r="C571" s="38">
        <f t="shared" si="114"/>
        <v>1159.3</v>
      </c>
      <c r="D571" s="38">
        <v>983.6</v>
      </c>
      <c r="E571" s="38">
        <v>175.7</v>
      </c>
      <c r="F571" s="38">
        <v>0</v>
      </c>
      <c r="G571" s="38">
        <v>0</v>
      </c>
      <c r="H571" s="38">
        <f t="shared" si="115"/>
        <v>1189.3</v>
      </c>
      <c r="I571" s="39">
        <v>983.6</v>
      </c>
      <c r="J571" s="39">
        <v>175.7</v>
      </c>
      <c r="K571" s="39">
        <v>0</v>
      </c>
      <c r="L571" s="39">
        <v>30</v>
      </c>
      <c r="M571" s="38">
        <f t="shared" si="116"/>
        <v>1188.4653000000001</v>
      </c>
      <c r="N571" s="39">
        <v>983.6</v>
      </c>
      <c r="O571" s="39">
        <v>174.86529999999999</v>
      </c>
      <c r="P571" s="39">
        <v>0</v>
      </c>
      <c r="Q571" s="40">
        <v>30</v>
      </c>
      <c r="R571" s="40">
        <f t="shared" si="117"/>
        <v>-0.83469999999988431</v>
      </c>
      <c r="S571" s="40">
        <f t="shared" si="117"/>
        <v>0</v>
      </c>
      <c r="T571" s="40">
        <f t="shared" si="117"/>
        <v>-0.834699999999998</v>
      </c>
      <c r="U571" s="40">
        <f t="shared" si="117"/>
        <v>0</v>
      </c>
      <c r="V571" s="40">
        <f t="shared" si="117"/>
        <v>0</v>
      </c>
      <c r="W571" s="40">
        <f t="shared" si="109"/>
        <v>99.929815858067784</v>
      </c>
      <c r="X571" s="40">
        <f t="shared" si="110"/>
        <v>100</v>
      </c>
      <c r="Y571" s="41">
        <f t="shared" si="111"/>
        <v>99.524928856004564</v>
      </c>
      <c r="Z571" s="41">
        <f t="shared" si="112"/>
        <v>0</v>
      </c>
      <c r="AA571" s="41">
        <f t="shared" si="113"/>
        <v>100</v>
      </c>
    </row>
    <row r="572" spans="1:27" ht="12.95" customHeight="1" x14ac:dyDescent="0.25">
      <c r="A572" s="31">
        <v>564</v>
      </c>
      <c r="B572" s="37" t="s">
        <v>477</v>
      </c>
      <c r="C572" s="38">
        <f t="shared" si="114"/>
        <v>3390.2000000000003</v>
      </c>
      <c r="D572" s="38">
        <v>920.6</v>
      </c>
      <c r="E572" s="38">
        <v>2467.8000000000002</v>
      </c>
      <c r="F572" s="38">
        <v>1.8</v>
      </c>
      <c r="G572" s="38">
        <v>0</v>
      </c>
      <c r="H572" s="38">
        <f t="shared" si="115"/>
        <v>3579.9</v>
      </c>
      <c r="I572" s="39">
        <v>920.6</v>
      </c>
      <c r="J572" s="39">
        <v>2615.5</v>
      </c>
      <c r="K572" s="39">
        <v>1.8</v>
      </c>
      <c r="L572" s="39">
        <v>42</v>
      </c>
      <c r="M572" s="38">
        <f t="shared" si="116"/>
        <v>3087.3951999999999</v>
      </c>
      <c r="N572" s="39">
        <v>920.6</v>
      </c>
      <c r="O572" s="39">
        <v>2122.9951999999998</v>
      </c>
      <c r="P572" s="39">
        <v>1.8</v>
      </c>
      <c r="Q572" s="40">
        <v>42</v>
      </c>
      <c r="R572" s="40">
        <f t="shared" si="117"/>
        <v>-492.50480000000016</v>
      </c>
      <c r="S572" s="40">
        <f t="shared" si="117"/>
        <v>0</v>
      </c>
      <c r="T572" s="40">
        <f t="shared" si="117"/>
        <v>-492.50480000000016</v>
      </c>
      <c r="U572" s="40">
        <f t="shared" si="117"/>
        <v>0</v>
      </c>
      <c r="V572" s="40">
        <f t="shared" si="117"/>
        <v>0</v>
      </c>
      <c r="W572" s="40">
        <f t="shared" si="109"/>
        <v>86.242498393809868</v>
      </c>
      <c r="X572" s="40">
        <f t="shared" si="110"/>
        <v>100</v>
      </c>
      <c r="Y572" s="41">
        <f t="shared" si="111"/>
        <v>81.169764863314853</v>
      </c>
      <c r="Z572" s="41">
        <f t="shared" si="112"/>
        <v>100</v>
      </c>
      <c r="AA572" s="41">
        <f t="shared" si="113"/>
        <v>100</v>
      </c>
    </row>
    <row r="573" spans="1:27" ht="12.95" customHeight="1" x14ac:dyDescent="0.25">
      <c r="A573" s="31">
        <v>565</v>
      </c>
      <c r="B573" s="37" t="s">
        <v>478</v>
      </c>
      <c r="C573" s="38">
        <f t="shared" si="114"/>
        <v>9335</v>
      </c>
      <c r="D573" s="38">
        <v>1486.1</v>
      </c>
      <c r="E573" s="38">
        <v>7421.7</v>
      </c>
      <c r="F573" s="38">
        <v>427.2</v>
      </c>
      <c r="G573" s="38">
        <v>0</v>
      </c>
      <c r="H573" s="38">
        <f t="shared" si="115"/>
        <v>10074.5</v>
      </c>
      <c r="I573" s="39">
        <v>1486.1</v>
      </c>
      <c r="J573" s="39">
        <v>8032.2</v>
      </c>
      <c r="K573" s="39">
        <v>427.2</v>
      </c>
      <c r="L573" s="39">
        <v>129</v>
      </c>
      <c r="M573" s="38">
        <f t="shared" si="116"/>
        <v>10073.1916</v>
      </c>
      <c r="N573" s="39">
        <v>1486.1</v>
      </c>
      <c r="O573" s="39">
        <v>8030.8915999999999</v>
      </c>
      <c r="P573" s="39">
        <v>427.2</v>
      </c>
      <c r="Q573" s="40">
        <v>129</v>
      </c>
      <c r="R573" s="40">
        <f t="shared" si="117"/>
        <v>-1.3083999999998923</v>
      </c>
      <c r="S573" s="40">
        <f t="shared" si="117"/>
        <v>0</v>
      </c>
      <c r="T573" s="40">
        <f t="shared" si="117"/>
        <v>-1.3083999999998923</v>
      </c>
      <c r="U573" s="40">
        <f t="shared" si="117"/>
        <v>0</v>
      </c>
      <c r="V573" s="40">
        <f t="shared" si="117"/>
        <v>0</v>
      </c>
      <c r="W573" s="40">
        <f t="shared" si="109"/>
        <v>99.987012754975439</v>
      </c>
      <c r="X573" s="40">
        <f t="shared" si="110"/>
        <v>100</v>
      </c>
      <c r="Y573" s="41">
        <f t="shared" si="111"/>
        <v>99.983710564975965</v>
      </c>
      <c r="Z573" s="41">
        <f t="shared" si="112"/>
        <v>100</v>
      </c>
      <c r="AA573" s="41">
        <f t="shared" si="113"/>
        <v>100</v>
      </c>
    </row>
    <row r="574" spans="1:27" ht="12.95" customHeight="1" x14ac:dyDescent="0.25">
      <c r="A574" s="31">
        <v>566</v>
      </c>
      <c r="B574" s="37" t="s">
        <v>479</v>
      </c>
      <c r="C574" s="38">
        <f t="shared" si="114"/>
        <v>1487.3000000000002</v>
      </c>
      <c r="D574" s="38">
        <v>1022.7</v>
      </c>
      <c r="E574" s="38">
        <v>436.7</v>
      </c>
      <c r="F574" s="38">
        <v>27.9</v>
      </c>
      <c r="G574" s="38">
        <v>0</v>
      </c>
      <c r="H574" s="38">
        <f t="shared" si="115"/>
        <v>1526.3000000000002</v>
      </c>
      <c r="I574" s="39">
        <v>1022.7</v>
      </c>
      <c r="J574" s="39">
        <v>436.7</v>
      </c>
      <c r="K574" s="39">
        <v>27.9</v>
      </c>
      <c r="L574" s="39">
        <v>39</v>
      </c>
      <c r="M574" s="38">
        <f t="shared" si="116"/>
        <v>1526.3000000000002</v>
      </c>
      <c r="N574" s="39">
        <v>1022.7</v>
      </c>
      <c r="O574" s="39">
        <v>436.7</v>
      </c>
      <c r="P574" s="39">
        <v>27.9</v>
      </c>
      <c r="Q574" s="40">
        <v>39</v>
      </c>
      <c r="R574" s="40">
        <f t="shared" si="117"/>
        <v>0</v>
      </c>
      <c r="S574" s="40">
        <f t="shared" si="117"/>
        <v>0</v>
      </c>
      <c r="T574" s="40">
        <f t="shared" si="117"/>
        <v>0</v>
      </c>
      <c r="U574" s="40">
        <f t="shared" si="117"/>
        <v>0</v>
      </c>
      <c r="V574" s="40">
        <f t="shared" si="117"/>
        <v>0</v>
      </c>
      <c r="W574" s="40">
        <f t="shared" si="109"/>
        <v>100</v>
      </c>
      <c r="X574" s="40">
        <f t="shared" si="110"/>
        <v>100</v>
      </c>
      <c r="Y574" s="41">
        <f t="shared" si="111"/>
        <v>100</v>
      </c>
      <c r="Z574" s="41">
        <f t="shared" si="112"/>
        <v>100</v>
      </c>
      <c r="AA574" s="41">
        <f t="shared" si="113"/>
        <v>100</v>
      </c>
    </row>
    <row r="575" spans="1:27" ht="12.95" customHeight="1" x14ac:dyDescent="0.25">
      <c r="A575" s="31">
        <v>567</v>
      </c>
      <c r="B575" s="37" t="s">
        <v>317</v>
      </c>
      <c r="C575" s="38">
        <f t="shared" si="114"/>
        <v>2866.8999999999996</v>
      </c>
      <c r="D575" s="38">
        <v>1030</v>
      </c>
      <c r="E575" s="38">
        <v>1712.2</v>
      </c>
      <c r="F575" s="38">
        <v>124.7</v>
      </c>
      <c r="G575" s="38">
        <v>0</v>
      </c>
      <c r="H575" s="38">
        <f t="shared" si="115"/>
        <v>3129.2999999999997</v>
      </c>
      <c r="I575" s="39">
        <v>1030</v>
      </c>
      <c r="J575" s="39">
        <v>1935.6</v>
      </c>
      <c r="K575" s="39">
        <v>124.7</v>
      </c>
      <c r="L575" s="39">
        <v>39</v>
      </c>
      <c r="M575" s="38">
        <f t="shared" si="116"/>
        <v>3115.0402999999997</v>
      </c>
      <c r="N575" s="39">
        <v>1030</v>
      </c>
      <c r="O575" s="39">
        <v>1921.3403000000001</v>
      </c>
      <c r="P575" s="39">
        <v>124.7</v>
      </c>
      <c r="Q575" s="40">
        <v>39</v>
      </c>
      <c r="R575" s="40">
        <f t="shared" si="117"/>
        <v>-14.259700000000066</v>
      </c>
      <c r="S575" s="40">
        <f t="shared" si="117"/>
        <v>0</v>
      </c>
      <c r="T575" s="40">
        <f t="shared" si="117"/>
        <v>-14.259699999999839</v>
      </c>
      <c r="U575" s="40">
        <f t="shared" si="117"/>
        <v>0</v>
      </c>
      <c r="V575" s="40">
        <f t="shared" si="117"/>
        <v>0</v>
      </c>
      <c r="W575" s="40">
        <f t="shared" si="109"/>
        <v>99.54431662033042</v>
      </c>
      <c r="X575" s="40">
        <f t="shared" si="110"/>
        <v>100</v>
      </c>
      <c r="Y575" s="41">
        <f t="shared" si="111"/>
        <v>99.263293035751204</v>
      </c>
      <c r="Z575" s="41">
        <f t="shared" si="112"/>
        <v>100</v>
      </c>
      <c r="AA575" s="41">
        <f t="shared" si="113"/>
        <v>100</v>
      </c>
    </row>
    <row r="576" spans="1:27" ht="12.95" customHeight="1" x14ac:dyDescent="0.25">
      <c r="A576" s="31">
        <v>568</v>
      </c>
      <c r="B576" s="37" t="s">
        <v>357</v>
      </c>
      <c r="C576" s="38">
        <f t="shared" si="114"/>
        <v>3574.9</v>
      </c>
      <c r="D576" s="38">
        <v>1009.6</v>
      </c>
      <c r="E576" s="38">
        <v>2344</v>
      </c>
      <c r="F576" s="38">
        <v>221.3</v>
      </c>
      <c r="G576" s="38">
        <v>0</v>
      </c>
      <c r="H576" s="38">
        <f t="shared" si="115"/>
        <v>3991.9</v>
      </c>
      <c r="I576" s="39">
        <v>1009.6</v>
      </c>
      <c r="J576" s="39">
        <v>2722</v>
      </c>
      <c r="K576" s="39">
        <v>221.3</v>
      </c>
      <c r="L576" s="39">
        <v>39</v>
      </c>
      <c r="M576" s="38">
        <f t="shared" si="116"/>
        <v>3895.5246000000002</v>
      </c>
      <c r="N576" s="39">
        <v>1009.6</v>
      </c>
      <c r="O576" s="39">
        <v>2625.6246000000001</v>
      </c>
      <c r="P576" s="39">
        <v>221.3</v>
      </c>
      <c r="Q576" s="40">
        <v>39</v>
      </c>
      <c r="R576" s="40">
        <f t="shared" si="117"/>
        <v>-96.3753999999999</v>
      </c>
      <c r="S576" s="40">
        <f t="shared" si="117"/>
        <v>0</v>
      </c>
      <c r="T576" s="40">
        <f t="shared" si="117"/>
        <v>-96.3753999999999</v>
      </c>
      <c r="U576" s="40">
        <f t="shared" si="117"/>
        <v>0</v>
      </c>
      <c r="V576" s="40">
        <f t="shared" si="117"/>
        <v>0</v>
      </c>
      <c r="W576" s="40">
        <f t="shared" si="109"/>
        <v>97.585726095343077</v>
      </c>
      <c r="X576" s="40">
        <f t="shared" si="110"/>
        <v>100</v>
      </c>
      <c r="Y576" s="41">
        <f t="shared" si="111"/>
        <v>96.459390154298319</v>
      </c>
      <c r="Z576" s="41">
        <f t="shared" si="112"/>
        <v>100</v>
      </c>
      <c r="AA576" s="41">
        <f t="shared" si="113"/>
        <v>100</v>
      </c>
    </row>
    <row r="577" spans="1:27" ht="12.95" customHeight="1" x14ac:dyDescent="0.25">
      <c r="A577" s="31">
        <v>569</v>
      </c>
      <c r="B577" s="37" t="s">
        <v>480</v>
      </c>
      <c r="C577" s="38">
        <f t="shared" si="114"/>
        <v>1309.1000000000001</v>
      </c>
      <c r="D577" s="38">
        <v>921.1</v>
      </c>
      <c r="E577" s="38">
        <v>215.6</v>
      </c>
      <c r="F577" s="38">
        <v>172.4</v>
      </c>
      <c r="G577" s="38">
        <v>0</v>
      </c>
      <c r="H577" s="38">
        <f t="shared" si="115"/>
        <v>1348.1000000000001</v>
      </c>
      <c r="I577" s="39">
        <v>921.1</v>
      </c>
      <c r="J577" s="39">
        <v>215.6</v>
      </c>
      <c r="K577" s="39">
        <v>172.4</v>
      </c>
      <c r="L577" s="39">
        <v>39</v>
      </c>
      <c r="M577" s="38">
        <f t="shared" si="116"/>
        <v>1348.1000000000001</v>
      </c>
      <c r="N577" s="39">
        <v>921.1</v>
      </c>
      <c r="O577" s="39">
        <v>215.6</v>
      </c>
      <c r="P577" s="39">
        <v>172.4</v>
      </c>
      <c r="Q577" s="40">
        <v>39</v>
      </c>
      <c r="R577" s="40">
        <f t="shared" si="117"/>
        <v>0</v>
      </c>
      <c r="S577" s="40">
        <f t="shared" si="117"/>
        <v>0</v>
      </c>
      <c r="T577" s="40">
        <f t="shared" si="117"/>
        <v>0</v>
      </c>
      <c r="U577" s="40">
        <f t="shared" si="117"/>
        <v>0</v>
      </c>
      <c r="V577" s="40">
        <f t="shared" si="117"/>
        <v>0</v>
      </c>
      <c r="W577" s="40">
        <f t="shared" si="109"/>
        <v>100</v>
      </c>
      <c r="X577" s="40">
        <f t="shared" si="110"/>
        <v>100</v>
      </c>
      <c r="Y577" s="41">
        <f t="shared" si="111"/>
        <v>100</v>
      </c>
      <c r="Z577" s="41">
        <f t="shared" si="112"/>
        <v>100</v>
      </c>
      <c r="AA577" s="41">
        <f t="shared" si="113"/>
        <v>100</v>
      </c>
    </row>
    <row r="578" spans="1:27" ht="12.95" customHeight="1" x14ac:dyDescent="0.25">
      <c r="A578" s="31">
        <v>570</v>
      </c>
      <c r="B578" s="37" t="s">
        <v>481</v>
      </c>
      <c r="C578" s="38">
        <f t="shared" si="114"/>
        <v>5675.0999999999995</v>
      </c>
      <c r="D578" s="38">
        <v>1119.5999999999999</v>
      </c>
      <c r="E578" s="38">
        <v>4411.3</v>
      </c>
      <c r="F578" s="38">
        <v>144.19999999999999</v>
      </c>
      <c r="G578" s="38">
        <v>0</v>
      </c>
      <c r="H578" s="38">
        <f t="shared" si="115"/>
        <v>6114.7</v>
      </c>
      <c r="I578" s="39">
        <v>1119.5999999999999</v>
      </c>
      <c r="J578" s="39">
        <v>4799.8999999999996</v>
      </c>
      <c r="K578" s="39">
        <v>144.19999999999999</v>
      </c>
      <c r="L578" s="39">
        <v>51</v>
      </c>
      <c r="M578" s="38">
        <f t="shared" si="116"/>
        <v>6051.1997000000001</v>
      </c>
      <c r="N578" s="39">
        <v>1119.5999999999999</v>
      </c>
      <c r="O578" s="39">
        <v>4736.3996999999999</v>
      </c>
      <c r="P578" s="39">
        <v>144.19999999999999</v>
      </c>
      <c r="Q578" s="40">
        <v>51</v>
      </c>
      <c r="R578" s="40">
        <f t="shared" si="117"/>
        <v>-63.500299999999697</v>
      </c>
      <c r="S578" s="40">
        <f t="shared" si="117"/>
        <v>0</v>
      </c>
      <c r="T578" s="40">
        <f t="shared" si="117"/>
        <v>-63.500299999999697</v>
      </c>
      <c r="U578" s="40">
        <f t="shared" si="117"/>
        <v>0</v>
      </c>
      <c r="V578" s="40">
        <f t="shared" si="117"/>
        <v>0</v>
      </c>
      <c r="W578" s="40">
        <f t="shared" si="109"/>
        <v>98.961514056290582</v>
      </c>
      <c r="X578" s="40">
        <f t="shared" si="110"/>
        <v>100</v>
      </c>
      <c r="Y578" s="41">
        <f t="shared" si="111"/>
        <v>98.677049521865044</v>
      </c>
      <c r="Z578" s="41">
        <f t="shared" si="112"/>
        <v>100</v>
      </c>
      <c r="AA578" s="41">
        <f t="shared" si="113"/>
        <v>100</v>
      </c>
    </row>
    <row r="579" spans="1:27" ht="12.95" customHeight="1" x14ac:dyDescent="0.25">
      <c r="A579" s="31">
        <v>571</v>
      </c>
      <c r="B579" s="37"/>
      <c r="C579" s="38"/>
      <c r="D579" s="38"/>
      <c r="E579" s="38"/>
      <c r="F579" s="38"/>
      <c r="G579" s="38"/>
      <c r="H579" s="38"/>
      <c r="I579" s="39"/>
      <c r="J579" s="39"/>
      <c r="K579" s="39"/>
      <c r="L579" s="39"/>
      <c r="M579" s="39"/>
      <c r="N579" s="39"/>
      <c r="O579" s="39"/>
      <c r="P579" s="39"/>
      <c r="Q579" s="40"/>
      <c r="R579" s="40"/>
      <c r="S579" s="40"/>
      <c r="T579" s="40"/>
      <c r="U579" s="40"/>
      <c r="V579" s="40"/>
      <c r="W579" s="40"/>
      <c r="X579" s="40"/>
      <c r="Y579" s="41"/>
      <c r="Z579" s="41"/>
      <c r="AA579" s="41"/>
    </row>
    <row r="580" spans="1:27" ht="12.95" customHeight="1" x14ac:dyDescent="0.25">
      <c r="A580" s="31">
        <v>572</v>
      </c>
      <c r="B580" s="32" t="s">
        <v>482</v>
      </c>
      <c r="C580" s="33">
        <f t="shared" ref="C580:C608" si="118">SUM(D580:G580)</f>
        <v>458904.8000000001</v>
      </c>
      <c r="D580" s="33">
        <f>D581+D582</f>
        <v>66086.899999999994</v>
      </c>
      <c r="E580" s="33">
        <f>E581+E582</f>
        <v>382313.20000000007</v>
      </c>
      <c r="F580" s="33">
        <f>F581+F582</f>
        <v>10504.699999999999</v>
      </c>
      <c r="G580" s="33">
        <f>G581+G582</f>
        <v>0</v>
      </c>
      <c r="H580" s="33">
        <f t="shared" ref="H580:H608" si="119">SUM(I580:L580)</f>
        <v>515559.89999999997</v>
      </c>
      <c r="I580" s="33">
        <f>I581+I582</f>
        <v>66086.899999999994</v>
      </c>
      <c r="J580" s="33">
        <f>J581+J582</f>
        <v>436232.3</v>
      </c>
      <c r="K580" s="33">
        <f>K581+K582</f>
        <v>10504.699999999999</v>
      </c>
      <c r="L580" s="33">
        <f>L581+L582</f>
        <v>2736</v>
      </c>
      <c r="M580" s="33">
        <f t="shared" ref="M580:M608" si="120">SUM(N580:Q580)</f>
        <v>508586.61350000004</v>
      </c>
      <c r="N580" s="33">
        <f>N581+N582</f>
        <v>66086.899999999994</v>
      </c>
      <c r="O580" s="33">
        <f>O581+O582</f>
        <v>429259.0135</v>
      </c>
      <c r="P580" s="33">
        <f>P581+P582</f>
        <v>10504.699999999999</v>
      </c>
      <c r="Q580" s="33">
        <f>Q581+Q582</f>
        <v>2736</v>
      </c>
      <c r="R580" s="35">
        <f t="shared" ref="R580:V608" si="121">M580-H580</f>
        <v>-6973.2864999999292</v>
      </c>
      <c r="S580" s="35">
        <f t="shared" si="121"/>
        <v>0</v>
      </c>
      <c r="T580" s="35">
        <f t="shared" si="121"/>
        <v>-6973.2864999999874</v>
      </c>
      <c r="U580" s="35">
        <f t="shared" si="121"/>
        <v>0</v>
      </c>
      <c r="V580" s="35">
        <f t="shared" si="121"/>
        <v>0</v>
      </c>
      <c r="W580" s="35">
        <f t="shared" si="109"/>
        <v>98.647434274853424</v>
      </c>
      <c r="X580" s="35">
        <f t="shared" si="110"/>
        <v>100</v>
      </c>
      <c r="Y580" s="36">
        <f t="shared" si="111"/>
        <v>98.401474054076232</v>
      </c>
      <c r="Z580" s="36">
        <f t="shared" si="112"/>
        <v>100</v>
      </c>
      <c r="AA580" s="36">
        <f t="shared" si="113"/>
        <v>100</v>
      </c>
    </row>
    <row r="581" spans="1:27" s="9" customFormat="1" ht="12.95" customHeight="1" x14ac:dyDescent="0.2">
      <c r="A581" s="31">
        <v>573</v>
      </c>
      <c r="B581" s="32" t="s">
        <v>22</v>
      </c>
      <c r="C581" s="33">
        <f t="shared" si="118"/>
        <v>271602.30000000005</v>
      </c>
      <c r="D581" s="33">
        <f>D583</f>
        <v>38914.199999999997</v>
      </c>
      <c r="E581" s="33">
        <f>E583</f>
        <v>222716.7</v>
      </c>
      <c r="F581" s="33">
        <f>F583</f>
        <v>9971.4</v>
      </c>
      <c r="G581" s="33">
        <f>G583</f>
        <v>0</v>
      </c>
      <c r="H581" s="33">
        <f t="shared" si="119"/>
        <v>303974.7</v>
      </c>
      <c r="I581" s="33">
        <f>I583</f>
        <v>38914.199999999997</v>
      </c>
      <c r="J581" s="33">
        <f>J583</f>
        <v>253685.1</v>
      </c>
      <c r="K581" s="33">
        <f>K583</f>
        <v>9971.4</v>
      </c>
      <c r="L581" s="33">
        <f>L583</f>
        <v>1404</v>
      </c>
      <c r="M581" s="33">
        <f t="shared" si="120"/>
        <v>301067.26060000004</v>
      </c>
      <c r="N581" s="33">
        <f>N583</f>
        <v>38914.199999999997</v>
      </c>
      <c r="O581" s="33">
        <f>O583</f>
        <v>250777.6606</v>
      </c>
      <c r="P581" s="33">
        <f>P583</f>
        <v>9971.4</v>
      </c>
      <c r="Q581" s="33">
        <f>Q583</f>
        <v>1404</v>
      </c>
      <c r="R581" s="35">
        <f t="shared" si="121"/>
        <v>-2907.4393999999738</v>
      </c>
      <c r="S581" s="35">
        <f t="shared" si="121"/>
        <v>0</v>
      </c>
      <c r="T581" s="35">
        <f t="shared" si="121"/>
        <v>-2907.4394000000029</v>
      </c>
      <c r="U581" s="35">
        <f t="shared" si="121"/>
        <v>0</v>
      </c>
      <c r="V581" s="35">
        <f t="shared" si="121"/>
        <v>0</v>
      </c>
      <c r="W581" s="35">
        <f t="shared" si="109"/>
        <v>99.043525859224474</v>
      </c>
      <c r="X581" s="35">
        <f t="shared" si="110"/>
        <v>100</v>
      </c>
      <c r="Y581" s="36">
        <f t="shared" si="111"/>
        <v>98.853917947881058</v>
      </c>
      <c r="Z581" s="36">
        <f t="shared" si="112"/>
        <v>100</v>
      </c>
      <c r="AA581" s="36">
        <f t="shared" si="113"/>
        <v>100</v>
      </c>
    </row>
    <row r="582" spans="1:27" s="9" customFormat="1" ht="12.95" customHeight="1" x14ac:dyDescent="0.2">
      <c r="A582" s="31">
        <v>574</v>
      </c>
      <c r="B582" s="32" t="s">
        <v>23</v>
      </c>
      <c r="C582" s="33">
        <f t="shared" si="118"/>
        <v>187302.50000000003</v>
      </c>
      <c r="D582" s="33">
        <f>SUBTOTAL(9,D584:D608)</f>
        <v>27172.7</v>
      </c>
      <c r="E582" s="33">
        <f>SUBTOTAL(9,E584:E608)</f>
        <v>159596.50000000003</v>
      </c>
      <c r="F582" s="33">
        <f>SUBTOTAL(9,F584:F608)</f>
        <v>533.30000000000007</v>
      </c>
      <c r="G582" s="33">
        <f>SUBTOTAL(9,G584:G608)</f>
        <v>0</v>
      </c>
      <c r="H582" s="33">
        <f t="shared" si="119"/>
        <v>211585.19999999998</v>
      </c>
      <c r="I582" s="33">
        <f>SUBTOTAL(9,I584:I608)</f>
        <v>27172.7</v>
      </c>
      <c r="J582" s="33">
        <f>SUBTOTAL(9,J584:J608)</f>
        <v>182547.19999999998</v>
      </c>
      <c r="K582" s="33">
        <f>SUBTOTAL(9,K584:K608)</f>
        <v>533.30000000000007</v>
      </c>
      <c r="L582" s="33">
        <f>SUBTOTAL(9,L584:L608)</f>
        <v>1332</v>
      </c>
      <c r="M582" s="33">
        <f t="shared" si="120"/>
        <v>207519.35290000003</v>
      </c>
      <c r="N582" s="33">
        <f>SUBTOTAL(9,N584:N608)</f>
        <v>27172.7</v>
      </c>
      <c r="O582" s="33">
        <f>SUBTOTAL(9,O584:O608)</f>
        <v>178481.35290000003</v>
      </c>
      <c r="P582" s="33">
        <f>SUBTOTAL(9,P584:P608)</f>
        <v>533.30000000000007</v>
      </c>
      <c r="Q582" s="33">
        <f>SUBTOTAL(9,Q584:Q608)</f>
        <v>1332</v>
      </c>
      <c r="R582" s="35">
        <f t="shared" si="121"/>
        <v>-4065.8470999999554</v>
      </c>
      <c r="S582" s="35">
        <f t="shared" si="121"/>
        <v>0</v>
      </c>
      <c r="T582" s="35">
        <f t="shared" si="121"/>
        <v>-4065.8470999999554</v>
      </c>
      <c r="U582" s="35">
        <f t="shared" si="121"/>
        <v>0</v>
      </c>
      <c r="V582" s="35">
        <f t="shared" si="121"/>
        <v>0</v>
      </c>
      <c r="W582" s="35">
        <f t="shared" si="109"/>
        <v>98.078387760580625</v>
      </c>
      <c r="X582" s="35">
        <f t="shared" si="110"/>
        <v>100</v>
      </c>
      <c r="Y582" s="36">
        <f t="shared" si="111"/>
        <v>97.772714618465827</v>
      </c>
      <c r="Z582" s="36">
        <f t="shared" si="112"/>
        <v>100</v>
      </c>
      <c r="AA582" s="36">
        <f t="shared" si="113"/>
        <v>100</v>
      </c>
    </row>
    <row r="583" spans="1:27" ht="12.95" customHeight="1" x14ac:dyDescent="0.25">
      <c r="A583" s="31">
        <v>575</v>
      </c>
      <c r="B583" s="37" t="s">
        <v>48</v>
      </c>
      <c r="C583" s="38">
        <f t="shared" si="118"/>
        <v>271602.30000000005</v>
      </c>
      <c r="D583" s="38">
        <v>38914.199999999997</v>
      </c>
      <c r="E583" s="38">
        <v>222716.7</v>
      </c>
      <c r="F583" s="38">
        <v>9971.4</v>
      </c>
      <c r="G583" s="38">
        <v>0</v>
      </c>
      <c r="H583" s="38">
        <f t="shared" si="119"/>
        <v>303974.7</v>
      </c>
      <c r="I583" s="39">
        <v>38914.199999999997</v>
      </c>
      <c r="J583" s="39">
        <v>253685.1</v>
      </c>
      <c r="K583" s="39">
        <v>9971.4</v>
      </c>
      <c r="L583" s="39">
        <v>1404</v>
      </c>
      <c r="M583" s="38">
        <f t="shared" si="120"/>
        <v>301067.26060000004</v>
      </c>
      <c r="N583" s="39">
        <v>38914.199999999997</v>
      </c>
      <c r="O583" s="39">
        <v>250777.6606</v>
      </c>
      <c r="P583" s="39">
        <v>9971.4</v>
      </c>
      <c r="Q583" s="40">
        <v>1404</v>
      </c>
      <c r="R583" s="40">
        <f t="shared" si="121"/>
        <v>-2907.4393999999738</v>
      </c>
      <c r="S583" s="40">
        <f t="shared" si="121"/>
        <v>0</v>
      </c>
      <c r="T583" s="40">
        <f t="shared" si="121"/>
        <v>-2907.4394000000029</v>
      </c>
      <c r="U583" s="40">
        <f t="shared" si="121"/>
        <v>0</v>
      </c>
      <c r="V583" s="40">
        <f t="shared" si="121"/>
        <v>0</v>
      </c>
      <c r="W583" s="40">
        <f t="shared" si="109"/>
        <v>99.043525859224474</v>
      </c>
      <c r="X583" s="40">
        <f t="shared" si="110"/>
        <v>100</v>
      </c>
      <c r="Y583" s="41">
        <f t="shared" si="111"/>
        <v>98.853917947881058</v>
      </c>
      <c r="Z583" s="41">
        <f t="shared" si="112"/>
        <v>100</v>
      </c>
      <c r="AA583" s="41">
        <f t="shared" si="113"/>
        <v>100</v>
      </c>
    </row>
    <row r="584" spans="1:27" ht="12.95" customHeight="1" x14ac:dyDescent="0.25">
      <c r="A584" s="31">
        <v>576</v>
      </c>
      <c r="B584" s="37" t="s">
        <v>483</v>
      </c>
      <c r="C584" s="38">
        <f t="shared" si="118"/>
        <v>10193.4</v>
      </c>
      <c r="D584" s="38">
        <v>893.4</v>
      </c>
      <c r="E584" s="38">
        <v>9300</v>
      </c>
      <c r="F584" s="38">
        <v>0</v>
      </c>
      <c r="G584" s="38">
        <v>0</v>
      </c>
      <c r="H584" s="38">
        <f t="shared" si="119"/>
        <v>11281.199999999999</v>
      </c>
      <c r="I584" s="39">
        <v>893.4</v>
      </c>
      <c r="J584" s="39">
        <v>10342.799999999999</v>
      </c>
      <c r="K584" s="39">
        <v>0</v>
      </c>
      <c r="L584" s="39">
        <v>45</v>
      </c>
      <c r="M584" s="38">
        <f t="shared" si="120"/>
        <v>10716.7834</v>
      </c>
      <c r="N584" s="39">
        <v>893.4</v>
      </c>
      <c r="O584" s="39">
        <v>9778.3834000000006</v>
      </c>
      <c r="P584" s="39">
        <v>0</v>
      </c>
      <c r="Q584" s="40">
        <v>45</v>
      </c>
      <c r="R584" s="40">
        <f t="shared" si="121"/>
        <v>-564.41659999999865</v>
      </c>
      <c r="S584" s="40">
        <f t="shared" si="121"/>
        <v>0</v>
      </c>
      <c r="T584" s="40">
        <f t="shared" si="121"/>
        <v>-564.41659999999865</v>
      </c>
      <c r="U584" s="40">
        <f t="shared" si="121"/>
        <v>0</v>
      </c>
      <c r="V584" s="40">
        <f t="shared" si="121"/>
        <v>0</v>
      </c>
      <c r="W584" s="40">
        <f t="shared" si="109"/>
        <v>94.996838988760075</v>
      </c>
      <c r="X584" s="40">
        <f t="shared" si="110"/>
        <v>100</v>
      </c>
      <c r="Y584" s="41">
        <f t="shared" si="111"/>
        <v>94.542903275708724</v>
      </c>
      <c r="Z584" s="41">
        <f t="shared" si="112"/>
        <v>0</v>
      </c>
      <c r="AA584" s="41">
        <f t="shared" si="113"/>
        <v>100</v>
      </c>
    </row>
    <row r="585" spans="1:27" ht="12.95" customHeight="1" x14ac:dyDescent="0.25">
      <c r="A585" s="31">
        <v>577</v>
      </c>
      <c r="B585" s="37" t="s">
        <v>484</v>
      </c>
      <c r="C585" s="38">
        <f t="shared" si="118"/>
        <v>4450.6000000000004</v>
      </c>
      <c r="D585" s="38">
        <v>1086.8</v>
      </c>
      <c r="E585" s="38">
        <v>3320.2</v>
      </c>
      <c r="F585" s="38">
        <v>43.6</v>
      </c>
      <c r="G585" s="38">
        <v>0</v>
      </c>
      <c r="H585" s="38">
        <f t="shared" si="119"/>
        <v>4940.5</v>
      </c>
      <c r="I585" s="39">
        <v>1086.8</v>
      </c>
      <c r="J585" s="39">
        <v>3768.1</v>
      </c>
      <c r="K585" s="39">
        <v>43.6</v>
      </c>
      <c r="L585" s="39">
        <v>42</v>
      </c>
      <c r="M585" s="38">
        <f t="shared" si="120"/>
        <v>4873.2674000000006</v>
      </c>
      <c r="N585" s="39">
        <v>1086.8</v>
      </c>
      <c r="O585" s="39">
        <v>3700.8674000000001</v>
      </c>
      <c r="P585" s="39">
        <v>43.6</v>
      </c>
      <c r="Q585" s="40">
        <v>42</v>
      </c>
      <c r="R585" s="40">
        <f t="shared" si="121"/>
        <v>-67.232599999999366</v>
      </c>
      <c r="S585" s="40">
        <f t="shared" si="121"/>
        <v>0</v>
      </c>
      <c r="T585" s="40">
        <f t="shared" si="121"/>
        <v>-67.23259999999982</v>
      </c>
      <c r="U585" s="40">
        <f t="shared" si="121"/>
        <v>0</v>
      </c>
      <c r="V585" s="40">
        <f t="shared" si="121"/>
        <v>0</v>
      </c>
      <c r="W585" s="40">
        <f t="shared" si="109"/>
        <v>98.639153931788286</v>
      </c>
      <c r="X585" s="40">
        <f t="shared" si="110"/>
        <v>100</v>
      </c>
      <c r="Y585" s="41">
        <f t="shared" si="111"/>
        <v>98.215742681988274</v>
      </c>
      <c r="Z585" s="41">
        <f t="shared" si="112"/>
        <v>100</v>
      </c>
      <c r="AA585" s="41">
        <f t="shared" si="113"/>
        <v>100</v>
      </c>
    </row>
    <row r="586" spans="1:27" ht="12.95" customHeight="1" x14ac:dyDescent="0.25">
      <c r="A586" s="31">
        <v>578</v>
      </c>
      <c r="B586" s="37" t="s">
        <v>485</v>
      </c>
      <c r="C586" s="38">
        <f t="shared" si="118"/>
        <v>5931</v>
      </c>
      <c r="D586" s="38">
        <v>1165.0999999999999</v>
      </c>
      <c r="E586" s="38">
        <v>4720.8999999999996</v>
      </c>
      <c r="F586" s="38">
        <v>45</v>
      </c>
      <c r="G586" s="38">
        <v>0</v>
      </c>
      <c r="H586" s="38">
        <f t="shared" si="119"/>
        <v>6822.9</v>
      </c>
      <c r="I586" s="39">
        <v>1165.0999999999999</v>
      </c>
      <c r="J586" s="39">
        <v>5576.8</v>
      </c>
      <c r="K586" s="39">
        <v>45</v>
      </c>
      <c r="L586" s="39">
        <v>36</v>
      </c>
      <c r="M586" s="38">
        <f t="shared" si="120"/>
        <v>6822.9</v>
      </c>
      <c r="N586" s="39">
        <v>1165.0999999999999</v>
      </c>
      <c r="O586" s="39">
        <v>5576.8</v>
      </c>
      <c r="P586" s="39">
        <v>45</v>
      </c>
      <c r="Q586" s="40">
        <v>36</v>
      </c>
      <c r="R586" s="40">
        <f t="shared" si="121"/>
        <v>0</v>
      </c>
      <c r="S586" s="40">
        <f t="shared" si="121"/>
        <v>0</v>
      </c>
      <c r="T586" s="40">
        <f t="shared" si="121"/>
        <v>0</v>
      </c>
      <c r="U586" s="40">
        <f t="shared" si="121"/>
        <v>0</v>
      </c>
      <c r="V586" s="40">
        <f t="shared" si="121"/>
        <v>0</v>
      </c>
      <c r="W586" s="40">
        <f t="shared" ref="W586:W649" si="122">IF(H586=0,0,M586/H586*100)</f>
        <v>100</v>
      </c>
      <c r="X586" s="40">
        <f t="shared" ref="X586:X649" si="123">IF(I586=0,0,N586/I586*100)</f>
        <v>100</v>
      </c>
      <c r="Y586" s="41">
        <f t="shared" ref="Y586:Y649" si="124">IF(J586=0,0,O586/J586*100)</f>
        <v>100</v>
      </c>
      <c r="Z586" s="41">
        <f t="shared" ref="Z586:Z649" si="125">IF(K586=0,0,P586/K586*100)</f>
        <v>100</v>
      </c>
      <c r="AA586" s="41">
        <f t="shared" ref="AA586:AA649" si="126">IF(L586=0,0,Q586/L586*100)</f>
        <v>100</v>
      </c>
    </row>
    <row r="587" spans="1:27" ht="12.95" customHeight="1" x14ac:dyDescent="0.25">
      <c r="A587" s="31">
        <v>579</v>
      </c>
      <c r="B587" s="37" t="s">
        <v>486</v>
      </c>
      <c r="C587" s="38">
        <f t="shared" si="118"/>
        <v>20910.099999999999</v>
      </c>
      <c r="D587" s="38">
        <v>1932.3</v>
      </c>
      <c r="E587" s="38">
        <v>18977.8</v>
      </c>
      <c r="F587" s="38">
        <v>0</v>
      </c>
      <c r="G587" s="38">
        <v>0</v>
      </c>
      <c r="H587" s="38">
        <f t="shared" si="119"/>
        <v>23957.5</v>
      </c>
      <c r="I587" s="39">
        <v>1932.3</v>
      </c>
      <c r="J587" s="39">
        <v>21968.2</v>
      </c>
      <c r="K587" s="39">
        <v>0</v>
      </c>
      <c r="L587" s="39">
        <v>57</v>
      </c>
      <c r="M587" s="38">
        <f t="shared" si="120"/>
        <v>23651.3145</v>
      </c>
      <c r="N587" s="39">
        <v>1932.3</v>
      </c>
      <c r="O587" s="39">
        <v>21662.014500000001</v>
      </c>
      <c r="P587" s="39">
        <v>0</v>
      </c>
      <c r="Q587" s="40">
        <v>57</v>
      </c>
      <c r="R587" s="40">
        <f t="shared" si="121"/>
        <v>-306.18549999999959</v>
      </c>
      <c r="S587" s="40">
        <f t="shared" si="121"/>
        <v>0</v>
      </c>
      <c r="T587" s="40">
        <f t="shared" si="121"/>
        <v>-306.18549999999959</v>
      </c>
      <c r="U587" s="40">
        <f t="shared" si="121"/>
        <v>0</v>
      </c>
      <c r="V587" s="40">
        <f t="shared" si="121"/>
        <v>0</v>
      </c>
      <c r="W587" s="40">
        <f t="shared" si="122"/>
        <v>98.721963894396325</v>
      </c>
      <c r="X587" s="40">
        <f t="shared" si="123"/>
        <v>100</v>
      </c>
      <c r="Y587" s="41">
        <f t="shared" si="124"/>
        <v>98.606233100572652</v>
      </c>
      <c r="Z587" s="41">
        <f t="shared" si="125"/>
        <v>0</v>
      </c>
      <c r="AA587" s="41">
        <f t="shared" si="126"/>
        <v>100</v>
      </c>
    </row>
    <row r="588" spans="1:27" ht="12.95" customHeight="1" x14ac:dyDescent="0.25">
      <c r="A588" s="31">
        <v>580</v>
      </c>
      <c r="B588" s="37" t="s">
        <v>487</v>
      </c>
      <c r="C588" s="38">
        <f t="shared" si="118"/>
        <v>4056.7999999999997</v>
      </c>
      <c r="D588" s="38">
        <v>932.2</v>
      </c>
      <c r="E588" s="38">
        <v>3046</v>
      </c>
      <c r="F588" s="38">
        <v>78.599999999999994</v>
      </c>
      <c r="G588" s="38">
        <v>0</v>
      </c>
      <c r="H588" s="38">
        <f t="shared" si="119"/>
        <v>4702.6000000000004</v>
      </c>
      <c r="I588" s="39">
        <v>932.2</v>
      </c>
      <c r="J588" s="39">
        <v>3625.8</v>
      </c>
      <c r="K588" s="39">
        <v>78.599999999999994</v>
      </c>
      <c r="L588" s="39">
        <v>66</v>
      </c>
      <c r="M588" s="38">
        <f t="shared" si="120"/>
        <v>4531.6539000000002</v>
      </c>
      <c r="N588" s="39">
        <v>932.2</v>
      </c>
      <c r="O588" s="39">
        <v>3454.8539000000001</v>
      </c>
      <c r="P588" s="39">
        <v>78.599999999999994</v>
      </c>
      <c r="Q588" s="40">
        <v>66</v>
      </c>
      <c r="R588" s="40">
        <f t="shared" si="121"/>
        <v>-170.94610000000011</v>
      </c>
      <c r="S588" s="40">
        <f t="shared" si="121"/>
        <v>0</v>
      </c>
      <c r="T588" s="40">
        <f t="shared" si="121"/>
        <v>-170.94610000000011</v>
      </c>
      <c r="U588" s="40">
        <f t="shared" si="121"/>
        <v>0</v>
      </c>
      <c r="V588" s="40">
        <f t="shared" si="121"/>
        <v>0</v>
      </c>
      <c r="W588" s="40">
        <f t="shared" si="122"/>
        <v>96.364859864755672</v>
      </c>
      <c r="X588" s="40">
        <f t="shared" si="123"/>
        <v>100</v>
      </c>
      <c r="Y588" s="41">
        <f t="shared" si="124"/>
        <v>95.285286005846984</v>
      </c>
      <c r="Z588" s="41">
        <f t="shared" si="125"/>
        <v>100</v>
      </c>
      <c r="AA588" s="41">
        <f t="shared" si="126"/>
        <v>100</v>
      </c>
    </row>
    <row r="589" spans="1:27" ht="12.95" customHeight="1" x14ac:dyDescent="0.25">
      <c r="A589" s="31">
        <v>581</v>
      </c>
      <c r="B589" s="37" t="s">
        <v>488</v>
      </c>
      <c r="C589" s="38">
        <f t="shared" si="118"/>
        <v>4057.6000000000004</v>
      </c>
      <c r="D589" s="38">
        <v>973.8</v>
      </c>
      <c r="E589" s="38">
        <v>3083.8</v>
      </c>
      <c r="F589" s="38">
        <v>0</v>
      </c>
      <c r="G589" s="38">
        <v>0</v>
      </c>
      <c r="H589" s="38">
        <f t="shared" si="119"/>
        <v>4626.1000000000004</v>
      </c>
      <c r="I589" s="39">
        <v>973.8</v>
      </c>
      <c r="J589" s="39">
        <v>3589.3</v>
      </c>
      <c r="K589" s="39">
        <v>0</v>
      </c>
      <c r="L589" s="39">
        <v>63</v>
      </c>
      <c r="M589" s="38">
        <f t="shared" si="120"/>
        <v>4612.7012999999997</v>
      </c>
      <c r="N589" s="39">
        <v>973.8</v>
      </c>
      <c r="O589" s="39">
        <v>3575.9013</v>
      </c>
      <c r="P589" s="39">
        <v>0</v>
      </c>
      <c r="Q589" s="40">
        <v>63</v>
      </c>
      <c r="R589" s="40">
        <f t="shared" si="121"/>
        <v>-13.398700000000645</v>
      </c>
      <c r="S589" s="40">
        <f t="shared" si="121"/>
        <v>0</v>
      </c>
      <c r="T589" s="40">
        <f t="shared" si="121"/>
        <v>-13.39870000000019</v>
      </c>
      <c r="U589" s="40">
        <f t="shared" si="121"/>
        <v>0</v>
      </c>
      <c r="V589" s="40">
        <f t="shared" si="121"/>
        <v>0</v>
      </c>
      <c r="W589" s="40">
        <f t="shared" si="122"/>
        <v>99.710367264002059</v>
      </c>
      <c r="X589" s="40">
        <f t="shared" si="123"/>
        <v>100</v>
      </c>
      <c r="Y589" s="41">
        <f t="shared" si="124"/>
        <v>99.626704371325886</v>
      </c>
      <c r="Z589" s="41">
        <f t="shared" si="125"/>
        <v>0</v>
      </c>
      <c r="AA589" s="41">
        <f t="shared" si="126"/>
        <v>100</v>
      </c>
    </row>
    <row r="590" spans="1:27" ht="12.95" customHeight="1" x14ac:dyDescent="0.25">
      <c r="A590" s="31">
        <v>582</v>
      </c>
      <c r="B590" s="37" t="s">
        <v>489</v>
      </c>
      <c r="C590" s="38">
        <f t="shared" si="118"/>
        <v>3164.1000000000004</v>
      </c>
      <c r="D590" s="38">
        <v>844.2</v>
      </c>
      <c r="E590" s="38">
        <v>2266.4</v>
      </c>
      <c r="F590" s="38">
        <v>53.5</v>
      </c>
      <c r="G590" s="38">
        <v>0</v>
      </c>
      <c r="H590" s="38">
        <f t="shared" si="119"/>
        <v>3358.7</v>
      </c>
      <c r="I590" s="39">
        <v>844.2</v>
      </c>
      <c r="J590" s="39">
        <v>2413</v>
      </c>
      <c r="K590" s="39">
        <v>53.5</v>
      </c>
      <c r="L590" s="39">
        <v>48</v>
      </c>
      <c r="M590" s="38">
        <f t="shared" si="120"/>
        <v>3358.0789000000004</v>
      </c>
      <c r="N590" s="39">
        <v>844.2</v>
      </c>
      <c r="O590" s="39">
        <v>2412.3789000000002</v>
      </c>
      <c r="P590" s="39">
        <v>53.5</v>
      </c>
      <c r="Q590" s="40">
        <v>48</v>
      </c>
      <c r="R590" s="40">
        <f t="shared" si="121"/>
        <v>-0.62109999999938736</v>
      </c>
      <c r="S590" s="40">
        <f t="shared" si="121"/>
        <v>0</v>
      </c>
      <c r="T590" s="40">
        <f t="shared" si="121"/>
        <v>-0.62109999999984211</v>
      </c>
      <c r="U590" s="40">
        <f t="shared" si="121"/>
        <v>0</v>
      </c>
      <c r="V590" s="40">
        <f t="shared" si="121"/>
        <v>0</v>
      </c>
      <c r="W590" s="40">
        <f t="shared" si="122"/>
        <v>99.981507726203617</v>
      </c>
      <c r="X590" s="40">
        <f t="shared" si="123"/>
        <v>100</v>
      </c>
      <c r="Y590" s="41">
        <f t="shared" si="124"/>
        <v>99.974260256941577</v>
      </c>
      <c r="Z590" s="41">
        <f t="shared" si="125"/>
        <v>100</v>
      </c>
      <c r="AA590" s="41">
        <f t="shared" si="126"/>
        <v>100</v>
      </c>
    </row>
    <row r="591" spans="1:27" ht="12.95" customHeight="1" x14ac:dyDescent="0.25">
      <c r="A591" s="31">
        <v>583</v>
      </c>
      <c r="B591" s="37" t="s">
        <v>376</v>
      </c>
      <c r="C591" s="38">
        <f t="shared" si="118"/>
        <v>6334.2999999999993</v>
      </c>
      <c r="D591" s="38">
        <v>992.5</v>
      </c>
      <c r="E591" s="38">
        <v>5227.3999999999996</v>
      </c>
      <c r="F591" s="38">
        <v>114.4</v>
      </c>
      <c r="G591" s="38">
        <v>0</v>
      </c>
      <c r="H591" s="38">
        <f t="shared" si="119"/>
        <v>7037.2</v>
      </c>
      <c r="I591" s="39">
        <v>992.5</v>
      </c>
      <c r="J591" s="39">
        <v>5858.3</v>
      </c>
      <c r="K591" s="39">
        <v>114.4</v>
      </c>
      <c r="L591" s="39">
        <v>72</v>
      </c>
      <c r="M591" s="38">
        <f t="shared" si="120"/>
        <v>7023.7379000000001</v>
      </c>
      <c r="N591" s="39">
        <v>992.5</v>
      </c>
      <c r="O591" s="39">
        <v>5844.8379000000004</v>
      </c>
      <c r="P591" s="39">
        <v>114.4</v>
      </c>
      <c r="Q591" s="40">
        <v>72</v>
      </c>
      <c r="R591" s="40">
        <f t="shared" si="121"/>
        <v>-13.462099999999737</v>
      </c>
      <c r="S591" s="40">
        <f t="shared" si="121"/>
        <v>0</v>
      </c>
      <c r="T591" s="40">
        <f t="shared" si="121"/>
        <v>-13.462099999999737</v>
      </c>
      <c r="U591" s="40">
        <f t="shared" si="121"/>
        <v>0</v>
      </c>
      <c r="V591" s="40">
        <f t="shared" si="121"/>
        <v>0</v>
      </c>
      <c r="W591" s="40">
        <f t="shared" si="122"/>
        <v>99.808700903768539</v>
      </c>
      <c r="X591" s="40">
        <f t="shared" si="123"/>
        <v>100</v>
      </c>
      <c r="Y591" s="41">
        <f t="shared" si="124"/>
        <v>99.77020466688289</v>
      </c>
      <c r="Z591" s="41">
        <f t="shared" si="125"/>
        <v>100</v>
      </c>
      <c r="AA591" s="41">
        <f t="shared" si="126"/>
        <v>100</v>
      </c>
    </row>
    <row r="592" spans="1:27" ht="12.95" customHeight="1" x14ac:dyDescent="0.25">
      <c r="A592" s="31">
        <v>584</v>
      </c>
      <c r="B592" s="37" t="s">
        <v>490</v>
      </c>
      <c r="C592" s="38">
        <f t="shared" si="118"/>
        <v>1528.2</v>
      </c>
      <c r="D592" s="38">
        <v>898.3</v>
      </c>
      <c r="E592" s="38">
        <v>606</v>
      </c>
      <c r="F592" s="38">
        <v>23.9</v>
      </c>
      <c r="G592" s="38">
        <v>0</v>
      </c>
      <c r="H592" s="38">
        <f t="shared" si="119"/>
        <v>1558.2</v>
      </c>
      <c r="I592" s="39">
        <v>898.3</v>
      </c>
      <c r="J592" s="39">
        <v>606</v>
      </c>
      <c r="K592" s="39">
        <v>23.9</v>
      </c>
      <c r="L592" s="39">
        <v>30</v>
      </c>
      <c r="M592" s="38">
        <f t="shared" si="120"/>
        <v>1556.2930000000001</v>
      </c>
      <c r="N592" s="39">
        <v>898.3</v>
      </c>
      <c r="O592" s="39">
        <v>604.09299999999996</v>
      </c>
      <c r="P592" s="39">
        <v>23.9</v>
      </c>
      <c r="Q592" s="40">
        <v>30</v>
      </c>
      <c r="R592" s="40">
        <f t="shared" si="121"/>
        <v>-1.9069999999999254</v>
      </c>
      <c r="S592" s="40">
        <f t="shared" si="121"/>
        <v>0</v>
      </c>
      <c r="T592" s="40">
        <f t="shared" si="121"/>
        <v>-1.9070000000000391</v>
      </c>
      <c r="U592" s="40">
        <f t="shared" si="121"/>
        <v>0</v>
      </c>
      <c r="V592" s="40">
        <f t="shared" si="121"/>
        <v>0</v>
      </c>
      <c r="W592" s="40">
        <f t="shared" si="122"/>
        <v>99.877615197022209</v>
      </c>
      <c r="X592" s="40">
        <f t="shared" si="123"/>
        <v>100</v>
      </c>
      <c r="Y592" s="41">
        <f t="shared" si="124"/>
        <v>99.685313531353131</v>
      </c>
      <c r="Z592" s="41">
        <f t="shared" si="125"/>
        <v>100</v>
      </c>
      <c r="AA592" s="41">
        <f t="shared" si="126"/>
        <v>100</v>
      </c>
    </row>
    <row r="593" spans="1:27" ht="12.95" customHeight="1" x14ac:dyDescent="0.25">
      <c r="A593" s="31">
        <v>585</v>
      </c>
      <c r="B593" s="37" t="s">
        <v>482</v>
      </c>
      <c r="C593" s="38">
        <f t="shared" si="118"/>
        <v>30242.899999999998</v>
      </c>
      <c r="D593" s="38">
        <v>1780.6</v>
      </c>
      <c r="E593" s="38">
        <v>28462.3</v>
      </c>
      <c r="F593" s="38">
        <v>0</v>
      </c>
      <c r="G593" s="38">
        <v>0</v>
      </c>
      <c r="H593" s="38">
        <f t="shared" si="119"/>
        <v>36038.299999999996</v>
      </c>
      <c r="I593" s="39">
        <v>1780.6</v>
      </c>
      <c r="J593" s="39">
        <v>34131.699999999997</v>
      </c>
      <c r="K593" s="39">
        <v>0</v>
      </c>
      <c r="L593" s="39">
        <v>126</v>
      </c>
      <c r="M593" s="38">
        <f t="shared" si="120"/>
        <v>36036.069199999998</v>
      </c>
      <c r="N593" s="39">
        <v>1780.6</v>
      </c>
      <c r="O593" s="39">
        <v>34129.4692</v>
      </c>
      <c r="P593" s="39">
        <v>0</v>
      </c>
      <c r="Q593" s="40">
        <v>126</v>
      </c>
      <c r="R593" s="40">
        <f t="shared" si="121"/>
        <v>-2.2307999999975436</v>
      </c>
      <c r="S593" s="40">
        <f t="shared" si="121"/>
        <v>0</v>
      </c>
      <c r="T593" s="40">
        <f t="shared" si="121"/>
        <v>-2.2307999999975436</v>
      </c>
      <c r="U593" s="40">
        <f t="shared" si="121"/>
        <v>0</v>
      </c>
      <c r="V593" s="40">
        <f t="shared" si="121"/>
        <v>0</v>
      </c>
      <c r="W593" s="40">
        <f t="shared" si="122"/>
        <v>99.993809918891856</v>
      </c>
      <c r="X593" s="40">
        <f t="shared" si="123"/>
        <v>100</v>
      </c>
      <c r="Y593" s="41">
        <f t="shared" si="124"/>
        <v>99.993464140373916</v>
      </c>
      <c r="Z593" s="41">
        <f t="shared" si="125"/>
        <v>0</v>
      </c>
      <c r="AA593" s="41">
        <f t="shared" si="126"/>
        <v>100</v>
      </c>
    </row>
    <row r="594" spans="1:27" ht="12.95" customHeight="1" x14ac:dyDescent="0.25">
      <c r="A594" s="31">
        <v>586</v>
      </c>
      <c r="B594" s="37" t="s">
        <v>491</v>
      </c>
      <c r="C594" s="38">
        <f t="shared" si="118"/>
        <v>5412</v>
      </c>
      <c r="D594" s="38">
        <v>1056</v>
      </c>
      <c r="E594" s="38">
        <v>4356</v>
      </c>
      <c r="F594" s="38">
        <v>0</v>
      </c>
      <c r="G594" s="38">
        <v>0</v>
      </c>
      <c r="H594" s="38">
        <f t="shared" si="119"/>
        <v>6201.8</v>
      </c>
      <c r="I594" s="39">
        <v>1056</v>
      </c>
      <c r="J594" s="39">
        <v>5100.8</v>
      </c>
      <c r="K594" s="39">
        <v>0</v>
      </c>
      <c r="L594" s="39">
        <v>45</v>
      </c>
      <c r="M594" s="38">
        <f t="shared" si="120"/>
        <v>6107.7214999999997</v>
      </c>
      <c r="N594" s="39">
        <v>1056</v>
      </c>
      <c r="O594" s="39">
        <v>5006.7214999999997</v>
      </c>
      <c r="P594" s="39">
        <v>0</v>
      </c>
      <c r="Q594" s="40">
        <v>45</v>
      </c>
      <c r="R594" s="40">
        <f t="shared" si="121"/>
        <v>-94.078500000000531</v>
      </c>
      <c r="S594" s="40">
        <f t="shared" si="121"/>
        <v>0</v>
      </c>
      <c r="T594" s="40">
        <f t="shared" si="121"/>
        <v>-94.078500000000531</v>
      </c>
      <c r="U594" s="40">
        <f t="shared" si="121"/>
        <v>0</v>
      </c>
      <c r="V594" s="40">
        <f t="shared" si="121"/>
        <v>0</v>
      </c>
      <c r="W594" s="40">
        <f t="shared" si="122"/>
        <v>98.483045244928874</v>
      </c>
      <c r="X594" s="40">
        <f t="shared" si="123"/>
        <v>100</v>
      </c>
      <c r="Y594" s="41">
        <f t="shared" si="124"/>
        <v>98.155612845043905</v>
      </c>
      <c r="Z594" s="41">
        <f t="shared" si="125"/>
        <v>0</v>
      </c>
      <c r="AA594" s="41">
        <f t="shared" si="126"/>
        <v>100</v>
      </c>
    </row>
    <row r="595" spans="1:27" ht="12.95" customHeight="1" x14ac:dyDescent="0.25">
      <c r="A595" s="31">
        <v>587</v>
      </c>
      <c r="B595" s="37" t="s">
        <v>492</v>
      </c>
      <c r="C595" s="38">
        <f t="shared" si="118"/>
        <v>8520.4</v>
      </c>
      <c r="D595" s="38">
        <v>1135.9000000000001</v>
      </c>
      <c r="E595" s="38">
        <v>7384.5</v>
      </c>
      <c r="F595" s="38">
        <v>0</v>
      </c>
      <c r="G595" s="38">
        <v>0</v>
      </c>
      <c r="H595" s="38">
        <f t="shared" si="119"/>
        <v>9528.2999999999993</v>
      </c>
      <c r="I595" s="39">
        <v>1135.9000000000001</v>
      </c>
      <c r="J595" s="39">
        <v>8350.4</v>
      </c>
      <c r="K595" s="39">
        <v>0</v>
      </c>
      <c r="L595" s="39">
        <v>42</v>
      </c>
      <c r="M595" s="38">
        <f t="shared" si="120"/>
        <v>9091.4110000000001</v>
      </c>
      <c r="N595" s="39">
        <v>1135.9000000000001</v>
      </c>
      <c r="O595" s="39">
        <v>7913.5110000000004</v>
      </c>
      <c r="P595" s="39">
        <v>0</v>
      </c>
      <c r="Q595" s="40">
        <v>42</v>
      </c>
      <c r="R595" s="40">
        <f t="shared" si="121"/>
        <v>-436.88899999999921</v>
      </c>
      <c r="S595" s="40">
        <f t="shared" si="121"/>
        <v>0</v>
      </c>
      <c r="T595" s="40">
        <f t="shared" si="121"/>
        <v>-436.88899999999921</v>
      </c>
      <c r="U595" s="40">
        <f t="shared" si="121"/>
        <v>0</v>
      </c>
      <c r="V595" s="40">
        <f t="shared" si="121"/>
        <v>0</v>
      </c>
      <c r="W595" s="40">
        <f t="shared" si="122"/>
        <v>95.414827408876718</v>
      </c>
      <c r="X595" s="40">
        <f t="shared" si="123"/>
        <v>100</v>
      </c>
      <c r="Y595" s="41">
        <f t="shared" si="124"/>
        <v>94.76804703966279</v>
      </c>
      <c r="Z595" s="41">
        <f t="shared" si="125"/>
        <v>0</v>
      </c>
      <c r="AA595" s="41">
        <f t="shared" si="126"/>
        <v>100</v>
      </c>
    </row>
    <row r="596" spans="1:27" ht="12.95" customHeight="1" x14ac:dyDescent="0.25">
      <c r="A596" s="31">
        <v>588</v>
      </c>
      <c r="B596" s="37" t="s">
        <v>493</v>
      </c>
      <c r="C596" s="38">
        <f t="shared" si="118"/>
        <v>5962.3</v>
      </c>
      <c r="D596" s="38">
        <v>1118.5</v>
      </c>
      <c r="E596" s="38">
        <v>4842.6000000000004</v>
      </c>
      <c r="F596" s="38">
        <v>1.2</v>
      </c>
      <c r="G596" s="38">
        <v>0</v>
      </c>
      <c r="H596" s="38">
        <f t="shared" si="119"/>
        <v>6639.5999999999995</v>
      </c>
      <c r="I596" s="39">
        <v>1118.5</v>
      </c>
      <c r="J596" s="39">
        <v>5477.9</v>
      </c>
      <c r="K596" s="39">
        <v>1.2</v>
      </c>
      <c r="L596" s="39">
        <v>42</v>
      </c>
      <c r="M596" s="38">
        <f t="shared" si="120"/>
        <v>6598.4776999999995</v>
      </c>
      <c r="N596" s="39">
        <v>1118.5</v>
      </c>
      <c r="O596" s="39">
        <v>5436.7776999999996</v>
      </c>
      <c r="P596" s="39">
        <v>1.2</v>
      </c>
      <c r="Q596" s="40">
        <v>42</v>
      </c>
      <c r="R596" s="40">
        <f t="shared" si="121"/>
        <v>-41.122299999999996</v>
      </c>
      <c r="S596" s="40">
        <f t="shared" si="121"/>
        <v>0</v>
      </c>
      <c r="T596" s="40">
        <f t="shared" si="121"/>
        <v>-41.122299999999996</v>
      </c>
      <c r="U596" s="40">
        <f t="shared" si="121"/>
        <v>0</v>
      </c>
      <c r="V596" s="40">
        <f t="shared" si="121"/>
        <v>0</v>
      </c>
      <c r="W596" s="40">
        <f t="shared" si="122"/>
        <v>99.380650942827884</v>
      </c>
      <c r="X596" s="40">
        <f t="shared" si="123"/>
        <v>100</v>
      </c>
      <c r="Y596" s="41">
        <f t="shared" si="124"/>
        <v>99.249305390751928</v>
      </c>
      <c r="Z596" s="41">
        <f t="shared" si="125"/>
        <v>100</v>
      </c>
      <c r="AA596" s="41">
        <f t="shared" si="126"/>
        <v>100</v>
      </c>
    </row>
    <row r="597" spans="1:27" ht="12.95" customHeight="1" x14ac:dyDescent="0.25">
      <c r="A597" s="31">
        <v>589</v>
      </c>
      <c r="B597" s="37" t="s">
        <v>494</v>
      </c>
      <c r="C597" s="38">
        <f t="shared" si="118"/>
        <v>3883.2</v>
      </c>
      <c r="D597" s="38">
        <v>777.5</v>
      </c>
      <c r="E597" s="38">
        <v>3105.7</v>
      </c>
      <c r="F597" s="38">
        <v>0</v>
      </c>
      <c r="G597" s="38">
        <v>0</v>
      </c>
      <c r="H597" s="38">
        <f t="shared" si="119"/>
        <v>4352.3</v>
      </c>
      <c r="I597" s="39">
        <v>777.5</v>
      </c>
      <c r="J597" s="39">
        <v>3541.8</v>
      </c>
      <c r="K597" s="39">
        <v>0</v>
      </c>
      <c r="L597" s="39">
        <v>33</v>
      </c>
      <c r="M597" s="38">
        <f t="shared" si="120"/>
        <v>4274.49</v>
      </c>
      <c r="N597" s="39">
        <v>777.5</v>
      </c>
      <c r="O597" s="39">
        <v>3463.99</v>
      </c>
      <c r="P597" s="39">
        <v>0</v>
      </c>
      <c r="Q597" s="40">
        <v>33</v>
      </c>
      <c r="R597" s="40">
        <f t="shared" si="121"/>
        <v>-77.8100000000004</v>
      </c>
      <c r="S597" s="40">
        <f t="shared" si="121"/>
        <v>0</v>
      </c>
      <c r="T597" s="40">
        <f t="shared" si="121"/>
        <v>-77.8100000000004</v>
      </c>
      <c r="U597" s="40">
        <f t="shared" si="121"/>
        <v>0</v>
      </c>
      <c r="V597" s="40">
        <f t="shared" si="121"/>
        <v>0</v>
      </c>
      <c r="W597" s="40">
        <f t="shared" si="122"/>
        <v>98.212209636284257</v>
      </c>
      <c r="X597" s="40">
        <f t="shared" si="123"/>
        <v>100</v>
      </c>
      <c r="Y597" s="41">
        <f t="shared" si="124"/>
        <v>97.803094471737523</v>
      </c>
      <c r="Z597" s="41">
        <f t="shared" si="125"/>
        <v>0</v>
      </c>
      <c r="AA597" s="41">
        <f t="shared" si="126"/>
        <v>100</v>
      </c>
    </row>
    <row r="598" spans="1:27" ht="12.95" customHeight="1" x14ac:dyDescent="0.25">
      <c r="A598" s="31">
        <v>590</v>
      </c>
      <c r="B598" s="37" t="s">
        <v>495</v>
      </c>
      <c r="C598" s="38">
        <f t="shared" si="118"/>
        <v>2323.4</v>
      </c>
      <c r="D598" s="38">
        <v>948.2</v>
      </c>
      <c r="E598" s="38">
        <v>1315.1</v>
      </c>
      <c r="F598" s="38">
        <v>60.1</v>
      </c>
      <c r="G598" s="38">
        <v>0</v>
      </c>
      <c r="H598" s="38">
        <f t="shared" si="119"/>
        <v>2457.7999999999997</v>
      </c>
      <c r="I598" s="39">
        <v>948.2</v>
      </c>
      <c r="J598" s="39">
        <v>1422.5</v>
      </c>
      <c r="K598" s="39">
        <v>60.1</v>
      </c>
      <c r="L598" s="39">
        <v>27</v>
      </c>
      <c r="M598" s="38">
        <f t="shared" si="120"/>
        <v>2457.65</v>
      </c>
      <c r="N598" s="39">
        <v>948.2</v>
      </c>
      <c r="O598" s="39">
        <v>1422.35</v>
      </c>
      <c r="P598" s="39">
        <v>60.1</v>
      </c>
      <c r="Q598" s="40">
        <v>27</v>
      </c>
      <c r="R598" s="40">
        <f t="shared" si="121"/>
        <v>-0.1499999999996362</v>
      </c>
      <c r="S598" s="40">
        <f t="shared" si="121"/>
        <v>0</v>
      </c>
      <c r="T598" s="40">
        <f t="shared" si="121"/>
        <v>-0.15000000000009095</v>
      </c>
      <c r="U598" s="40">
        <f t="shared" si="121"/>
        <v>0</v>
      </c>
      <c r="V598" s="40">
        <f t="shared" si="121"/>
        <v>0</v>
      </c>
      <c r="W598" s="40">
        <f t="shared" si="122"/>
        <v>99.993896981039967</v>
      </c>
      <c r="X598" s="40">
        <f t="shared" si="123"/>
        <v>100</v>
      </c>
      <c r="Y598" s="41">
        <f t="shared" si="124"/>
        <v>99.989455184534265</v>
      </c>
      <c r="Z598" s="41">
        <f t="shared" si="125"/>
        <v>100</v>
      </c>
      <c r="AA598" s="41">
        <f t="shared" si="126"/>
        <v>100</v>
      </c>
    </row>
    <row r="599" spans="1:27" ht="12.95" customHeight="1" x14ac:dyDescent="0.25">
      <c r="A599" s="31">
        <v>591</v>
      </c>
      <c r="B599" s="37" t="s">
        <v>496</v>
      </c>
      <c r="C599" s="38">
        <f t="shared" si="118"/>
        <v>10527.3</v>
      </c>
      <c r="D599" s="38">
        <v>1252</v>
      </c>
      <c r="E599" s="38">
        <v>9275.2999999999993</v>
      </c>
      <c r="F599" s="38">
        <v>0</v>
      </c>
      <c r="G599" s="38">
        <v>0</v>
      </c>
      <c r="H599" s="38">
        <f t="shared" si="119"/>
        <v>11551.2</v>
      </c>
      <c r="I599" s="39">
        <v>1252</v>
      </c>
      <c r="J599" s="39">
        <v>10236.200000000001</v>
      </c>
      <c r="K599" s="39">
        <v>0</v>
      </c>
      <c r="L599" s="39">
        <v>63</v>
      </c>
      <c r="M599" s="38">
        <f t="shared" si="120"/>
        <v>11305.828</v>
      </c>
      <c r="N599" s="39">
        <v>1252</v>
      </c>
      <c r="O599" s="39">
        <v>9990.8279999999995</v>
      </c>
      <c r="P599" s="39">
        <v>0</v>
      </c>
      <c r="Q599" s="40">
        <v>63</v>
      </c>
      <c r="R599" s="40">
        <f t="shared" si="121"/>
        <v>-245.37200000000121</v>
      </c>
      <c r="S599" s="40">
        <f t="shared" si="121"/>
        <v>0</v>
      </c>
      <c r="T599" s="40">
        <f t="shared" si="121"/>
        <v>-245.37200000000121</v>
      </c>
      <c r="U599" s="40">
        <f t="shared" si="121"/>
        <v>0</v>
      </c>
      <c r="V599" s="40">
        <f t="shared" si="121"/>
        <v>0</v>
      </c>
      <c r="W599" s="40">
        <f t="shared" si="122"/>
        <v>97.875787796938837</v>
      </c>
      <c r="X599" s="40">
        <f t="shared" si="123"/>
        <v>100</v>
      </c>
      <c r="Y599" s="41">
        <f t="shared" si="124"/>
        <v>97.602899513491323</v>
      </c>
      <c r="Z599" s="41">
        <f t="shared" si="125"/>
        <v>0</v>
      </c>
      <c r="AA599" s="41">
        <f t="shared" si="126"/>
        <v>100</v>
      </c>
    </row>
    <row r="600" spans="1:27" ht="12.95" customHeight="1" x14ac:dyDescent="0.25">
      <c r="A600" s="31">
        <v>592</v>
      </c>
      <c r="B600" s="37" t="s">
        <v>497</v>
      </c>
      <c r="C600" s="38">
        <f t="shared" si="118"/>
        <v>12987.2</v>
      </c>
      <c r="D600" s="38">
        <v>1559.5</v>
      </c>
      <c r="E600" s="38">
        <v>11427.7</v>
      </c>
      <c r="F600" s="38">
        <v>0</v>
      </c>
      <c r="G600" s="38">
        <v>0</v>
      </c>
      <c r="H600" s="38">
        <f t="shared" si="119"/>
        <v>14438.9</v>
      </c>
      <c r="I600" s="39">
        <v>1559.5</v>
      </c>
      <c r="J600" s="39">
        <v>12798.4</v>
      </c>
      <c r="K600" s="39">
        <v>0</v>
      </c>
      <c r="L600" s="39">
        <v>81</v>
      </c>
      <c r="M600" s="38">
        <f t="shared" si="120"/>
        <v>14087.9545</v>
      </c>
      <c r="N600" s="39">
        <v>1559.5</v>
      </c>
      <c r="O600" s="39">
        <v>12447.4545</v>
      </c>
      <c r="P600" s="39">
        <v>0</v>
      </c>
      <c r="Q600" s="40">
        <v>81</v>
      </c>
      <c r="R600" s="40">
        <f t="shared" si="121"/>
        <v>-350.94549999999981</v>
      </c>
      <c r="S600" s="40">
        <f t="shared" si="121"/>
        <v>0</v>
      </c>
      <c r="T600" s="40">
        <f t="shared" si="121"/>
        <v>-350.94549999999981</v>
      </c>
      <c r="U600" s="40">
        <f t="shared" si="121"/>
        <v>0</v>
      </c>
      <c r="V600" s="40">
        <f t="shared" si="121"/>
        <v>0</v>
      </c>
      <c r="W600" s="40">
        <f t="shared" si="122"/>
        <v>97.569444348253683</v>
      </c>
      <c r="X600" s="40">
        <f t="shared" si="123"/>
        <v>100</v>
      </c>
      <c r="Y600" s="41">
        <f t="shared" si="124"/>
        <v>97.25789551818977</v>
      </c>
      <c r="Z600" s="41">
        <f t="shared" si="125"/>
        <v>0</v>
      </c>
      <c r="AA600" s="41">
        <f t="shared" si="126"/>
        <v>100</v>
      </c>
    </row>
    <row r="601" spans="1:27" ht="12.95" customHeight="1" x14ac:dyDescent="0.25">
      <c r="A601" s="31">
        <v>593</v>
      </c>
      <c r="B601" s="37" t="s">
        <v>498</v>
      </c>
      <c r="C601" s="38">
        <f t="shared" si="118"/>
        <v>8469</v>
      </c>
      <c r="D601" s="38">
        <v>1434.2</v>
      </c>
      <c r="E601" s="38">
        <v>7034.8</v>
      </c>
      <c r="F601" s="38">
        <v>0</v>
      </c>
      <c r="G601" s="38">
        <v>0</v>
      </c>
      <c r="H601" s="38">
        <f t="shared" si="119"/>
        <v>8982.3000000000011</v>
      </c>
      <c r="I601" s="39">
        <v>1434.2</v>
      </c>
      <c r="J601" s="39">
        <v>7488.1</v>
      </c>
      <c r="K601" s="39">
        <v>0</v>
      </c>
      <c r="L601" s="39">
        <v>60</v>
      </c>
      <c r="M601" s="38">
        <f t="shared" si="120"/>
        <v>8674.6494999999995</v>
      </c>
      <c r="N601" s="39">
        <v>1434.2</v>
      </c>
      <c r="O601" s="39">
        <v>7180.4494999999997</v>
      </c>
      <c r="P601" s="39">
        <v>0</v>
      </c>
      <c r="Q601" s="40">
        <v>60</v>
      </c>
      <c r="R601" s="40">
        <f t="shared" si="121"/>
        <v>-307.65050000000156</v>
      </c>
      <c r="S601" s="40">
        <f t="shared" si="121"/>
        <v>0</v>
      </c>
      <c r="T601" s="40">
        <f t="shared" si="121"/>
        <v>-307.65050000000065</v>
      </c>
      <c r="U601" s="40">
        <f t="shared" si="121"/>
        <v>0</v>
      </c>
      <c r="V601" s="40">
        <f t="shared" si="121"/>
        <v>0</v>
      </c>
      <c r="W601" s="40">
        <f t="shared" si="122"/>
        <v>96.574925130534481</v>
      </c>
      <c r="X601" s="40">
        <f t="shared" si="123"/>
        <v>100</v>
      </c>
      <c r="Y601" s="41">
        <f t="shared" si="124"/>
        <v>95.891474472830225</v>
      </c>
      <c r="Z601" s="41">
        <f t="shared" si="125"/>
        <v>0</v>
      </c>
      <c r="AA601" s="41">
        <f t="shared" si="126"/>
        <v>100</v>
      </c>
    </row>
    <row r="602" spans="1:27" ht="12.95" customHeight="1" x14ac:dyDescent="0.25">
      <c r="A602" s="31">
        <v>594</v>
      </c>
      <c r="B602" s="37" t="s">
        <v>499</v>
      </c>
      <c r="C602" s="38">
        <f t="shared" si="118"/>
        <v>2828.4</v>
      </c>
      <c r="D602" s="38">
        <v>213.8</v>
      </c>
      <c r="E602" s="38">
        <v>2614.6</v>
      </c>
      <c r="F602" s="38">
        <v>0</v>
      </c>
      <c r="G602" s="38">
        <v>0</v>
      </c>
      <c r="H602" s="38">
        <f t="shared" si="119"/>
        <v>3432.1000000000004</v>
      </c>
      <c r="I602" s="39">
        <v>213.8</v>
      </c>
      <c r="J602" s="39">
        <v>3185.3</v>
      </c>
      <c r="K602" s="39">
        <v>0</v>
      </c>
      <c r="L602" s="39">
        <v>33</v>
      </c>
      <c r="M602" s="38">
        <f t="shared" si="120"/>
        <v>3114.8572000000004</v>
      </c>
      <c r="N602" s="39">
        <v>213.8</v>
      </c>
      <c r="O602" s="39">
        <v>2868.0572000000002</v>
      </c>
      <c r="P602" s="39">
        <v>0</v>
      </c>
      <c r="Q602" s="40">
        <v>33</v>
      </c>
      <c r="R602" s="40">
        <f t="shared" si="121"/>
        <v>-317.24279999999999</v>
      </c>
      <c r="S602" s="40">
        <f t="shared" si="121"/>
        <v>0</v>
      </c>
      <c r="T602" s="40">
        <f t="shared" si="121"/>
        <v>-317.24279999999999</v>
      </c>
      <c r="U602" s="40">
        <f t="shared" si="121"/>
        <v>0</v>
      </c>
      <c r="V602" s="40">
        <f t="shared" si="121"/>
        <v>0</v>
      </c>
      <c r="W602" s="40">
        <f t="shared" si="122"/>
        <v>90.756598001223736</v>
      </c>
      <c r="X602" s="40">
        <f t="shared" si="123"/>
        <v>100</v>
      </c>
      <c r="Y602" s="41">
        <f t="shared" si="124"/>
        <v>90.040410636360775</v>
      </c>
      <c r="Z602" s="41">
        <f t="shared" si="125"/>
        <v>0</v>
      </c>
      <c r="AA602" s="41">
        <f t="shared" si="126"/>
        <v>100</v>
      </c>
    </row>
    <row r="603" spans="1:27" ht="12.95" customHeight="1" x14ac:dyDescent="0.25">
      <c r="A603" s="31">
        <v>595</v>
      </c>
      <c r="B603" s="37" t="s">
        <v>500</v>
      </c>
      <c r="C603" s="38">
        <f t="shared" si="118"/>
        <v>5655.2000000000007</v>
      </c>
      <c r="D603" s="38">
        <v>981.3</v>
      </c>
      <c r="E603" s="38">
        <v>4635.8</v>
      </c>
      <c r="F603" s="38">
        <v>38.1</v>
      </c>
      <c r="G603" s="38">
        <v>0</v>
      </c>
      <c r="H603" s="38">
        <f t="shared" si="119"/>
        <v>6276.8</v>
      </c>
      <c r="I603" s="39">
        <v>981.3</v>
      </c>
      <c r="J603" s="39">
        <v>5200.3999999999996</v>
      </c>
      <c r="K603" s="39">
        <v>38.1</v>
      </c>
      <c r="L603" s="39">
        <v>57</v>
      </c>
      <c r="M603" s="38">
        <f t="shared" si="120"/>
        <v>6249.1740000000009</v>
      </c>
      <c r="N603" s="39">
        <v>981.3</v>
      </c>
      <c r="O603" s="39">
        <v>5172.7740000000003</v>
      </c>
      <c r="P603" s="39">
        <v>38.1</v>
      </c>
      <c r="Q603" s="40">
        <v>57</v>
      </c>
      <c r="R603" s="40">
        <f t="shared" si="121"/>
        <v>-27.625999999999294</v>
      </c>
      <c r="S603" s="40">
        <f t="shared" si="121"/>
        <v>0</v>
      </c>
      <c r="T603" s="40">
        <f t="shared" si="121"/>
        <v>-27.625999999999294</v>
      </c>
      <c r="U603" s="40">
        <f t="shared" si="121"/>
        <v>0</v>
      </c>
      <c r="V603" s="40">
        <f t="shared" si="121"/>
        <v>0</v>
      </c>
      <c r="W603" s="40">
        <f t="shared" si="122"/>
        <v>99.559871271985728</v>
      </c>
      <c r="X603" s="40">
        <f t="shared" si="123"/>
        <v>100</v>
      </c>
      <c r="Y603" s="41">
        <f t="shared" si="124"/>
        <v>99.468771632951331</v>
      </c>
      <c r="Z603" s="41">
        <f t="shared" si="125"/>
        <v>100</v>
      </c>
      <c r="AA603" s="41">
        <f t="shared" si="126"/>
        <v>100</v>
      </c>
    </row>
    <row r="604" spans="1:27" ht="12.95" customHeight="1" x14ac:dyDescent="0.25">
      <c r="A604" s="31">
        <v>596</v>
      </c>
      <c r="B604" s="37" t="s">
        <v>501</v>
      </c>
      <c r="C604" s="38">
        <f t="shared" si="118"/>
        <v>8608.2999999999993</v>
      </c>
      <c r="D604" s="38">
        <v>1193.3</v>
      </c>
      <c r="E604" s="38">
        <v>7415</v>
      </c>
      <c r="F604" s="38">
        <v>0</v>
      </c>
      <c r="G604" s="38">
        <v>0</v>
      </c>
      <c r="H604" s="38">
        <f t="shared" si="119"/>
        <v>9632.1999999999989</v>
      </c>
      <c r="I604" s="39">
        <v>1193.3</v>
      </c>
      <c r="J604" s="39">
        <v>8384.9</v>
      </c>
      <c r="K604" s="39">
        <v>0</v>
      </c>
      <c r="L604" s="39">
        <v>54</v>
      </c>
      <c r="M604" s="38">
        <f t="shared" si="120"/>
        <v>9632.1996999999992</v>
      </c>
      <c r="N604" s="39">
        <v>1193.3</v>
      </c>
      <c r="O604" s="39">
        <v>8384.8996999999999</v>
      </c>
      <c r="P604" s="39">
        <v>0</v>
      </c>
      <c r="Q604" s="40">
        <v>54</v>
      </c>
      <c r="R604" s="40">
        <f t="shared" si="121"/>
        <v>-2.9999999969732016E-4</v>
      </c>
      <c r="S604" s="40">
        <f t="shared" si="121"/>
        <v>0</v>
      </c>
      <c r="T604" s="40">
        <f t="shared" si="121"/>
        <v>-2.9999999969732016E-4</v>
      </c>
      <c r="U604" s="40">
        <f t="shared" si="121"/>
        <v>0</v>
      </c>
      <c r="V604" s="40">
        <f t="shared" si="121"/>
        <v>0</v>
      </c>
      <c r="W604" s="40">
        <f t="shared" si="122"/>
        <v>99.999996885446734</v>
      </c>
      <c r="X604" s="40">
        <f t="shared" si="123"/>
        <v>100</v>
      </c>
      <c r="Y604" s="41">
        <f t="shared" si="124"/>
        <v>99.999996422139802</v>
      </c>
      <c r="Z604" s="41">
        <f t="shared" si="125"/>
        <v>0</v>
      </c>
      <c r="AA604" s="41">
        <f t="shared" si="126"/>
        <v>100</v>
      </c>
    </row>
    <row r="605" spans="1:27" ht="12.95" customHeight="1" x14ac:dyDescent="0.25">
      <c r="A605" s="31">
        <v>597</v>
      </c>
      <c r="B605" s="37" t="s">
        <v>502</v>
      </c>
      <c r="C605" s="38">
        <f t="shared" si="118"/>
        <v>5105.3999999999996</v>
      </c>
      <c r="D605" s="38">
        <v>1125.2</v>
      </c>
      <c r="E605" s="38">
        <v>3905.3</v>
      </c>
      <c r="F605" s="38">
        <v>74.900000000000006</v>
      </c>
      <c r="G605" s="38">
        <v>0</v>
      </c>
      <c r="H605" s="38">
        <f t="shared" si="119"/>
        <v>5666.2999999999993</v>
      </c>
      <c r="I605" s="39">
        <v>1125.2</v>
      </c>
      <c r="J605" s="39">
        <v>4409.2</v>
      </c>
      <c r="K605" s="39">
        <v>74.900000000000006</v>
      </c>
      <c r="L605" s="39">
        <v>57</v>
      </c>
      <c r="M605" s="38">
        <f t="shared" si="120"/>
        <v>5452.7201999999997</v>
      </c>
      <c r="N605" s="39">
        <v>1125.2</v>
      </c>
      <c r="O605" s="39">
        <v>4195.6202000000003</v>
      </c>
      <c r="P605" s="39">
        <v>74.900000000000006</v>
      </c>
      <c r="Q605" s="40">
        <v>57</v>
      </c>
      <c r="R605" s="40">
        <f t="shared" si="121"/>
        <v>-213.57979999999952</v>
      </c>
      <c r="S605" s="40">
        <f t="shared" si="121"/>
        <v>0</v>
      </c>
      <c r="T605" s="40">
        <f t="shared" si="121"/>
        <v>-213.57979999999952</v>
      </c>
      <c r="U605" s="40">
        <f t="shared" si="121"/>
        <v>0</v>
      </c>
      <c r="V605" s="40">
        <f t="shared" si="121"/>
        <v>0</v>
      </c>
      <c r="W605" s="40">
        <f t="shared" si="122"/>
        <v>96.230700810052426</v>
      </c>
      <c r="X605" s="40">
        <f t="shared" si="123"/>
        <v>100</v>
      </c>
      <c r="Y605" s="41">
        <f t="shared" si="124"/>
        <v>95.156041912365069</v>
      </c>
      <c r="Z605" s="41">
        <f t="shared" si="125"/>
        <v>100</v>
      </c>
      <c r="AA605" s="41">
        <f t="shared" si="126"/>
        <v>100</v>
      </c>
    </row>
    <row r="606" spans="1:27" ht="12.95" customHeight="1" x14ac:dyDescent="0.25">
      <c r="A606" s="31">
        <v>598</v>
      </c>
      <c r="B606" s="37" t="s">
        <v>503</v>
      </c>
      <c r="C606" s="38">
        <f t="shared" si="118"/>
        <v>7744.9</v>
      </c>
      <c r="D606" s="38">
        <v>1145.7</v>
      </c>
      <c r="E606" s="38">
        <v>6599.2</v>
      </c>
      <c r="F606" s="38">
        <v>0</v>
      </c>
      <c r="G606" s="38">
        <v>0</v>
      </c>
      <c r="H606" s="38">
        <f t="shared" si="119"/>
        <v>8755.6</v>
      </c>
      <c r="I606" s="39">
        <v>1145.7</v>
      </c>
      <c r="J606" s="39">
        <v>7546.9</v>
      </c>
      <c r="K606" s="39">
        <v>0</v>
      </c>
      <c r="L606" s="39">
        <v>63</v>
      </c>
      <c r="M606" s="38">
        <f t="shared" si="120"/>
        <v>7957.7719999999999</v>
      </c>
      <c r="N606" s="39">
        <v>1145.7</v>
      </c>
      <c r="O606" s="39">
        <v>6749.0720000000001</v>
      </c>
      <c r="P606" s="39">
        <v>0</v>
      </c>
      <c r="Q606" s="40">
        <v>63</v>
      </c>
      <c r="R606" s="40">
        <f t="shared" si="121"/>
        <v>-797.82800000000043</v>
      </c>
      <c r="S606" s="40">
        <f t="shared" si="121"/>
        <v>0</v>
      </c>
      <c r="T606" s="40">
        <f t="shared" si="121"/>
        <v>-797.82799999999952</v>
      </c>
      <c r="U606" s="40">
        <f t="shared" si="121"/>
        <v>0</v>
      </c>
      <c r="V606" s="40">
        <f t="shared" si="121"/>
        <v>0</v>
      </c>
      <c r="W606" s="40">
        <f t="shared" si="122"/>
        <v>90.887797523870432</v>
      </c>
      <c r="X606" s="40">
        <f t="shared" si="123"/>
        <v>100</v>
      </c>
      <c r="Y606" s="41">
        <f t="shared" si="124"/>
        <v>89.428401065338093</v>
      </c>
      <c r="Z606" s="41">
        <f t="shared" si="125"/>
        <v>0</v>
      </c>
      <c r="AA606" s="41">
        <f t="shared" si="126"/>
        <v>100</v>
      </c>
    </row>
    <row r="607" spans="1:27" ht="12.95" customHeight="1" x14ac:dyDescent="0.25">
      <c r="A607" s="31">
        <v>599</v>
      </c>
      <c r="B607" s="37" t="s">
        <v>504</v>
      </c>
      <c r="C607" s="38">
        <f t="shared" si="118"/>
        <v>3166.1000000000004</v>
      </c>
      <c r="D607" s="38">
        <v>682.7</v>
      </c>
      <c r="E607" s="38">
        <v>2483.4</v>
      </c>
      <c r="F607" s="38">
        <v>0</v>
      </c>
      <c r="G607" s="38">
        <v>0</v>
      </c>
      <c r="H607" s="38">
        <f t="shared" si="119"/>
        <v>3589.7</v>
      </c>
      <c r="I607" s="39">
        <v>682.7</v>
      </c>
      <c r="J607" s="39">
        <v>2880</v>
      </c>
      <c r="K607" s="39">
        <v>0</v>
      </c>
      <c r="L607" s="39">
        <v>27</v>
      </c>
      <c r="M607" s="38">
        <f t="shared" si="120"/>
        <v>3589.6993000000002</v>
      </c>
      <c r="N607" s="39">
        <v>682.7</v>
      </c>
      <c r="O607" s="39">
        <v>2879.9992999999999</v>
      </c>
      <c r="P607" s="39">
        <v>0</v>
      </c>
      <c r="Q607" s="40">
        <v>27</v>
      </c>
      <c r="R607" s="40">
        <f t="shared" si="121"/>
        <v>-6.9999999959691195E-4</v>
      </c>
      <c r="S607" s="40">
        <f t="shared" si="121"/>
        <v>0</v>
      </c>
      <c r="T607" s="40">
        <f t="shared" si="121"/>
        <v>-7.000000000516593E-4</v>
      </c>
      <c r="U607" s="40">
        <f t="shared" si="121"/>
        <v>0</v>
      </c>
      <c r="V607" s="40">
        <f t="shared" si="121"/>
        <v>0</v>
      </c>
      <c r="W607" s="40">
        <f t="shared" si="122"/>
        <v>99.999980499763225</v>
      </c>
      <c r="X607" s="40">
        <f t="shared" si="123"/>
        <v>100</v>
      </c>
      <c r="Y607" s="41">
        <f t="shared" si="124"/>
        <v>99.999975694444444</v>
      </c>
      <c r="Z607" s="41">
        <f t="shared" si="125"/>
        <v>0</v>
      </c>
      <c r="AA607" s="41">
        <f t="shared" si="126"/>
        <v>100</v>
      </c>
    </row>
    <row r="608" spans="1:27" ht="12.95" customHeight="1" x14ac:dyDescent="0.25">
      <c r="A608" s="31">
        <v>600</v>
      </c>
      <c r="B608" s="37" t="s">
        <v>505</v>
      </c>
      <c r="C608" s="38">
        <f t="shared" si="118"/>
        <v>5240.3999999999996</v>
      </c>
      <c r="D608" s="38">
        <v>1049.7</v>
      </c>
      <c r="E608" s="38">
        <v>4190.7</v>
      </c>
      <c r="F608" s="38">
        <v>0</v>
      </c>
      <c r="G608" s="38">
        <v>0</v>
      </c>
      <c r="H608" s="38">
        <f t="shared" si="119"/>
        <v>5757.0999999999995</v>
      </c>
      <c r="I608" s="39">
        <v>1049.7</v>
      </c>
      <c r="J608" s="39">
        <v>4644.3999999999996</v>
      </c>
      <c r="K608" s="39">
        <v>0</v>
      </c>
      <c r="L608" s="39">
        <v>63</v>
      </c>
      <c r="M608" s="38">
        <f t="shared" si="120"/>
        <v>5741.9488000000001</v>
      </c>
      <c r="N608" s="39">
        <v>1049.7</v>
      </c>
      <c r="O608" s="39">
        <v>4629.2488000000003</v>
      </c>
      <c r="P608" s="39">
        <v>0</v>
      </c>
      <c r="Q608" s="40">
        <v>63</v>
      </c>
      <c r="R608" s="40">
        <f t="shared" si="121"/>
        <v>-15.151199999999335</v>
      </c>
      <c r="S608" s="40">
        <f t="shared" si="121"/>
        <v>0</v>
      </c>
      <c r="T608" s="40">
        <f t="shared" si="121"/>
        <v>-15.151199999999335</v>
      </c>
      <c r="U608" s="40">
        <f t="shared" si="121"/>
        <v>0</v>
      </c>
      <c r="V608" s="40">
        <f t="shared" si="121"/>
        <v>0</v>
      </c>
      <c r="W608" s="40">
        <f t="shared" si="122"/>
        <v>99.736825832450378</v>
      </c>
      <c r="X608" s="40">
        <f t="shared" si="123"/>
        <v>100</v>
      </c>
      <c r="Y608" s="41">
        <f t="shared" si="124"/>
        <v>99.673774868659052</v>
      </c>
      <c r="Z608" s="41">
        <f t="shared" si="125"/>
        <v>0</v>
      </c>
      <c r="AA608" s="41">
        <f t="shared" si="126"/>
        <v>100</v>
      </c>
    </row>
    <row r="609" spans="1:27" ht="12.95" customHeight="1" x14ac:dyDescent="0.25">
      <c r="A609" s="31">
        <v>601</v>
      </c>
      <c r="B609" s="37"/>
      <c r="C609" s="38"/>
      <c r="D609" s="38"/>
      <c r="E609" s="38"/>
      <c r="F609" s="38"/>
      <c r="G609" s="38"/>
      <c r="H609" s="38"/>
      <c r="I609" s="39"/>
      <c r="J609" s="39"/>
      <c r="K609" s="39"/>
      <c r="L609" s="39"/>
      <c r="M609" s="39"/>
      <c r="N609" s="39"/>
      <c r="O609" s="39"/>
      <c r="P609" s="39"/>
      <c r="Q609" s="40"/>
      <c r="R609" s="40"/>
      <c r="S609" s="40"/>
      <c r="T609" s="40"/>
      <c r="U609" s="40"/>
      <c r="V609" s="40"/>
      <c r="W609" s="40"/>
      <c r="X609" s="40"/>
      <c r="Y609" s="41"/>
      <c r="Z609" s="41"/>
      <c r="AA609" s="41"/>
    </row>
    <row r="610" spans="1:27" ht="12.95" customHeight="1" x14ac:dyDescent="0.25">
      <c r="A610" s="31">
        <v>602</v>
      </c>
      <c r="B610" s="32" t="s">
        <v>506</v>
      </c>
      <c r="C610" s="33">
        <f t="shared" ref="C610:C638" si="127">SUM(D610:G610)</f>
        <v>227674</v>
      </c>
      <c r="D610" s="33">
        <f>D611+D612</f>
        <v>48427.799999999996</v>
      </c>
      <c r="E610" s="33">
        <f>E611+E612</f>
        <v>176030</v>
      </c>
      <c r="F610" s="33">
        <f>F611+F612</f>
        <v>3216.2000000000003</v>
      </c>
      <c r="G610" s="33">
        <f>G611+G612</f>
        <v>0</v>
      </c>
      <c r="H610" s="33">
        <f t="shared" ref="H610:H638" si="128">SUM(I610:L610)</f>
        <v>251327.40000000002</v>
      </c>
      <c r="I610" s="33">
        <f>I611+I612</f>
        <v>48427.799999999996</v>
      </c>
      <c r="J610" s="33">
        <f>J611+J612</f>
        <v>197691.40000000002</v>
      </c>
      <c r="K610" s="33">
        <f>K611+K612</f>
        <v>3216.2000000000003</v>
      </c>
      <c r="L610" s="33">
        <f>L611+L612</f>
        <v>1992</v>
      </c>
      <c r="M610" s="33">
        <f t="shared" ref="M610:M638" si="129">SUM(N610:Q610)</f>
        <v>245415.21919999999</v>
      </c>
      <c r="N610" s="33">
        <f>N611+N612</f>
        <v>48427.799999999996</v>
      </c>
      <c r="O610" s="33">
        <f>O611+O612</f>
        <v>191779.21919999999</v>
      </c>
      <c r="P610" s="33">
        <f>P611+P612</f>
        <v>3216.2000000000003</v>
      </c>
      <c r="Q610" s="33">
        <f>Q611+Q612</f>
        <v>1992</v>
      </c>
      <c r="R610" s="35">
        <f t="shared" ref="R610:V638" si="130">M610-H610</f>
        <v>-5912.180800000031</v>
      </c>
      <c r="S610" s="35">
        <f t="shared" si="130"/>
        <v>0</v>
      </c>
      <c r="T610" s="35">
        <f t="shared" si="130"/>
        <v>-5912.180800000031</v>
      </c>
      <c r="U610" s="35">
        <f t="shared" si="130"/>
        <v>0</v>
      </c>
      <c r="V610" s="35">
        <f t="shared" si="130"/>
        <v>0</v>
      </c>
      <c r="W610" s="35">
        <f t="shared" si="122"/>
        <v>97.647617888061532</v>
      </c>
      <c r="X610" s="35">
        <f t="shared" si="123"/>
        <v>100</v>
      </c>
      <c r="Y610" s="36">
        <f t="shared" si="124"/>
        <v>97.009388976961048</v>
      </c>
      <c r="Z610" s="36">
        <f t="shared" si="125"/>
        <v>100</v>
      </c>
      <c r="AA610" s="36">
        <f t="shared" si="126"/>
        <v>100</v>
      </c>
    </row>
    <row r="611" spans="1:27" s="9" customFormat="1" ht="12.95" customHeight="1" x14ac:dyDescent="0.2">
      <c r="A611" s="31">
        <v>603</v>
      </c>
      <c r="B611" s="32" t="s">
        <v>22</v>
      </c>
      <c r="C611" s="33">
        <f t="shared" si="127"/>
        <v>137497.9</v>
      </c>
      <c r="D611" s="33">
        <f>D613</f>
        <v>24761.599999999999</v>
      </c>
      <c r="E611" s="33">
        <f>E613</f>
        <v>111417.4</v>
      </c>
      <c r="F611" s="33">
        <f>F613</f>
        <v>1318.9</v>
      </c>
      <c r="G611" s="33">
        <f>G613</f>
        <v>0</v>
      </c>
      <c r="H611" s="33">
        <f t="shared" si="128"/>
        <v>153019.79999999999</v>
      </c>
      <c r="I611" s="33">
        <f>I613</f>
        <v>24761.599999999999</v>
      </c>
      <c r="J611" s="33">
        <f>J613</f>
        <v>126150.3</v>
      </c>
      <c r="K611" s="33">
        <f>K613</f>
        <v>1318.9</v>
      </c>
      <c r="L611" s="33">
        <f>L613</f>
        <v>789</v>
      </c>
      <c r="M611" s="33">
        <f t="shared" si="129"/>
        <v>150064.88159999999</v>
      </c>
      <c r="N611" s="33">
        <f>N613</f>
        <v>24761.599999999999</v>
      </c>
      <c r="O611" s="33">
        <f>O613</f>
        <v>123195.38159999999</v>
      </c>
      <c r="P611" s="33">
        <f>P613</f>
        <v>1318.9</v>
      </c>
      <c r="Q611" s="33">
        <f>Q613</f>
        <v>789</v>
      </c>
      <c r="R611" s="35">
        <f t="shared" si="130"/>
        <v>-2954.918399999995</v>
      </c>
      <c r="S611" s="35">
        <f t="shared" si="130"/>
        <v>0</v>
      </c>
      <c r="T611" s="35">
        <f t="shared" si="130"/>
        <v>-2954.9184000000096</v>
      </c>
      <c r="U611" s="35">
        <f t="shared" si="130"/>
        <v>0</v>
      </c>
      <c r="V611" s="35">
        <f t="shared" si="130"/>
        <v>0</v>
      </c>
      <c r="W611" s="35">
        <f t="shared" si="122"/>
        <v>98.068930687401249</v>
      </c>
      <c r="X611" s="35">
        <f t="shared" si="123"/>
        <v>100</v>
      </c>
      <c r="Y611" s="36">
        <f t="shared" si="124"/>
        <v>97.65762079043806</v>
      </c>
      <c r="Z611" s="36">
        <f t="shared" si="125"/>
        <v>100</v>
      </c>
      <c r="AA611" s="36">
        <f t="shared" si="126"/>
        <v>100</v>
      </c>
    </row>
    <row r="612" spans="1:27" s="9" customFormat="1" ht="12.95" customHeight="1" x14ac:dyDescent="0.2">
      <c r="A612" s="31">
        <v>604</v>
      </c>
      <c r="B612" s="32" t="s">
        <v>23</v>
      </c>
      <c r="C612" s="33">
        <f t="shared" si="127"/>
        <v>90176.099999999991</v>
      </c>
      <c r="D612" s="33">
        <f>SUBTOTAL(9,D614:D638)</f>
        <v>23666.199999999997</v>
      </c>
      <c r="E612" s="33">
        <f>SUBTOTAL(9,E614:E638)</f>
        <v>64612.6</v>
      </c>
      <c r="F612" s="33">
        <f>SUBTOTAL(9,F614:F638)</f>
        <v>1897.3000000000002</v>
      </c>
      <c r="G612" s="33">
        <f>SUBTOTAL(9,G614:G638)</f>
        <v>0</v>
      </c>
      <c r="H612" s="33">
        <f t="shared" si="128"/>
        <v>98307.60000000002</v>
      </c>
      <c r="I612" s="33">
        <f>SUBTOTAL(9,I614:I638)</f>
        <v>23666.199999999997</v>
      </c>
      <c r="J612" s="33">
        <f>SUBTOTAL(9,J614:J638)</f>
        <v>71541.10000000002</v>
      </c>
      <c r="K612" s="33">
        <f>SUBTOTAL(9,K614:K638)</f>
        <v>1897.3000000000002</v>
      </c>
      <c r="L612" s="33">
        <f>SUBTOTAL(9,L614:L638)</f>
        <v>1203</v>
      </c>
      <c r="M612" s="33">
        <f t="shared" si="129"/>
        <v>95350.337599999999</v>
      </c>
      <c r="N612" s="33">
        <f>SUBTOTAL(9,N614:N638)</f>
        <v>23666.199999999997</v>
      </c>
      <c r="O612" s="33">
        <f>SUBTOTAL(9,O614:O638)</f>
        <v>68583.837599999999</v>
      </c>
      <c r="P612" s="33">
        <f>SUBTOTAL(9,P614:P638)</f>
        <v>1897.3000000000002</v>
      </c>
      <c r="Q612" s="33">
        <f>SUBTOTAL(9,Q614:Q638)</f>
        <v>1203</v>
      </c>
      <c r="R612" s="35">
        <f t="shared" si="130"/>
        <v>-2957.2624000000214</v>
      </c>
      <c r="S612" s="35">
        <f t="shared" si="130"/>
        <v>0</v>
      </c>
      <c r="T612" s="35">
        <f t="shared" si="130"/>
        <v>-2957.2624000000214</v>
      </c>
      <c r="U612" s="35">
        <f t="shared" si="130"/>
        <v>0</v>
      </c>
      <c r="V612" s="35">
        <f t="shared" si="130"/>
        <v>0</v>
      </c>
      <c r="W612" s="35">
        <f t="shared" si="122"/>
        <v>96.991827284970825</v>
      </c>
      <c r="X612" s="35">
        <f t="shared" si="123"/>
        <v>100</v>
      </c>
      <c r="Y612" s="36">
        <f t="shared" si="124"/>
        <v>95.866344800401421</v>
      </c>
      <c r="Z612" s="36">
        <f t="shared" si="125"/>
        <v>100</v>
      </c>
      <c r="AA612" s="36">
        <f t="shared" si="126"/>
        <v>100</v>
      </c>
    </row>
    <row r="613" spans="1:27" ht="12.95" customHeight="1" x14ac:dyDescent="0.25">
      <c r="A613" s="31">
        <v>605</v>
      </c>
      <c r="B613" s="37" t="s">
        <v>48</v>
      </c>
      <c r="C613" s="38">
        <f t="shared" si="127"/>
        <v>137497.9</v>
      </c>
      <c r="D613" s="38">
        <v>24761.599999999999</v>
      </c>
      <c r="E613" s="38">
        <v>111417.4</v>
      </c>
      <c r="F613" s="38">
        <v>1318.9</v>
      </c>
      <c r="G613" s="38">
        <v>0</v>
      </c>
      <c r="H613" s="38">
        <f t="shared" si="128"/>
        <v>153019.79999999999</v>
      </c>
      <c r="I613" s="39">
        <v>24761.599999999999</v>
      </c>
      <c r="J613" s="39">
        <v>126150.3</v>
      </c>
      <c r="K613" s="39">
        <v>1318.9</v>
      </c>
      <c r="L613" s="39">
        <v>789</v>
      </c>
      <c r="M613" s="38">
        <f t="shared" si="129"/>
        <v>150064.88159999999</v>
      </c>
      <c r="N613" s="39">
        <v>24761.599999999999</v>
      </c>
      <c r="O613" s="39">
        <v>123195.38159999999</v>
      </c>
      <c r="P613" s="39">
        <v>1318.9</v>
      </c>
      <c r="Q613" s="40">
        <v>789</v>
      </c>
      <c r="R613" s="40">
        <f t="shared" si="130"/>
        <v>-2954.918399999995</v>
      </c>
      <c r="S613" s="40">
        <f t="shared" si="130"/>
        <v>0</v>
      </c>
      <c r="T613" s="40">
        <f t="shared" si="130"/>
        <v>-2954.9184000000096</v>
      </c>
      <c r="U613" s="40">
        <f t="shared" si="130"/>
        <v>0</v>
      </c>
      <c r="V613" s="40">
        <f t="shared" si="130"/>
        <v>0</v>
      </c>
      <c r="W613" s="40">
        <f t="shared" si="122"/>
        <v>98.068930687401249</v>
      </c>
      <c r="X613" s="40">
        <f t="shared" si="123"/>
        <v>100</v>
      </c>
      <c r="Y613" s="41">
        <f t="shared" si="124"/>
        <v>97.65762079043806</v>
      </c>
      <c r="Z613" s="41">
        <f t="shared" si="125"/>
        <v>100</v>
      </c>
      <c r="AA613" s="41">
        <f t="shared" si="126"/>
        <v>100</v>
      </c>
    </row>
    <row r="614" spans="1:27" ht="12.95" customHeight="1" x14ac:dyDescent="0.25">
      <c r="A614" s="31">
        <v>606</v>
      </c>
      <c r="B614" s="37" t="s">
        <v>507</v>
      </c>
      <c r="C614" s="38">
        <f t="shared" si="127"/>
        <v>2268.1</v>
      </c>
      <c r="D614" s="38">
        <v>911.5</v>
      </c>
      <c r="E614" s="38">
        <v>1351.6</v>
      </c>
      <c r="F614" s="38">
        <v>5</v>
      </c>
      <c r="G614" s="38">
        <v>0</v>
      </c>
      <c r="H614" s="38">
        <f t="shared" si="128"/>
        <v>2489.3000000000002</v>
      </c>
      <c r="I614" s="39">
        <v>911.5</v>
      </c>
      <c r="J614" s="39">
        <v>1536.8</v>
      </c>
      <c r="K614" s="39">
        <v>5</v>
      </c>
      <c r="L614" s="39">
        <v>36</v>
      </c>
      <c r="M614" s="38">
        <f t="shared" si="129"/>
        <v>2373.8553000000002</v>
      </c>
      <c r="N614" s="39">
        <v>911.5</v>
      </c>
      <c r="O614" s="39">
        <v>1421.3552999999999</v>
      </c>
      <c r="P614" s="39">
        <v>5</v>
      </c>
      <c r="Q614" s="40">
        <v>36</v>
      </c>
      <c r="R614" s="40">
        <f t="shared" si="130"/>
        <v>-115.44470000000001</v>
      </c>
      <c r="S614" s="40">
        <f t="shared" si="130"/>
        <v>0</v>
      </c>
      <c r="T614" s="40">
        <f t="shared" si="130"/>
        <v>-115.44470000000001</v>
      </c>
      <c r="U614" s="40">
        <f t="shared" si="130"/>
        <v>0</v>
      </c>
      <c r="V614" s="40">
        <f t="shared" si="130"/>
        <v>0</v>
      </c>
      <c r="W614" s="40">
        <f t="shared" si="122"/>
        <v>95.362362913268797</v>
      </c>
      <c r="X614" s="40">
        <f t="shared" si="123"/>
        <v>100</v>
      </c>
      <c r="Y614" s="41">
        <f t="shared" si="124"/>
        <v>92.487981520041643</v>
      </c>
      <c r="Z614" s="41">
        <f t="shared" si="125"/>
        <v>100</v>
      </c>
      <c r="AA614" s="41">
        <f t="shared" si="126"/>
        <v>100</v>
      </c>
    </row>
    <row r="615" spans="1:27" ht="12.95" customHeight="1" x14ac:dyDescent="0.25">
      <c r="A615" s="31">
        <v>607</v>
      </c>
      <c r="B615" s="37" t="s">
        <v>508</v>
      </c>
      <c r="C615" s="38">
        <f t="shared" si="127"/>
        <v>2109.6999999999998</v>
      </c>
      <c r="D615" s="38">
        <v>893.2</v>
      </c>
      <c r="E615" s="38">
        <v>1117</v>
      </c>
      <c r="F615" s="38">
        <v>99.5</v>
      </c>
      <c r="G615" s="38">
        <v>0</v>
      </c>
      <c r="H615" s="38">
        <f t="shared" si="128"/>
        <v>2253.6999999999998</v>
      </c>
      <c r="I615" s="39">
        <v>893.2</v>
      </c>
      <c r="J615" s="39">
        <v>1198</v>
      </c>
      <c r="K615" s="39">
        <v>99.5</v>
      </c>
      <c r="L615" s="39">
        <v>63</v>
      </c>
      <c r="M615" s="38">
        <f t="shared" si="129"/>
        <v>2189.2384000000002</v>
      </c>
      <c r="N615" s="39">
        <v>893.2</v>
      </c>
      <c r="O615" s="39">
        <v>1133.5383999999999</v>
      </c>
      <c r="P615" s="39">
        <v>99.5</v>
      </c>
      <c r="Q615" s="40">
        <v>63</v>
      </c>
      <c r="R615" s="40">
        <f t="shared" si="130"/>
        <v>-64.461599999999635</v>
      </c>
      <c r="S615" s="40">
        <f t="shared" si="130"/>
        <v>0</v>
      </c>
      <c r="T615" s="40">
        <f t="shared" si="130"/>
        <v>-64.461600000000089</v>
      </c>
      <c r="U615" s="40">
        <f t="shared" si="130"/>
        <v>0</v>
      </c>
      <c r="V615" s="40">
        <f t="shared" si="130"/>
        <v>0</v>
      </c>
      <c r="W615" s="40">
        <f t="shared" si="122"/>
        <v>97.139743532857096</v>
      </c>
      <c r="X615" s="40">
        <f t="shared" si="123"/>
        <v>100</v>
      </c>
      <c r="Y615" s="41">
        <f t="shared" si="124"/>
        <v>94.619232053422365</v>
      </c>
      <c r="Z615" s="41">
        <f t="shared" si="125"/>
        <v>100</v>
      </c>
      <c r="AA615" s="41">
        <f t="shared" si="126"/>
        <v>100</v>
      </c>
    </row>
    <row r="616" spans="1:27" ht="12.95" customHeight="1" x14ac:dyDescent="0.25">
      <c r="A616" s="31">
        <v>608</v>
      </c>
      <c r="B616" s="37" t="s">
        <v>509</v>
      </c>
      <c r="C616" s="38">
        <f t="shared" si="127"/>
        <v>6209</v>
      </c>
      <c r="D616" s="38">
        <v>1383.8</v>
      </c>
      <c r="E616" s="38">
        <v>4816</v>
      </c>
      <c r="F616" s="38">
        <v>9.1999999999999993</v>
      </c>
      <c r="G616" s="38">
        <v>0</v>
      </c>
      <c r="H616" s="38">
        <f t="shared" si="128"/>
        <v>6958.7</v>
      </c>
      <c r="I616" s="39">
        <v>1383.8</v>
      </c>
      <c r="J616" s="39">
        <v>5511.7</v>
      </c>
      <c r="K616" s="39">
        <v>9.1999999999999993</v>
      </c>
      <c r="L616" s="39">
        <v>54</v>
      </c>
      <c r="M616" s="38">
        <f t="shared" si="129"/>
        <v>6958.7</v>
      </c>
      <c r="N616" s="39">
        <v>1383.8</v>
      </c>
      <c r="O616" s="39">
        <v>5511.7</v>
      </c>
      <c r="P616" s="39">
        <v>9.1999999999999993</v>
      </c>
      <c r="Q616" s="40">
        <v>54</v>
      </c>
      <c r="R616" s="40">
        <f t="shared" si="130"/>
        <v>0</v>
      </c>
      <c r="S616" s="40">
        <f t="shared" si="130"/>
        <v>0</v>
      </c>
      <c r="T616" s="40">
        <f t="shared" si="130"/>
        <v>0</v>
      </c>
      <c r="U616" s="40">
        <f t="shared" si="130"/>
        <v>0</v>
      </c>
      <c r="V616" s="40">
        <f t="shared" si="130"/>
        <v>0</v>
      </c>
      <c r="W616" s="40">
        <f t="shared" si="122"/>
        <v>100</v>
      </c>
      <c r="X616" s="40">
        <f t="shared" si="123"/>
        <v>100</v>
      </c>
      <c r="Y616" s="41">
        <f t="shared" si="124"/>
        <v>100</v>
      </c>
      <c r="Z616" s="41">
        <f t="shared" si="125"/>
        <v>100</v>
      </c>
      <c r="AA616" s="41">
        <f t="shared" si="126"/>
        <v>100</v>
      </c>
    </row>
    <row r="617" spans="1:27" ht="12.95" customHeight="1" x14ac:dyDescent="0.25">
      <c r="A617" s="31">
        <v>609</v>
      </c>
      <c r="B617" s="37" t="s">
        <v>510</v>
      </c>
      <c r="C617" s="38">
        <f t="shared" si="127"/>
        <v>4093.5000000000005</v>
      </c>
      <c r="D617" s="38">
        <v>679.7</v>
      </c>
      <c r="E617" s="38">
        <v>2737.4</v>
      </c>
      <c r="F617" s="38">
        <v>676.4</v>
      </c>
      <c r="G617" s="38">
        <v>0</v>
      </c>
      <c r="H617" s="38">
        <f t="shared" si="128"/>
        <v>4390.7</v>
      </c>
      <c r="I617" s="39">
        <v>679.7</v>
      </c>
      <c r="J617" s="39">
        <v>2989.6</v>
      </c>
      <c r="K617" s="39">
        <v>676.4</v>
      </c>
      <c r="L617" s="39">
        <v>45</v>
      </c>
      <c r="M617" s="38">
        <f t="shared" si="129"/>
        <v>4390.7</v>
      </c>
      <c r="N617" s="39">
        <v>679.7</v>
      </c>
      <c r="O617" s="39">
        <v>2989.6</v>
      </c>
      <c r="P617" s="39">
        <v>676.4</v>
      </c>
      <c r="Q617" s="40">
        <v>45</v>
      </c>
      <c r="R617" s="40">
        <f t="shared" si="130"/>
        <v>0</v>
      </c>
      <c r="S617" s="40">
        <f t="shared" si="130"/>
        <v>0</v>
      </c>
      <c r="T617" s="40">
        <f t="shared" si="130"/>
        <v>0</v>
      </c>
      <c r="U617" s="40">
        <f t="shared" si="130"/>
        <v>0</v>
      </c>
      <c r="V617" s="40">
        <f t="shared" si="130"/>
        <v>0</v>
      </c>
      <c r="W617" s="40">
        <f t="shared" si="122"/>
        <v>100</v>
      </c>
      <c r="X617" s="40">
        <f t="shared" si="123"/>
        <v>100</v>
      </c>
      <c r="Y617" s="41">
        <f t="shared" si="124"/>
        <v>100</v>
      </c>
      <c r="Z617" s="41">
        <f t="shared" si="125"/>
        <v>100</v>
      </c>
      <c r="AA617" s="41">
        <f t="shared" si="126"/>
        <v>100</v>
      </c>
    </row>
    <row r="618" spans="1:27" ht="12.95" customHeight="1" x14ac:dyDescent="0.25">
      <c r="A618" s="31">
        <v>610</v>
      </c>
      <c r="B618" s="37" t="s">
        <v>511</v>
      </c>
      <c r="C618" s="38">
        <f t="shared" si="127"/>
        <v>3472.8</v>
      </c>
      <c r="D618" s="38">
        <v>899.9</v>
      </c>
      <c r="E618" s="38">
        <v>2478.3000000000002</v>
      </c>
      <c r="F618" s="38">
        <v>94.6</v>
      </c>
      <c r="G618" s="38">
        <v>0</v>
      </c>
      <c r="H618" s="38">
        <f t="shared" si="128"/>
        <v>3743.5</v>
      </c>
      <c r="I618" s="39">
        <v>899.9</v>
      </c>
      <c r="J618" s="39">
        <v>2719</v>
      </c>
      <c r="K618" s="39">
        <v>94.6</v>
      </c>
      <c r="L618" s="39">
        <v>30</v>
      </c>
      <c r="M618" s="38">
        <f t="shared" si="129"/>
        <v>3686.8960000000002</v>
      </c>
      <c r="N618" s="39">
        <v>899.9</v>
      </c>
      <c r="O618" s="39">
        <v>2662.3960000000002</v>
      </c>
      <c r="P618" s="39">
        <v>94.6</v>
      </c>
      <c r="Q618" s="40">
        <v>30</v>
      </c>
      <c r="R618" s="40">
        <f t="shared" si="130"/>
        <v>-56.603999999999814</v>
      </c>
      <c r="S618" s="40">
        <f t="shared" si="130"/>
        <v>0</v>
      </c>
      <c r="T618" s="40">
        <f t="shared" si="130"/>
        <v>-56.603999999999814</v>
      </c>
      <c r="U618" s="40">
        <f t="shared" si="130"/>
        <v>0</v>
      </c>
      <c r="V618" s="40">
        <f t="shared" si="130"/>
        <v>0</v>
      </c>
      <c r="W618" s="40">
        <f t="shared" si="122"/>
        <v>98.487939094430359</v>
      </c>
      <c r="X618" s="40">
        <f t="shared" si="123"/>
        <v>100</v>
      </c>
      <c r="Y618" s="41">
        <f t="shared" si="124"/>
        <v>97.918205222508277</v>
      </c>
      <c r="Z618" s="41">
        <f t="shared" si="125"/>
        <v>100</v>
      </c>
      <c r="AA618" s="41">
        <f t="shared" si="126"/>
        <v>100</v>
      </c>
    </row>
    <row r="619" spans="1:27" ht="12.95" customHeight="1" x14ac:dyDescent="0.25">
      <c r="A619" s="31">
        <v>611</v>
      </c>
      <c r="B619" s="37" t="s">
        <v>512</v>
      </c>
      <c r="C619" s="38">
        <f t="shared" si="127"/>
        <v>1844.2000000000003</v>
      </c>
      <c r="D619" s="38">
        <v>751.1</v>
      </c>
      <c r="E619" s="38">
        <v>1063.2</v>
      </c>
      <c r="F619" s="38">
        <v>29.9</v>
      </c>
      <c r="G619" s="38">
        <v>0</v>
      </c>
      <c r="H619" s="38">
        <f t="shared" si="128"/>
        <v>1966.6</v>
      </c>
      <c r="I619" s="39">
        <v>751.1</v>
      </c>
      <c r="J619" s="39">
        <v>1134.5999999999999</v>
      </c>
      <c r="K619" s="39">
        <v>29.9</v>
      </c>
      <c r="L619" s="39">
        <v>51</v>
      </c>
      <c r="M619" s="38">
        <f t="shared" si="129"/>
        <v>1966.6</v>
      </c>
      <c r="N619" s="39">
        <v>751.1</v>
      </c>
      <c r="O619" s="39">
        <v>1134.5999999999999</v>
      </c>
      <c r="P619" s="39">
        <v>29.9</v>
      </c>
      <c r="Q619" s="40">
        <v>51</v>
      </c>
      <c r="R619" s="40">
        <f t="shared" si="130"/>
        <v>0</v>
      </c>
      <c r="S619" s="40">
        <f t="shared" si="130"/>
        <v>0</v>
      </c>
      <c r="T619" s="40">
        <f t="shared" si="130"/>
        <v>0</v>
      </c>
      <c r="U619" s="40">
        <f t="shared" si="130"/>
        <v>0</v>
      </c>
      <c r="V619" s="40">
        <f t="shared" si="130"/>
        <v>0</v>
      </c>
      <c r="W619" s="40">
        <f t="shared" si="122"/>
        <v>100</v>
      </c>
      <c r="X619" s="40">
        <f t="shared" si="123"/>
        <v>100</v>
      </c>
      <c r="Y619" s="41">
        <f t="shared" si="124"/>
        <v>100</v>
      </c>
      <c r="Z619" s="41">
        <f t="shared" si="125"/>
        <v>100</v>
      </c>
      <c r="AA619" s="41">
        <f t="shared" si="126"/>
        <v>100</v>
      </c>
    </row>
    <row r="620" spans="1:27" ht="12.95" customHeight="1" x14ac:dyDescent="0.25">
      <c r="A620" s="31">
        <v>612</v>
      </c>
      <c r="B620" s="37" t="s">
        <v>513</v>
      </c>
      <c r="C620" s="38">
        <f t="shared" si="127"/>
        <v>2395.3000000000002</v>
      </c>
      <c r="D620" s="38">
        <v>926.4</v>
      </c>
      <c r="E620" s="38">
        <v>1358.4</v>
      </c>
      <c r="F620" s="38">
        <v>110.5</v>
      </c>
      <c r="G620" s="38">
        <v>0</v>
      </c>
      <c r="H620" s="38">
        <f t="shared" si="128"/>
        <v>2614.3000000000002</v>
      </c>
      <c r="I620" s="39">
        <v>926.4</v>
      </c>
      <c r="J620" s="39">
        <v>1532.4</v>
      </c>
      <c r="K620" s="39">
        <v>110.5</v>
      </c>
      <c r="L620" s="39">
        <v>45</v>
      </c>
      <c r="M620" s="38">
        <f t="shared" si="129"/>
        <v>2546.8746000000001</v>
      </c>
      <c r="N620" s="39">
        <v>926.4</v>
      </c>
      <c r="O620" s="39">
        <v>1464.9746</v>
      </c>
      <c r="P620" s="39">
        <v>110.5</v>
      </c>
      <c r="Q620" s="40">
        <v>45</v>
      </c>
      <c r="R620" s="40">
        <f t="shared" si="130"/>
        <v>-67.425400000000081</v>
      </c>
      <c r="S620" s="40">
        <f t="shared" si="130"/>
        <v>0</v>
      </c>
      <c r="T620" s="40">
        <f t="shared" si="130"/>
        <v>-67.425400000000081</v>
      </c>
      <c r="U620" s="40">
        <f t="shared" si="130"/>
        <v>0</v>
      </c>
      <c r="V620" s="40">
        <f t="shared" si="130"/>
        <v>0</v>
      </c>
      <c r="W620" s="40">
        <f t="shared" si="122"/>
        <v>97.420900432238071</v>
      </c>
      <c r="X620" s="40">
        <f t="shared" si="123"/>
        <v>100</v>
      </c>
      <c r="Y620" s="41">
        <f t="shared" si="124"/>
        <v>95.600013051422607</v>
      </c>
      <c r="Z620" s="41">
        <f t="shared" si="125"/>
        <v>100</v>
      </c>
      <c r="AA620" s="41">
        <f t="shared" si="126"/>
        <v>100</v>
      </c>
    </row>
    <row r="621" spans="1:27" ht="12.95" customHeight="1" x14ac:dyDescent="0.25">
      <c r="A621" s="31">
        <v>613</v>
      </c>
      <c r="B621" s="37" t="s">
        <v>514</v>
      </c>
      <c r="C621" s="38">
        <f t="shared" si="127"/>
        <v>3190.9</v>
      </c>
      <c r="D621" s="38">
        <v>1030.0999999999999</v>
      </c>
      <c r="E621" s="38">
        <v>2077.4</v>
      </c>
      <c r="F621" s="38">
        <v>83.4</v>
      </c>
      <c r="G621" s="38">
        <v>0</v>
      </c>
      <c r="H621" s="38">
        <f t="shared" si="128"/>
        <v>3356.4</v>
      </c>
      <c r="I621" s="39">
        <v>1030.0999999999999</v>
      </c>
      <c r="J621" s="39">
        <v>2206.9</v>
      </c>
      <c r="K621" s="39">
        <v>83.4</v>
      </c>
      <c r="L621" s="39">
        <v>36</v>
      </c>
      <c r="M621" s="38">
        <f t="shared" si="129"/>
        <v>3150.9178999999999</v>
      </c>
      <c r="N621" s="39">
        <v>1030.0999999999999</v>
      </c>
      <c r="O621" s="39">
        <v>2001.4178999999999</v>
      </c>
      <c r="P621" s="39">
        <v>83.4</v>
      </c>
      <c r="Q621" s="40">
        <v>36</v>
      </c>
      <c r="R621" s="40">
        <f t="shared" si="130"/>
        <v>-205.48210000000017</v>
      </c>
      <c r="S621" s="40">
        <f t="shared" si="130"/>
        <v>0</v>
      </c>
      <c r="T621" s="40">
        <f t="shared" si="130"/>
        <v>-205.48210000000017</v>
      </c>
      <c r="U621" s="40">
        <f t="shared" si="130"/>
        <v>0</v>
      </c>
      <c r="V621" s="40">
        <f t="shared" si="130"/>
        <v>0</v>
      </c>
      <c r="W621" s="40">
        <f t="shared" si="122"/>
        <v>93.877901918722443</v>
      </c>
      <c r="X621" s="40">
        <f t="shared" si="123"/>
        <v>100</v>
      </c>
      <c r="Y621" s="41">
        <f t="shared" si="124"/>
        <v>90.689106892020476</v>
      </c>
      <c r="Z621" s="41">
        <f t="shared" si="125"/>
        <v>100</v>
      </c>
      <c r="AA621" s="41">
        <f t="shared" si="126"/>
        <v>100</v>
      </c>
    </row>
    <row r="622" spans="1:27" ht="12.95" customHeight="1" x14ac:dyDescent="0.25">
      <c r="A622" s="31">
        <v>614</v>
      </c>
      <c r="B622" s="37" t="s">
        <v>515</v>
      </c>
      <c r="C622" s="38">
        <f t="shared" si="127"/>
        <v>2989.1</v>
      </c>
      <c r="D622" s="38">
        <v>934.7</v>
      </c>
      <c r="E622" s="38">
        <v>2047.7</v>
      </c>
      <c r="F622" s="38">
        <v>6.7</v>
      </c>
      <c r="G622" s="38">
        <v>0</v>
      </c>
      <c r="H622" s="38">
        <f t="shared" si="128"/>
        <v>3235.5999999999995</v>
      </c>
      <c r="I622" s="39">
        <v>934.7</v>
      </c>
      <c r="J622" s="39">
        <v>2258.1999999999998</v>
      </c>
      <c r="K622" s="39">
        <v>6.7</v>
      </c>
      <c r="L622" s="39">
        <v>36</v>
      </c>
      <c r="M622" s="38">
        <f t="shared" si="129"/>
        <v>3214.6610000000001</v>
      </c>
      <c r="N622" s="39">
        <v>934.7</v>
      </c>
      <c r="O622" s="39">
        <v>2237.261</v>
      </c>
      <c r="P622" s="39">
        <v>6.7</v>
      </c>
      <c r="Q622" s="40">
        <v>36</v>
      </c>
      <c r="R622" s="40">
        <f t="shared" si="130"/>
        <v>-20.938999999999396</v>
      </c>
      <c r="S622" s="40">
        <f t="shared" si="130"/>
        <v>0</v>
      </c>
      <c r="T622" s="40">
        <f t="shared" si="130"/>
        <v>-20.938999999999851</v>
      </c>
      <c r="U622" s="40">
        <f t="shared" si="130"/>
        <v>0</v>
      </c>
      <c r="V622" s="40">
        <f t="shared" si="130"/>
        <v>0</v>
      </c>
      <c r="W622" s="40">
        <f t="shared" si="122"/>
        <v>99.352855730003725</v>
      </c>
      <c r="X622" s="40">
        <f t="shared" si="123"/>
        <v>100</v>
      </c>
      <c r="Y622" s="41">
        <f t="shared" si="124"/>
        <v>99.072757063147648</v>
      </c>
      <c r="Z622" s="41">
        <f t="shared" si="125"/>
        <v>100</v>
      </c>
      <c r="AA622" s="41">
        <f t="shared" si="126"/>
        <v>100</v>
      </c>
    </row>
    <row r="623" spans="1:27" ht="12.95" customHeight="1" x14ac:dyDescent="0.25">
      <c r="A623" s="31">
        <v>615</v>
      </c>
      <c r="B623" s="37" t="s">
        <v>516</v>
      </c>
      <c r="C623" s="38">
        <f t="shared" si="127"/>
        <v>5829.3</v>
      </c>
      <c r="D623" s="38">
        <v>1223.3</v>
      </c>
      <c r="E623" s="38">
        <v>4606</v>
      </c>
      <c r="F623" s="38">
        <v>0</v>
      </c>
      <c r="G623" s="38">
        <v>0</v>
      </c>
      <c r="H623" s="38">
        <f t="shared" si="128"/>
        <v>6340.5</v>
      </c>
      <c r="I623" s="39">
        <v>1223.3</v>
      </c>
      <c r="J623" s="39">
        <v>5057.2</v>
      </c>
      <c r="K623" s="39">
        <v>0</v>
      </c>
      <c r="L623" s="39">
        <v>60</v>
      </c>
      <c r="M623" s="38">
        <f t="shared" si="129"/>
        <v>6194.2888000000003</v>
      </c>
      <c r="N623" s="39">
        <v>1223.3</v>
      </c>
      <c r="O623" s="39">
        <v>4910.9888000000001</v>
      </c>
      <c r="P623" s="39">
        <v>0</v>
      </c>
      <c r="Q623" s="40">
        <v>60</v>
      </c>
      <c r="R623" s="40">
        <f t="shared" si="130"/>
        <v>-146.21119999999974</v>
      </c>
      <c r="S623" s="40">
        <f t="shared" si="130"/>
        <v>0</v>
      </c>
      <c r="T623" s="40">
        <f t="shared" si="130"/>
        <v>-146.21119999999974</v>
      </c>
      <c r="U623" s="40">
        <f t="shared" si="130"/>
        <v>0</v>
      </c>
      <c r="V623" s="40">
        <f t="shared" si="130"/>
        <v>0</v>
      </c>
      <c r="W623" s="40">
        <f t="shared" si="122"/>
        <v>97.694011513287606</v>
      </c>
      <c r="X623" s="40">
        <f t="shared" si="123"/>
        <v>100</v>
      </c>
      <c r="Y623" s="41">
        <f t="shared" si="124"/>
        <v>97.108850747449182</v>
      </c>
      <c r="Z623" s="41">
        <f t="shared" si="125"/>
        <v>0</v>
      </c>
      <c r="AA623" s="41">
        <f t="shared" si="126"/>
        <v>100</v>
      </c>
    </row>
    <row r="624" spans="1:27" ht="12.95" customHeight="1" x14ac:dyDescent="0.25">
      <c r="A624" s="31">
        <v>616</v>
      </c>
      <c r="B624" s="37" t="s">
        <v>517</v>
      </c>
      <c r="C624" s="38">
        <f t="shared" si="127"/>
        <v>2208.6999999999998</v>
      </c>
      <c r="D624" s="38">
        <v>886.3</v>
      </c>
      <c r="E624" s="38">
        <v>1150.7</v>
      </c>
      <c r="F624" s="38">
        <v>171.7</v>
      </c>
      <c r="G624" s="38">
        <v>0</v>
      </c>
      <c r="H624" s="38">
        <f t="shared" si="128"/>
        <v>2384.6999999999998</v>
      </c>
      <c r="I624" s="39">
        <v>886.3</v>
      </c>
      <c r="J624" s="39">
        <v>1281.7</v>
      </c>
      <c r="K624" s="39">
        <v>171.7</v>
      </c>
      <c r="L624" s="39">
        <v>45</v>
      </c>
      <c r="M624" s="38">
        <f t="shared" si="129"/>
        <v>2243.6704999999997</v>
      </c>
      <c r="N624" s="39">
        <v>886.3</v>
      </c>
      <c r="O624" s="39">
        <v>1140.6704999999999</v>
      </c>
      <c r="P624" s="39">
        <v>171.7</v>
      </c>
      <c r="Q624" s="40">
        <v>45</v>
      </c>
      <c r="R624" s="40">
        <f t="shared" si="130"/>
        <v>-141.0295000000001</v>
      </c>
      <c r="S624" s="40">
        <f t="shared" si="130"/>
        <v>0</v>
      </c>
      <c r="T624" s="40">
        <f t="shared" si="130"/>
        <v>-141.0295000000001</v>
      </c>
      <c r="U624" s="40">
        <f t="shared" si="130"/>
        <v>0</v>
      </c>
      <c r="V624" s="40">
        <f t="shared" si="130"/>
        <v>0</v>
      </c>
      <c r="W624" s="40">
        <f t="shared" si="122"/>
        <v>94.086069526565183</v>
      </c>
      <c r="X624" s="40">
        <f t="shared" si="123"/>
        <v>100</v>
      </c>
      <c r="Y624" s="41">
        <f t="shared" si="124"/>
        <v>88.996684091441054</v>
      </c>
      <c r="Z624" s="41">
        <f t="shared" si="125"/>
        <v>100</v>
      </c>
      <c r="AA624" s="41">
        <f t="shared" si="126"/>
        <v>100</v>
      </c>
    </row>
    <row r="625" spans="1:27" ht="12.95" customHeight="1" x14ac:dyDescent="0.25">
      <c r="A625" s="31">
        <v>617</v>
      </c>
      <c r="B625" s="37" t="s">
        <v>518</v>
      </c>
      <c r="C625" s="38">
        <f t="shared" si="127"/>
        <v>5885</v>
      </c>
      <c r="D625" s="38">
        <v>1043.2</v>
      </c>
      <c r="E625" s="38">
        <v>4841.8</v>
      </c>
      <c r="F625" s="38">
        <v>0</v>
      </c>
      <c r="G625" s="38">
        <v>0</v>
      </c>
      <c r="H625" s="38">
        <f t="shared" si="128"/>
        <v>6287.7</v>
      </c>
      <c r="I625" s="39">
        <v>1043.2</v>
      </c>
      <c r="J625" s="39">
        <v>5169.5</v>
      </c>
      <c r="K625" s="39">
        <v>0</v>
      </c>
      <c r="L625" s="39">
        <v>75</v>
      </c>
      <c r="M625" s="38">
        <f t="shared" si="129"/>
        <v>6152.2390999999998</v>
      </c>
      <c r="N625" s="39">
        <v>1043.2</v>
      </c>
      <c r="O625" s="39">
        <v>5034.0391</v>
      </c>
      <c r="P625" s="39">
        <v>0</v>
      </c>
      <c r="Q625" s="40">
        <v>75</v>
      </c>
      <c r="R625" s="40">
        <f t="shared" si="130"/>
        <v>-135.46090000000004</v>
      </c>
      <c r="S625" s="40">
        <f t="shared" si="130"/>
        <v>0</v>
      </c>
      <c r="T625" s="40">
        <f t="shared" si="130"/>
        <v>-135.46090000000004</v>
      </c>
      <c r="U625" s="40">
        <f t="shared" si="130"/>
        <v>0</v>
      </c>
      <c r="V625" s="40">
        <f t="shared" si="130"/>
        <v>0</v>
      </c>
      <c r="W625" s="40">
        <f t="shared" si="122"/>
        <v>97.845620815242455</v>
      </c>
      <c r="X625" s="40">
        <f t="shared" si="123"/>
        <v>100</v>
      </c>
      <c r="Y625" s="41">
        <f t="shared" si="124"/>
        <v>97.379613115388324</v>
      </c>
      <c r="Z625" s="41">
        <f t="shared" si="125"/>
        <v>0</v>
      </c>
      <c r="AA625" s="41">
        <f t="shared" si="126"/>
        <v>100</v>
      </c>
    </row>
    <row r="626" spans="1:27" ht="12.95" customHeight="1" x14ac:dyDescent="0.25">
      <c r="A626" s="31">
        <v>618</v>
      </c>
      <c r="B626" s="37" t="s">
        <v>506</v>
      </c>
      <c r="C626" s="38">
        <f t="shared" si="127"/>
        <v>15819.900000000001</v>
      </c>
      <c r="D626" s="38">
        <v>1137.7</v>
      </c>
      <c r="E626" s="38">
        <v>14682.2</v>
      </c>
      <c r="F626" s="38">
        <v>0</v>
      </c>
      <c r="G626" s="38">
        <v>0</v>
      </c>
      <c r="H626" s="38">
        <f t="shared" si="128"/>
        <v>17893.400000000001</v>
      </c>
      <c r="I626" s="39">
        <v>1137.7</v>
      </c>
      <c r="J626" s="39">
        <v>16602.7</v>
      </c>
      <c r="K626" s="39">
        <v>0</v>
      </c>
      <c r="L626" s="39">
        <v>153</v>
      </c>
      <c r="M626" s="38">
        <f t="shared" si="129"/>
        <v>17225.742200000001</v>
      </c>
      <c r="N626" s="39">
        <v>1137.7</v>
      </c>
      <c r="O626" s="39">
        <v>15935.0422</v>
      </c>
      <c r="P626" s="39">
        <v>0</v>
      </c>
      <c r="Q626" s="40">
        <v>153</v>
      </c>
      <c r="R626" s="40">
        <f t="shared" si="130"/>
        <v>-667.65780000000086</v>
      </c>
      <c r="S626" s="40">
        <f t="shared" si="130"/>
        <v>0</v>
      </c>
      <c r="T626" s="40">
        <f t="shared" si="130"/>
        <v>-667.65780000000086</v>
      </c>
      <c r="U626" s="40">
        <f t="shared" si="130"/>
        <v>0</v>
      </c>
      <c r="V626" s="40">
        <f t="shared" si="130"/>
        <v>0</v>
      </c>
      <c r="W626" s="40">
        <f t="shared" si="122"/>
        <v>96.268692367018005</v>
      </c>
      <c r="X626" s="40">
        <f t="shared" si="123"/>
        <v>100</v>
      </c>
      <c r="Y626" s="41">
        <f t="shared" si="124"/>
        <v>95.978619140260307</v>
      </c>
      <c r="Z626" s="41">
        <f t="shared" si="125"/>
        <v>0</v>
      </c>
      <c r="AA626" s="41">
        <f t="shared" si="126"/>
        <v>100</v>
      </c>
    </row>
    <row r="627" spans="1:27" ht="12.95" customHeight="1" x14ac:dyDescent="0.25">
      <c r="A627" s="31">
        <v>619</v>
      </c>
      <c r="B627" s="37" t="s">
        <v>519</v>
      </c>
      <c r="C627" s="38">
        <f t="shared" si="127"/>
        <v>2375.5</v>
      </c>
      <c r="D627" s="38">
        <v>924.3</v>
      </c>
      <c r="E627" s="38">
        <v>1415.4</v>
      </c>
      <c r="F627" s="38">
        <v>35.799999999999997</v>
      </c>
      <c r="G627" s="38">
        <v>0</v>
      </c>
      <c r="H627" s="38">
        <f t="shared" si="128"/>
        <v>2505</v>
      </c>
      <c r="I627" s="39">
        <v>924.3</v>
      </c>
      <c r="J627" s="39">
        <v>1511.9</v>
      </c>
      <c r="K627" s="39">
        <v>35.799999999999997</v>
      </c>
      <c r="L627" s="39">
        <v>33</v>
      </c>
      <c r="M627" s="38">
        <f t="shared" si="129"/>
        <v>2357.2944000000002</v>
      </c>
      <c r="N627" s="39">
        <v>924.3</v>
      </c>
      <c r="O627" s="39">
        <v>1364.1944000000001</v>
      </c>
      <c r="P627" s="39">
        <v>35.799999999999997</v>
      </c>
      <c r="Q627" s="40">
        <v>33</v>
      </c>
      <c r="R627" s="40">
        <f t="shared" si="130"/>
        <v>-147.70559999999978</v>
      </c>
      <c r="S627" s="40">
        <f t="shared" si="130"/>
        <v>0</v>
      </c>
      <c r="T627" s="40">
        <f t="shared" si="130"/>
        <v>-147.7056</v>
      </c>
      <c r="U627" s="40">
        <f t="shared" si="130"/>
        <v>0</v>
      </c>
      <c r="V627" s="40">
        <f t="shared" si="130"/>
        <v>0</v>
      </c>
      <c r="W627" s="40">
        <f t="shared" si="122"/>
        <v>94.103568862275452</v>
      </c>
      <c r="X627" s="40">
        <f t="shared" si="123"/>
        <v>100</v>
      </c>
      <c r="Y627" s="41">
        <f t="shared" si="124"/>
        <v>90.230464977842445</v>
      </c>
      <c r="Z627" s="41">
        <f t="shared" si="125"/>
        <v>100</v>
      </c>
      <c r="AA627" s="41">
        <f t="shared" si="126"/>
        <v>100</v>
      </c>
    </row>
    <row r="628" spans="1:27" ht="12.95" customHeight="1" x14ac:dyDescent="0.25">
      <c r="A628" s="31">
        <v>620</v>
      </c>
      <c r="B628" s="37" t="s">
        <v>520</v>
      </c>
      <c r="C628" s="38">
        <f t="shared" si="127"/>
        <v>1710.8</v>
      </c>
      <c r="D628" s="38">
        <v>893.1</v>
      </c>
      <c r="E628" s="38">
        <v>784</v>
      </c>
      <c r="F628" s="38">
        <v>33.700000000000003</v>
      </c>
      <c r="G628" s="38">
        <v>0</v>
      </c>
      <c r="H628" s="38">
        <f t="shared" si="128"/>
        <v>2026.0000000000002</v>
      </c>
      <c r="I628" s="39">
        <v>893.1</v>
      </c>
      <c r="J628" s="39">
        <v>1078.2</v>
      </c>
      <c r="K628" s="39">
        <v>33.700000000000003</v>
      </c>
      <c r="L628" s="39">
        <v>21</v>
      </c>
      <c r="M628" s="38">
        <f t="shared" si="129"/>
        <v>2019.0424</v>
      </c>
      <c r="N628" s="39">
        <v>893.1</v>
      </c>
      <c r="O628" s="39">
        <v>1071.2424000000001</v>
      </c>
      <c r="P628" s="39">
        <v>33.700000000000003</v>
      </c>
      <c r="Q628" s="40">
        <v>21</v>
      </c>
      <c r="R628" s="40">
        <f t="shared" si="130"/>
        <v>-6.9576000000001841</v>
      </c>
      <c r="S628" s="40">
        <f t="shared" si="130"/>
        <v>0</v>
      </c>
      <c r="T628" s="40">
        <f t="shared" si="130"/>
        <v>-6.9575999999999567</v>
      </c>
      <c r="U628" s="40">
        <f t="shared" si="130"/>
        <v>0</v>
      </c>
      <c r="V628" s="40">
        <f t="shared" si="130"/>
        <v>0</v>
      </c>
      <c r="W628" s="40">
        <f t="shared" si="122"/>
        <v>99.656584402764054</v>
      </c>
      <c r="X628" s="40">
        <f t="shared" si="123"/>
        <v>100</v>
      </c>
      <c r="Y628" s="41">
        <f t="shared" si="124"/>
        <v>99.354702281580416</v>
      </c>
      <c r="Z628" s="41">
        <f t="shared" si="125"/>
        <v>100</v>
      </c>
      <c r="AA628" s="41">
        <f t="shared" si="126"/>
        <v>100</v>
      </c>
    </row>
    <row r="629" spans="1:27" ht="12.95" customHeight="1" x14ac:dyDescent="0.25">
      <c r="A629" s="31">
        <v>621</v>
      </c>
      <c r="B629" s="37" t="s">
        <v>521</v>
      </c>
      <c r="C629" s="38">
        <f t="shared" si="127"/>
        <v>2426.4</v>
      </c>
      <c r="D629" s="38">
        <v>675.1</v>
      </c>
      <c r="E629" s="38">
        <v>1751.3</v>
      </c>
      <c r="F629" s="38">
        <v>0</v>
      </c>
      <c r="G629" s="38">
        <v>0</v>
      </c>
      <c r="H629" s="38">
        <f t="shared" si="128"/>
        <v>2580.4</v>
      </c>
      <c r="I629" s="39">
        <v>675.1</v>
      </c>
      <c r="J629" s="39">
        <v>1860.3</v>
      </c>
      <c r="K629" s="39">
        <v>0</v>
      </c>
      <c r="L629" s="39">
        <v>45</v>
      </c>
      <c r="M629" s="38">
        <f t="shared" si="129"/>
        <v>2576.2638999999999</v>
      </c>
      <c r="N629" s="39">
        <v>675.1</v>
      </c>
      <c r="O629" s="39">
        <v>1856.1639</v>
      </c>
      <c r="P629" s="39">
        <v>0</v>
      </c>
      <c r="Q629" s="40">
        <v>45</v>
      </c>
      <c r="R629" s="40">
        <f t="shared" si="130"/>
        <v>-4.1361000000001695</v>
      </c>
      <c r="S629" s="40">
        <f t="shared" si="130"/>
        <v>0</v>
      </c>
      <c r="T629" s="40">
        <f t="shared" si="130"/>
        <v>-4.1360999999999422</v>
      </c>
      <c r="U629" s="40">
        <f t="shared" si="130"/>
        <v>0</v>
      </c>
      <c r="V629" s="40">
        <f t="shared" si="130"/>
        <v>0</v>
      </c>
      <c r="W629" s="40">
        <f t="shared" si="122"/>
        <v>99.839710897535255</v>
      </c>
      <c r="X629" s="40">
        <f t="shared" si="123"/>
        <v>100</v>
      </c>
      <c r="Y629" s="41">
        <f t="shared" si="124"/>
        <v>99.777664892759233</v>
      </c>
      <c r="Z629" s="41">
        <f t="shared" si="125"/>
        <v>0</v>
      </c>
      <c r="AA629" s="41">
        <f t="shared" si="126"/>
        <v>100</v>
      </c>
    </row>
    <row r="630" spans="1:27" ht="12.95" customHeight="1" x14ac:dyDescent="0.25">
      <c r="A630" s="31">
        <v>622</v>
      </c>
      <c r="B630" s="37" t="s">
        <v>522</v>
      </c>
      <c r="C630" s="38">
        <f t="shared" si="127"/>
        <v>2130.6</v>
      </c>
      <c r="D630" s="38">
        <v>1003</v>
      </c>
      <c r="E630" s="38">
        <v>1067.4000000000001</v>
      </c>
      <c r="F630" s="38">
        <v>60.2</v>
      </c>
      <c r="G630" s="38">
        <v>0</v>
      </c>
      <c r="H630" s="38">
        <f t="shared" si="128"/>
        <v>2217</v>
      </c>
      <c r="I630" s="39">
        <v>1003</v>
      </c>
      <c r="J630" s="39">
        <v>1123.8</v>
      </c>
      <c r="K630" s="39">
        <v>60.2</v>
      </c>
      <c r="L630" s="39">
        <v>30</v>
      </c>
      <c r="M630" s="38">
        <f t="shared" si="129"/>
        <v>2200.0405999999998</v>
      </c>
      <c r="N630" s="39">
        <v>1003</v>
      </c>
      <c r="O630" s="39">
        <v>1106.8406</v>
      </c>
      <c r="P630" s="39">
        <v>60.2</v>
      </c>
      <c r="Q630" s="40">
        <v>30</v>
      </c>
      <c r="R630" s="40">
        <f t="shared" si="130"/>
        <v>-16.959400000000187</v>
      </c>
      <c r="S630" s="40">
        <f t="shared" si="130"/>
        <v>0</v>
      </c>
      <c r="T630" s="40">
        <f t="shared" si="130"/>
        <v>-16.95939999999996</v>
      </c>
      <c r="U630" s="40">
        <f t="shared" si="130"/>
        <v>0</v>
      </c>
      <c r="V630" s="40">
        <f t="shared" si="130"/>
        <v>0</v>
      </c>
      <c r="W630" s="40">
        <f t="shared" si="122"/>
        <v>99.235029318899407</v>
      </c>
      <c r="X630" s="40">
        <f t="shared" si="123"/>
        <v>100</v>
      </c>
      <c r="Y630" s="41">
        <f t="shared" si="124"/>
        <v>98.490888058373386</v>
      </c>
      <c r="Z630" s="41">
        <f t="shared" si="125"/>
        <v>100</v>
      </c>
      <c r="AA630" s="41">
        <f t="shared" si="126"/>
        <v>100</v>
      </c>
    </row>
    <row r="631" spans="1:27" ht="12.95" customHeight="1" x14ac:dyDescent="0.25">
      <c r="A631" s="31">
        <v>623</v>
      </c>
      <c r="B631" s="37" t="s">
        <v>523</v>
      </c>
      <c r="C631" s="38">
        <f t="shared" si="127"/>
        <v>2137.3000000000002</v>
      </c>
      <c r="D631" s="38">
        <v>689.9</v>
      </c>
      <c r="E631" s="38">
        <v>1399.1</v>
      </c>
      <c r="F631" s="38">
        <v>48.3</v>
      </c>
      <c r="G631" s="38">
        <v>0</v>
      </c>
      <c r="H631" s="38">
        <f t="shared" si="128"/>
        <v>2273</v>
      </c>
      <c r="I631" s="39">
        <v>689.9</v>
      </c>
      <c r="J631" s="39">
        <v>1504.8</v>
      </c>
      <c r="K631" s="39">
        <v>48.3</v>
      </c>
      <c r="L631" s="39">
        <v>30</v>
      </c>
      <c r="M631" s="38">
        <f t="shared" si="129"/>
        <v>2093.4851000000003</v>
      </c>
      <c r="N631" s="39">
        <v>689.9</v>
      </c>
      <c r="O631" s="39">
        <v>1325.2851000000001</v>
      </c>
      <c r="P631" s="39">
        <v>48.3</v>
      </c>
      <c r="Q631" s="40">
        <v>30</v>
      </c>
      <c r="R631" s="40">
        <f t="shared" si="130"/>
        <v>-179.51489999999967</v>
      </c>
      <c r="S631" s="40">
        <f t="shared" si="130"/>
        <v>0</v>
      </c>
      <c r="T631" s="40">
        <f t="shared" si="130"/>
        <v>-179.5148999999999</v>
      </c>
      <c r="U631" s="40">
        <f t="shared" si="130"/>
        <v>0</v>
      </c>
      <c r="V631" s="40">
        <f t="shared" si="130"/>
        <v>0</v>
      </c>
      <c r="W631" s="40">
        <f t="shared" si="122"/>
        <v>92.102292124945023</v>
      </c>
      <c r="X631" s="40">
        <f t="shared" si="123"/>
        <v>100</v>
      </c>
      <c r="Y631" s="41">
        <f t="shared" si="124"/>
        <v>88.070514354066987</v>
      </c>
      <c r="Z631" s="41">
        <f t="shared" si="125"/>
        <v>100</v>
      </c>
      <c r="AA631" s="41">
        <f t="shared" si="126"/>
        <v>100</v>
      </c>
    </row>
    <row r="632" spans="1:27" ht="12.95" customHeight="1" x14ac:dyDescent="0.25">
      <c r="A632" s="31">
        <v>624</v>
      </c>
      <c r="B632" s="37" t="s">
        <v>524</v>
      </c>
      <c r="C632" s="38">
        <f t="shared" si="127"/>
        <v>2559.1999999999998</v>
      </c>
      <c r="D632" s="38">
        <v>884.3</v>
      </c>
      <c r="E632" s="38">
        <v>1450.1</v>
      </c>
      <c r="F632" s="38">
        <v>224.8</v>
      </c>
      <c r="G632" s="38">
        <v>0</v>
      </c>
      <c r="H632" s="38">
        <f t="shared" si="128"/>
        <v>2747.1000000000004</v>
      </c>
      <c r="I632" s="39">
        <v>884.3</v>
      </c>
      <c r="J632" s="39">
        <v>1581</v>
      </c>
      <c r="K632" s="39">
        <v>224.8</v>
      </c>
      <c r="L632" s="39">
        <v>57</v>
      </c>
      <c r="M632" s="38">
        <f t="shared" si="129"/>
        <v>2747.0998</v>
      </c>
      <c r="N632" s="39">
        <v>884.3</v>
      </c>
      <c r="O632" s="39">
        <v>1580.9998000000001</v>
      </c>
      <c r="P632" s="39">
        <v>224.8</v>
      </c>
      <c r="Q632" s="40">
        <v>57</v>
      </c>
      <c r="R632" s="40">
        <f t="shared" si="130"/>
        <v>-2.0000000040454324E-4</v>
      </c>
      <c r="S632" s="40">
        <f t="shared" si="130"/>
        <v>0</v>
      </c>
      <c r="T632" s="40">
        <f t="shared" si="130"/>
        <v>-1.9999999994979589E-4</v>
      </c>
      <c r="U632" s="40">
        <f t="shared" si="130"/>
        <v>0</v>
      </c>
      <c r="V632" s="40">
        <f t="shared" si="130"/>
        <v>0</v>
      </c>
      <c r="W632" s="40">
        <f t="shared" si="122"/>
        <v>99.999992719595198</v>
      </c>
      <c r="X632" s="40">
        <f t="shared" si="123"/>
        <v>100</v>
      </c>
      <c r="Y632" s="41">
        <f t="shared" si="124"/>
        <v>99.999987349778635</v>
      </c>
      <c r="Z632" s="41">
        <f t="shared" si="125"/>
        <v>100</v>
      </c>
      <c r="AA632" s="41">
        <f t="shared" si="126"/>
        <v>100</v>
      </c>
    </row>
    <row r="633" spans="1:27" ht="12.95" customHeight="1" x14ac:dyDescent="0.25">
      <c r="A633" s="31">
        <v>625</v>
      </c>
      <c r="B633" s="37" t="s">
        <v>525</v>
      </c>
      <c r="C633" s="38">
        <f t="shared" si="127"/>
        <v>2838.7</v>
      </c>
      <c r="D633" s="38">
        <v>848.5</v>
      </c>
      <c r="E633" s="38">
        <v>1954</v>
      </c>
      <c r="F633" s="38">
        <v>36.200000000000003</v>
      </c>
      <c r="G633" s="38">
        <v>0</v>
      </c>
      <c r="H633" s="38">
        <f t="shared" si="128"/>
        <v>3057.2999999999997</v>
      </c>
      <c r="I633" s="39">
        <v>848.5</v>
      </c>
      <c r="J633" s="39">
        <v>2145.6</v>
      </c>
      <c r="K633" s="39">
        <v>36.200000000000003</v>
      </c>
      <c r="L633" s="39">
        <v>27</v>
      </c>
      <c r="M633" s="38">
        <f t="shared" si="129"/>
        <v>3017.9995999999996</v>
      </c>
      <c r="N633" s="39">
        <v>848.5</v>
      </c>
      <c r="O633" s="39">
        <v>2106.2995999999998</v>
      </c>
      <c r="P633" s="39">
        <v>36.200000000000003</v>
      </c>
      <c r="Q633" s="40">
        <v>27</v>
      </c>
      <c r="R633" s="40">
        <f t="shared" si="130"/>
        <v>-39.300400000000081</v>
      </c>
      <c r="S633" s="40">
        <f t="shared" si="130"/>
        <v>0</v>
      </c>
      <c r="T633" s="40">
        <f t="shared" si="130"/>
        <v>-39.300400000000081</v>
      </c>
      <c r="U633" s="40">
        <f t="shared" si="130"/>
        <v>0</v>
      </c>
      <c r="V633" s="40">
        <f t="shared" si="130"/>
        <v>0</v>
      </c>
      <c r="W633" s="40">
        <f t="shared" si="122"/>
        <v>98.714538972295813</v>
      </c>
      <c r="X633" s="40">
        <f t="shared" si="123"/>
        <v>100</v>
      </c>
      <c r="Y633" s="41">
        <f t="shared" si="124"/>
        <v>98.168325876211782</v>
      </c>
      <c r="Z633" s="41">
        <f t="shared" si="125"/>
        <v>100</v>
      </c>
      <c r="AA633" s="41">
        <f t="shared" si="126"/>
        <v>100</v>
      </c>
    </row>
    <row r="634" spans="1:27" ht="12.95" customHeight="1" x14ac:dyDescent="0.25">
      <c r="A634" s="31">
        <v>626</v>
      </c>
      <c r="B634" s="37" t="s">
        <v>526</v>
      </c>
      <c r="C634" s="38">
        <f t="shared" si="127"/>
        <v>4026.3999999999996</v>
      </c>
      <c r="D634" s="38">
        <v>966.2</v>
      </c>
      <c r="E634" s="38">
        <v>3060.2</v>
      </c>
      <c r="F634" s="38">
        <v>0</v>
      </c>
      <c r="G634" s="38">
        <v>0</v>
      </c>
      <c r="H634" s="38">
        <f t="shared" si="128"/>
        <v>4431</v>
      </c>
      <c r="I634" s="39">
        <v>966.2</v>
      </c>
      <c r="J634" s="39">
        <v>3416.8</v>
      </c>
      <c r="K634" s="39">
        <v>0</v>
      </c>
      <c r="L634" s="39">
        <v>48</v>
      </c>
      <c r="M634" s="38">
        <f t="shared" si="129"/>
        <v>4059.2046</v>
      </c>
      <c r="N634" s="39">
        <v>966.2</v>
      </c>
      <c r="O634" s="39">
        <v>3045.0046000000002</v>
      </c>
      <c r="P634" s="39">
        <v>0</v>
      </c>
      <c r="Q634" s="40">
        <v>48</v>
      </c>
      <c r="R634" s="40">
        <f t="shared" si="130"/>
        <v>-371.79539999999997</v>
      </c>
      <c r="S634" s="40">
        <f t="shared" si="130"/>
        <v>0</v>
      </c>
      <c r="T634" s="40">
        <f t="shared" si="130"/>
        <v>-371.79539999999997</v>
      </c>
      <c r="U634" s="40">
        <f t="shared" si="130"/>
        <v>0</v>
      </c>
      <c r="V634" s="40">
        <f t="shared" si="130"/>
        <v>0</v>
      </c>
      <c r="W634" s="40">
        <f t="shared" si="122"/>
        <v>91.609221394719015</v>
      </c>
      <c r="X634" s="40">
        <f t="shared" si="123"/>
        <v>100</v>
      </c>
      <c r="Y634" s="41">
        <f t="shared" si="124"/>
        <v>89.118608054319836</v>
      </c>
      <c r="Z634" s="41">
        <f t="shared" si="125"/>
        <v>0</v>
      </c>
      <c r="AA634" s="41">
        <f t="shared" si="126"/>
        <v>100</v>
      </c>
    </row>
    <row r="635" spans="1:27" ht="12.95" customHeight="1" x14ac:dyDescent="0.25">
      <c r="A635" s="31">
        <v>627</v>
      </c>
      <c r="B635" s="37" t="s">
        <v>527</v>
      </c>
      <c r="C635" s="38">
        <f t="shared" si="127"/>
        <v>2409.6</v>
      </c>
      <c r="D635" s="38">
        <v>890.7</v>
      </c>
      <c r="E635" s="38">
        <v>1513</v>
      </c>
      <c r="F635" s="38">
        <v>5.9</v>
      </c>
      <c r="G635" s="38">
        <v>0</v>
      </c>
      <c r="H635" s="38">
        <f t="shared" si="128"/>
        <v>2520.2000000000003</v>
      </c>
      <c r="I635" s="39">
        <v>890.7</v>
      </c>
      <c r="J635" s="39">
        <v>1590.6</v>
      </c>
      <c r="K635" s="39">
        <v>5.9</v>
      </c>
      <c r="L635" s="39">
        <v>33</v>
      </c>
      <c r="M635" s="38">
        <f t="shared" si="129"/>
        <v>2510.5996</v>
      </c>
      <c r="N635" s="39">
        <v>890.7</v>
      </c>
      <c r="O635" s="39">
        <v>1580.9996000000001</v>
      </c>
      <c r="P635" s="39">
        <v>5.9</v>
      </c>
      <c r="Q635" s="40">
        <v>33</v>
      </c>
      <c r="R635" s="40">
        <f t="shared" si="130"/>
        <v>-9.6004000000002634</v>
      </c>
      <c r="S635" s="40">
        <f t="shared" si="130"/>
        <v>0</v>
      </c>
      <c r="T635" s="40">
        <f t="shared" si="130"/>
        <v>-9.6003999999998086</v>
      </c>
      <c r="U635" s="40">
        <f t="shared" si="130"/>
        <v>0</v>
      </c>
      <c r="V635" s="40">
        <f t="shared" si="130"/>
        <v>0</v>
      </c>
      <c r="W635" s="40">
        <f t="shared" si="122"/>
        <v>99.619061979207984</v>
      </c>
      <c r="X635" s="40">
        <f t="shared" si="123"/>
        <v>100</v>
      </c>
      <c r="Y635" s="41">
        <f t="shared" si="124"/>
        <v>99.396429020495418</v>
      </c>
      <c r="Z635" s="41">
        <f t="shared" si="125"/>
        <v>100</v>
      </c>
      <c r="AA635" s="41">
        <f t="shared" si="126"/>
        <v>100</v>
      </c>
    </row>
    <row r="636" spans="1:27" ht="12.95" customHeight="1" x14ac:dyDescent="0.25">
      <c r="A636" s="31">
        <v>628</v>
      </c>
      <c r="B636" s="37" t="s">
        <v>528</v>
      </c>
      <c r="C636" s="38">
        <f t="shared" si="127"/>
        <v>4879.2</v>
      </c>
      <c r="D636" s="38">
        <v>1281.0999999999999</v>
      </c>
      <c r="E636" s="38">
        <v>3592.4</v>
      </c>
      <c r="F636" s="38">
        <v>5.7</v>
      </c>
      <c r="G636" s="38">
        <v>0</v>
      </c>
      <c r="H636" s="38">
        <f t="shared" si="128"/>
        <v>5363.4999999999991</v>
      </c>
      <c r="I636" s="39">
        <v>1281.0999999999999</v>
      </c>
      <c r="J636" s="39">
        <v>4019.7</v>
      </c>
      <c r="K636" s="39">
        <v>5.7</v>
      </c>
      <c r="L636" s="39">
        <v>57</v>
      </c>
      <c r="M636" s="38">
        <f t="shared" si="129"/>
        <v>4919.6498000000001</v>
      </c>
      <c r="N636" s="39">
        <v>1281.0999999999999</v>
      </c>
      <c r="O636" s="39">
        <v>3575.8498</v>
      </c>
      <c r="P636" s="39">
        <v>5.7</v>
      </c>
      <c r="Q636" s="40">
        <v>57</v>
      </c>
      <c r="R636" s="40">
        <f t="shared" si="130"/>
        <v>-443.85019999999895</v>
      </c>
      <c r="S636" s="40">
        <f t="shared" si="130"/>
        <v>0</v>
      </c>
      <c r="T636" s="40">
        <f t="shared" si="130"/>
        <v>-443.85019999999986</v>
      </c>
      <c r="U636" s="40">
        <f t="shared" si="130"/>
        <v>0</v>
      </c>
      <c r="V636" s="40">
        <f t="shared" si="130"/>
        <v>0</v>
      </c>
      <c r="W636" s="40">
        <f t="shared" si="122"/>
        <v>91.724616388552278</v>
      </c>
      <c r="X636" s="40">
        <f t="shared" si="123"/>
        <v>100</v>
      </c>
      <c r="Y636" s="41">
        <f t="shared" si="124"/>
        <v>88.958126228325497</v>
      </c>
      <c r="Z636" s="41">
        <f t="shared" si="125"/>
        <v>100</v>
      </c>
      <c r="AA636" s="41">
        <f t="shared" si="126"/>
        <v>100</v>
      </c>
    </row>
    <row r="637" spans="1:27" ht="12.95" customHeight="1" x14ac:dyDescent="0.25">
      <c r="A637" s="31">
        <v>629</v>
      </c>
      <c r="B637" s="37" t="s">
        <v>529</v>
      </c>
      <c r="C637" s="38">
        <f t="shared" si="127"/>
        <v>1902.8999999999999</v>
      </c>
      <c r="D637" s="38">
        <v>899.1</v>
      </c>
      <c r="E637" s="38">
        <v>926</v>
      </c>
      <c r="F637" s="38">
        <v>77.8</v>
      </c>
      <c r="G637" s="38">
        <v>0</v>
      </c>
      <c r="H637" s="38">
        <f t="shared" si="128"/>
        <v>2061</v>
      </c>
      <c r="I637" s="39">
        <v>899.1</v>
      </c>
      <c r="J637" s="39">
        <v>1033.0999999999999</v>
      </c>
      <c r="K637" s="39">
        <v>77.8</v>
      </c>
      <c r="L637" s="39">
        <v>51</v>
      </c>
      <c r="M637" s="38">
        <f t="shared" si="129"/>
        <v>1977.5644</v>
      </c>
      <c r="N637" s="39">
        <v>899.1</v>
      </c>
      <c r="O637" s="39">
        <v>949.6644</v>
      </c>
      <c r="P637" s="39">
        <v>77.8</v>
      </c>
      <c r="Q637" s="40">
        <v>51</v>
      </c>
      <c r="R637" s="40">
        <f t="shared" si="130"/>
        <v>-83.435600000000022</v>
      </c>
      <c r="S637" s="40">
        <f t="shared" si="130"/>
        <v>0</v>
      </c>
      <c r="T637" s="40">
        <f t="shared" si="130"/>
        <v>-83.435599999999909</v>
      </c>
      <c r="U637" s="40">
        <f t="shared" si="130"/>
        <v>0</v>
      </c>
      <c r="V637" s="40">
        <f t="shared" si="130"/>
        <v>0</v>
      </c>
      <c r="W637" s="40">
        <f t="shared" si="122"/>
        <v>95.951693352741387</v>
      </c>
      <c r="X637" s="40">
        <f t="shared" si="123"/>
        <v>100</v>
      </c>
      <c r="Y637" s="41">
        <f t="shared" si="124"/>
        <v>91.923763430452041</v>
      </c>
      <c r="Z637" s="41">
        <f t="shared" si="125"/>
        <v>100</v>
      </c>
      <c r="AA637" s="41">
        <f t="shared" si="126"/>
        <v>100</v>
      </c>
    </row>
    <row r="638" spans="1:27" ht="12.95" customHeight="1" x14ac:dyDescent="0.25">
      <c r="A638" s="31">
        <v>630</v>
      </c>
      <c r="B638" s="37" t="s">
        <v>530</v>
      </c>
      <c r="C638" s="38">
        <f t="shared" si="127"/>
        <v>2464</v>
      </c>
      <c r="D638" s="38">
        <v>1010</v>
      </c>
      <c r="E638" s="38">
        <v>1372</v>
      </c>
      <c r="F638" s="38">
        <v>82</v>
      </c>
      <c r="G638" s="38">
        <v>0</v>
      </c>
      <c r="H638" s="38">
        <f t="shared" si="128"/>
        <v>2611</v>
      </c>
      <c r="I638" s="39">
        <v>1010</v>
      </c>
      <c r="J638" s="39">
        <v>1477</v>
      </c>
      <c r="K638" s="39">
        <v>82</v>
      </c>
      <c r="L638" s="39">
        <v>42</v>
      </c>
      <c r="M638" s="38">
        <f t="shared" si="129"/>
        <v>2577.7096000000001</v>
      </c>
      <c r="N638" s="39">
        <v>1010</v>
      </c>
      <c r="O638" s="39">
        <v>1443.7095999999999</v>
      </c>
      <c r="P638" s="39">
        <v>82</v>
      </c>
      <c r="Q638" s="40">
        <v>42</v>
      </c>
      <c r="R638" s="40">
        <f t="shared" si="130"/>
        <v>-33.290399999999863</v>
      </c>
      <c r="S638" s="40">
        <f t="shared" si="130"/>
        <v>0</v>
      </c>
      <c r="T638" s="40">
        <f t="shared" si="130"/>
        <v>-33.290400000000091</v>
      </c>
      <c r="U638" s="40">
        <f t="shared" si="130"/>
        <v>0</v>
      </c>
      <c r="V638" s="40">
        <f t="shared" si="130"/>
        <v>0</v>
      </c>
      <c r="W638" s="40">
        <f t="shared" si="122"/>
        <v>98.724994255074691</v>
      </c>
      <c r="X638" s="40">
        <f t="shared" si="123"/>
        <v>100</v>
      </c>
      <c r="Y638" s="41">
        <f t="shared" si="124"/>
        <v>97.746079891672295</v>
      </c>
      <c r="Z638" s="41">
        <f t="shared" si="125"/>
        <v>100</v>
      </c>
      <c r="AA638" s="41">
        <f t="shared" si="126"/>
        <v>100</v>
      </c>
    </row>
    <row r="639" spans="1:27" ht="12.95" customHeight="1" x14ac:dyDescent="0.25">
      <c r="A639" s="31">
        <v>631</v>
      </c>
      <c r="B639" s="37"/>
      <c r="C639" s="38"/>
      <c r="D639" s="38"/>
      <c r="E639" s="38"/>
      <c r="F639" s="38"/>
      <c r="G639" s="38"/>
      <c r="H639" s="38"/>
      <c r="I639" s="39"/>
      <c r="J639" s="39"/>
      <c r="K639" s="39"/>
      <c r="L639" s="39"/>
      <c r="M639" s="39"/>
      <c r="N639" s="39"/>
      <c r="O639" s="39"/>
      <c r="P639" s="39"/>
      <c r="Q639" s="40"/>
      <c r="R639" s="40"/>
      <c r="S639" s="40"/>
      <c r="T639" s="40"/>
      <c r="U639" s="40"/>
      <c r="V639" s="40"/>
      <c r="W639" s="40"/>
      <c r="X639" s="40"/>
      <c r="Y639" s="41"/>
      <c r="Z639" s="41"/>
      <c r="AA639" s="41"/>
    </row>
    <row r="640" spans="1:27" ht="12.95" customHeight="1" x14ac:dyDescent="0.25">
      <c r="A640" s="31">
        <v>632</v>
      </c>
      <c r="B640" s="32" t="s">
        <v>531</v>
      </c>
      <c r="C640" s="33">
        <f t="shared" ref="C640:C666" si="131">SUM(D640:G640)</f>
        <v>272448.99999999994</v>
      </c>
      <c r="D640" s="33">
        <f>D641+D642</f>
        <v>49283.3</v>
      </c>
      <c r="E640" s="33">
        <f>E641+E642</f>
        <v>218618.09999999998</v>
      </c>
      <c r="F640" s="33">
        <f>F641+F642</f>
        <v>4547.5999999999995</v>
      </c>
      <c r="G640" s="33">
        <f>G641+G642</f>
        <v>0</v>
      </c>
      <c r="H640" s="33">
        <f t="shared" ref="H640:H666" si="132">SUM(I640:L640)</f>
        <v>309858.19999999995</v>
      </c>
      <c r="I640" s="33">
        <f>I641+I642</f>
        <v>49283.3</v>
      </c>
      <c r="J640" s="33">
        <f>J641+J642</f>
        <v>253777.3</v>
      </c>
      <c r="K640" s="33">
        <f>K641+K642</f>
        <v>4547.5999999999995</v>
      </c>
      <c r="L640" s="33">
        <f>L641+L642</f>
        <v>2250</v>
      </c>
      <c r="M640" s="33">
        <f>SUM(N640:Q640)</f>
        <v>306545.27019999997</v>
      </c>
      <c r="N640" s="33">
        <f>N641+N642</f>
        <v>49283.3</v>
      </c>
      <c r="O640" s="33">
        <f>O641+O642</f>
        <v>250464.3702</v>
      </c>
      <c r="P640" s="33">
        <f>P641+P642</f>
        <v>4547.5999999999995</v>
      </c>
      <c r="Q640" s="33">
        <f>Q641+Q642</f>
        <v>2250</v>
      </c>
      <c r="R640" s="35">
        <f t="shared" ref="R640:V666" si="133">M640-H640</f>
        <v>-3312.9297999999835</v>
      </c>
      <c r="S640" s="35">
        <f t="shared" si="133"/>
        <v>0</v>
      </c>
      <c r="T640" s="35">
        <f t="shared" si="133"/>
        <v>-3312.9297999999835</v>
      </c>
      <c r="U640" s="35">
        <f t="shared" si="133"/>
        <v>0</v>
      </c>
      <c r="V640" s="35">
        <f t="shared" si="133"/>
        <v>0</v>
      </c>
      <c r="W640" s="35">
        <f t="shared" si="122"/>
        <v>98.93082390590277</v>
      </c>
      <c r="X640" s="35">
        <f t="shared" si="123"/>
        <v>100</v>
      </c>
      <c r="Y640" s="36">
        <f t="shared" si="124"/>
        <v>98.69455234963884</v>
      </c>
      <c r="Z640" s="36">
        <f t="shared" si="125"/>
        <v>100</v>
      </c>
      <c r="AA640" s="36">
        <f t="shared" si="126"/>
        <v>100</v>
      </c>
    </row>
    <row r="641" spans="1:27" s="9" customFormat="1" ht="12.95" customHeight="1" x14ac:dyDescent="0.2">
      <c r="A641" s="31">
        <v>633</v>
      </c>
      <c r="B641" s="32" t="s">
        <v>22</v>
      </c>
      <c r="C641" s="33">
        <f t="shared" si="131"/>
        <v>176926.6</v>
      </c>
      <c r="D641" s="33">
        <f>D643</f>
        <v>25212.1</v>
      </c>
      <c r="E641" s="33">
        <f>E643</f>
        <v>148749.4</v>
      </c>
      <c r="F641" s="33">
        <f>F643</f>
        <v>2965.1</v>
      </c>
      <c r="G641" s="33">
        <f>G643</f>
        <v>0</v>
      </c>
      <c r="H641" s="33">
        <f t="shared" si="132"/>
        <v>204529.7</v>
      </c>
      <c r="I641" s="33">
        <f>I643</f>
        <v>25212.1</v>
      </c>
      <c r="J641" s="33">
        <f>J643</f>
        <v>175140.5</v>
      </c>
      <c r="K641" s="33">
        <f>K643</f>
        <v>2965.1</v>
      </c>
      <c r="L641" s="33">
        <f>L643</f>
        <v>1212</v>
      </c>
      <c r="M641" s="33">
        <f t="shared" ref="M641:M666" si="134">SUM(N641:Q641)</f>
        <v>202312.06790000002</v>
      </c>
      <c r="N641" s="33">
        <f>N643</f>
        <v>25212.1</v>
      </c>
      <c r="O641" s="33">
        <f>O643</f>
        <v>172922.86790000001</v>
      </c>
      <c r="P641" s="33">
        <f>P643</f>
        <v>2965.1</v>
      </c>
      <c r="Q641" s="33">
        <f>Q643</f>
        <v>1212</v>
      </c>
      <c r="R641" s="35">
        <f t="shared" si="133"/>
        <v>-2217.632099999988</v>
      </c>
      <c r="S641" s="35">
        <f t="shared" si="133"/>
        <v>0</v>
      </c>
      <c r="T641" s="35">
        <f t="shared" si="133"/>
        <v>-2217.632099999988</v>
      </c>
      <c r="U641" s="35">
        <f t="shared" si="133"/>
        <v>0</v>
      </c>
      <c r="V641" s="35">
        <f t="shared" si="133"/>
        <v>0</v>
      </c>
      <c r="W641" s="35">
        <f t="shared" si="122"/>
        <v>98.9157407946132</v>
      </c>
      <c r="X641" s="35">
        <f t="shared" si="123"/>
        <v>100</v>
      </c>
      <c r="Y641" s="36">
        <f t="shared" si="124"/>
        <v>98.733798236273174</v>
      </c>
      <c r="Z641" s="36">
        <f t="shared" si="125"/>
        <v>100</v>
      </c>
      <c r="AA641" s="36">
        <f t="shared" si="126"/>
        <v>100</v>
      </c>
    </row>
    <row r="642" spans="1:27" s="9" customFormat="1" ht="12.95" customHeight="1" x14ac:dyDescent="0.2">
      <c r="A642" s="31">
        <v>634</v>
      </c>
      <c r="B642" s="32" t="s">
        <v>23</v>
      </c>
      <c r="C642" s="33">
        <f t="shared" si="131"/>
        <v>95522.4</v>
      </c>
      <c r="D642" s="33">
        <f>SUBTOTAL(9,D644:D666)</f>
        <v>24071.200000000001</v>
      </c>
      <c r="E642" s="33">
        <f>SUBTOTAL(9,E644:E666)</f>
        <v>69868.7</v>
      </c>
      <c r="F642" s="33">
        <f>SUBTOTAL(9,F644:F666)</f>
        <v>1582.4999999999998</v>
      </c>
      <c r="G642" s="33">
        <f>SUBTOTAL(9,G644:G666)</f>
        <v>0</v>
      </c>
      <c r="H642" s="33">
        <f t="shared" si="132"/>
        <v>105328.5</v>
      </c>
      <c r="I642" s="33">
        <f>SUBTOTAL(9,I644:I666)</f>
        <v>24071.200000000001</v>
      </c>
      <c r="J642" s="33">
        <f>SUBTOTAL(9,J644:J666)</f>
        <v>78636.800000000003</v>
      </c>
      <c r="K642" s="33">
        <f>SUBTOTAL(9,K644:K666)</f>
        <v>1582.4999999999998</v>
      </c>
      <c r="L642" s="33">
        <f>SUBTOTAL(9,L644:L666)</f>
        <v>1038</v>
      </c>
      <c r="M642" s="33">
        <f t="shared" si="134"/>
        <v>104233.20229999999</v>
      </c>
      <c r="N642" s="33">
        <f>SUBTOTAL(9,N644:N666)</f>
        <v>24071.200000000001</v>
      </c>
      <c r="O642" s="33">
        <f>SUBTOTAL(9,O644:O666)</f>
        <v>77541.502299999993</v>
      </c>
      <c r="P642" s="33">
        <f>SUBTOTAL(9,P644:P666)</f>
        <v>1582.4999999999998</v>
      </c>
      <c r="Q642" s="33">
        <f>SUBTOTAL(9,Q644:Q666)</f>
        <v>1038</v>
      </c>
      <c r="R642" s="35">
        <f t="shared" si="133"/>
        <v>-1095.2977000000101</v>
      </c>
      <c r="S642" s="35">
        <f t="shared" si="133"/>
        <v>0</v>
      </c>
      <c r="T642" s="35">
        <f t="shared" si="133"/>
        <v>-1095.2977000000101</v>
      </c>
      <c r="U642" s="35">
        <f t="shared" si="133"/>
        <v>0</v>
      </c>
      <c r="V642" s="35">
        <f t="shared" si="133"/>
        <v>0</v>
      </c>
      <c r="W642" s="35">
        <f t="shared" si="122"/>
        <v>98.960112695044543</v>
      </c>
      <c r="X642" s="35">
        <f t="shared" si="123"/>
        <v>100</v>
      </c>
      <c r="Y642" s="36">
        <f t="shared" si="124"/>
        <v>98.607143601977683</v>
      </c>
      <c r="Z642" s="36">
        <f t="shared" si="125"/>
        <v>100</v>
      </c>
      <c r="AA642" s="36">
        <f t="shared" si="126"/>
        <v>100</v>
      </c>
    </row>
    <row r="643" spans="1:27" ht="12.95" customHeight="1" x14ac:dyDescent="0.25">
      <c r="A643" s="31">
        <v>635</v>
      </c>
      <c r="B643" s="37" t="s">
        <v>48</v>
      </c>
      <c r="C643" s="38">
        <f t="shared" si="131"/>
        <v>176926.6</v>
      </c>
      <c r="D643" s="38">
        <v>25212.1</v>
      </c>
      <c r="E643" s="38">
        <v>148749.4</v>
      </c>
      <c r="F643" s="38">
        <v>2965.1</v>
      </c>
      <c r="G643" s="38">
        <v>0</v>
      </c>
      <c r="H643" s="38">
        <f t="shared" si="132"/>
        <v>204529.7</v>
      </c>
      <c r="I643" s="39">
        <v>25212.1</v>
      </c>
      <c r="J643" s="39">
        <v>175140.5</v>
      </c>
      <c r="K643" s="39">
        <v>2965.1</v>
      </c>
      <c r="L643" s="39">
        <v>1212</v>
      </c>
      <c r="M643" s="38">
        <f t="shared" si="134"/>
        <v>202312.06790000002</v>
      </c>
      <c r="N643" s="39">
        <v>25212.1</v>
      </c>
      <c r="O643" s="39">
        <v>172922.86790000001</v>
      </c>
      <c r="P643" s="39">
        <v>2965.1</v>
      </c>
      <c r="Q643" s="40">
        <v>1212</v>
      </c>
      <c r="R643" s="40">
        <f t="shared" si="133"/>
        <v>-2217.632099999988</v>
      </c>
      <c r="S643" s="40">
        <f t="shared" si="133"/>
        <v>0</v>
      </c>
      <c r="T643" s="40">
        <f t="shared" si="133"/>
        <v>-2217.632099999988</v>
      </c>
      <c r="U643" s="40">
        <f t="shared" si="133"/>
        <v>0</v>
      </c>
      <c r="V643" s="40">
        <f t="shared" si="133"/>
        <v>0</v>
      </c>
      <c r="W643" s="40">
        <f t="shared" si="122"/>
        <v>98.9157407946132</v>
      </c>
      <c r="X643" s="40">
        <f t="shared" si="123"/>
        <v>100</v>
      </c>
      <c r="Y643" s="41">
        <f t="shared" si="124"/>
        <v>98.733798236273174</v>
      </c>
      <c r="Z643" s="41">
        <f t="shared" si="125"/>
        <v>100</v>
      </c>
      <c r="AA643" s="41">
        <f t="shared" si="126"/>
        <v>100</v>
      </c>
    </row>
    <row r="644" spans="1:27" ht="12.95" customHeight="1" x14ac:dyDescent="0.25">
      <c r="A644" s="31">
        <v>636</v>
      </c>
      <c r="B644" s="37" t="s">
        <v>532</v>
      </c>
      <c r="C644" s="38">
        <f t="shared" si="131"/>
        <v>3957</v>
      </c>
      <c r="D644" s="38">
        <v>1080.5999999999999</v>
      </c>
      <c r="E644" s="38">
        <v>2638.1</v>
      </c>
      <c r="F644" s="38">
        <v>238.3</v>
      </c>
      <c r="G644" s="38">
        <v>0</v>
      </c>
      <c r="H644" s="38">
        <f t="shared" si="132"/>
        <v>4464.7</v>
      </c>
      <c r="I644" s="39">
        <v>1080.5999999999999</v>
      </c>
      <c r="J644" s="39">
        <v>3112.8</v>
      </c>
      <c r="K644" s="39">
        <v>238.3</v>
      </c>
      <c r="L644" s="39">
        <v>33</v>
      </c>
      <c r="M644" s="38">
        <f t="shared" si="134"/>
        <v>4464.7</v>
      </c>
      <c r="N644" s="39">
        <v>1080.5999999999999</v>
      </c>
      <c r="O644" s="39">
        <v>3112.8</v>
      </c>
      <c r="P644" s="39">
        <v>238.3</v>
      </c>
      <c r="Q644" s="40">
        <v>33</v>
      </c>
      <c r="R644" s="40">
        <f t="shared" si="133"/>
        <v>0</v>
      </c>
      <c r="S644" s="40">
        <f t="shared" si="133"/>
        <v>0</v>
      </c>
      <c r="T644" s="40">
        <f t="shared" si="133"/>
        <v>0</v>
      </c>
      <c r="U644" s="40">
        <f t="shared" si="133"/>
        <v>0</v>
      </c>
      <c r="V644" s="40">
        <f t="shared" si="133"/>
        <v>0</v>
      </c>
      <c r="W644" s="40">
        <f t="shared" si="122"/>
        <v>100</v>
      </c>
      <c r="X644" s="40">
        <f t="shared" si="123"/>
        <v>100</v>
      </c>
      <c r="Y644" s="41">
        <f t="shared" si="124"/>
        <v>100</v>
      </c>
      <c r="Z644" s="41">
        <f t="shared" si="125"/>
        <v>100</v>
      </c>
      <c r="AA644" s="41">
        <f t="shared" si="126"/>
        <v>100</v>
      </c>
    </row>
    <row r="645" spans="1:27" ht="12.95" customHeight="1" x14ac:dyDescent="0.25">
      <c r="A645" s="31">
        <v>637</v>
      </c>
      <c r="B645" s="37" t="s">
        <v>533</v>
      </c>
      <c r="C645" s="38">
        <f t="shared" si="131"/>
        <v>3496.2</v>
      </c>
      <c r="D645" s="38">
        <v>1141.2</v>
      </c>
      <c r="E645" s="38">
        <v>2347.8000000000002</v>
      </c>
      <c r="F645" s="38">
        <v>7.2</v>
      </c>
      <c r="G645" s="38">
        <v>0</v>
      </c>
      <c r="H645" s="38">
        <f t="shared" si="132"/>
        <v>3710</v>
      </c>
      <c r="I645" s="39">
        <v>1141.2</v>
      </c>
      <c r="J645" s="39">
        <v>2522.6</v>
      </c>
      <c r="K645" s="39">
        <v>7.2</v>
      </c>
      <c r="L645" s="39">
        <v>39</v>
      </c>
      <c r="M645" s="38">
        <f t="shared" si="134"/>
        <v>3690.8044</v>
      </c>
      <c r="N645" s="39">
        <v>1141.2</v>
      </c>
      <c r="O645" s="39">
        <v>2503.4043999999999</v>
      </c>
      <c r="P645" s="39">
        <v>7.2</v>
      </c>
      <c r="Q645" s="40">
        <v>39</v>
      </c>
      <c r="R645" s="40">
        <f t="shared" si="133"/>
        <v>-19.195600000000013</v>
      </c>
      <c r="S645" s="40">
        <f t="shared" si="133"/>
        <v>0</v>
      </c>
      <c r="T645" s="40">
        <f t="shared" si="133"/>
        <v>-19.195600000000013</v>
      </c>
      <c r="U645" s="40">
        <f t="shared" si="133"/>
        <v>0</v>
      </c>
      <c r="V645" s="40">
        <f t="shared" si="133"/>
        <v>0</v>
      </c>
      <c r="W645" s="40">
        <f t="shared" si="122"/>
        <v>99.482598382749316</v>
      </c>
      <c r="X645" s="40">
        <f t="shared" si="123"/>
        <v>100</v>
      </c>
      <c r="Y645" s="41">
        <f t="shared" si="124"/>
        <v>99.239054943312453</v>
      </c>
      <c r="Z645" s="41">
        <f t="shared" si="125"/>
        <v>100</v>
      </c>
      <c r="AA645" s="41">
        <f t="shared" si="126"/>
        <v>100</v>
      </c>
    </row>
    <row r="646" spans="1:27" ht="12.95" customHeight="1" x14ac:dyDescent="0.25">
      <c r="A646" s="31">
        <v>638</v>
      </c>
      <c r="B646" s="37" t="s">
        <v>534</v>
      </c>
      <c r="C646" s="38">
        <f t="shared" si="131"/>
        <v>2164.6</v>
      </c>
      <c r="D646" s="38">
        <v>796.5</v>
      </c>
      <c r="E646" s="38">
        <v>1349.5</v>
      </c>
      <c r="F646" s="38">
        <v>18.600000000000001</v>
      </c>
      <c r="G646" s="38">
        <v>0</v>
      </c>
      <c r="H646" s="38">
        <f t="shared" si="132"/>
        <v>2368.6999999999998</v>
      </c>
      <c r="I646" s="39">
        <v>796.5</v>
      </c>
      <c r="J646" s="39">
        <v>1520.6</v>
      </c>
      <c r="K646" s="39">
        <v>18.600000000000001</v>
      </c>
      <c r="L646" s="39">
        <v>33</v>
      </c>
      <c r="M646" s="38">
        <f t="shared" si="134"/>
        <v>2368.6999999999998</v>
      </c>
      <c r="N646" s="39">
        <v>796.5</v>
      </c>
      <c r="O646" s="39">
        <v>1520.6</v>
      </c>
      <c r="P646" s="39">
        <v>18.600000000000001</v>
      </c>
      <c r="Q646" s="40">
        <v>33</v>
      </c>
      <c r="R646" s="40">
        <f t="shared" si="133"/>
        <v>0</v>
      </c>
      <c r="S646" s="40">
        <f t="shared" si="133"/>
        <v>0</v>
      </c>
      <c r="T646" s="40">
        <f t="shared" si="133"/>
        <v>0</v>
      </c>
      <c r="U646" s="40">
        <f t="shared" si="133"/>
        <v>0</v>
      </c>
      <c r="V646" s="40">
        <f t="shared" si="133"/>
        <v>0</v>
      </c>
      <c r="W646" s="40">
        <f t="shared" si="122"/>
        <v>100</v>
      </c>
      <c r="X646" s="40">
        <f t="shared" si="123"/>
        <v>100</v>
      </c>
      <c r="Y646" s="41">
        <f t="shared" si="124"/>
        <v>100</v>
      </c>
      <c r="Z646" s="41">
        <f t="shared" si="125"/>
        <v>100</v>
      </c>
      <c r="AA646" s="41">
        <f t="shared" si="126"/>
        <v>100</v>
      </c>
    </row>
    <row r="647" spans="1:27" ht="12.95" customHeight="1" x14ac:dyDescent="0.25">
      <c r="A647" s="31">
        <v>639</v>
      </c>
      <c r="B647" s="37" t="s">
        <v>535</v>
      </c>
      <c r="C647" s="38">
        <f t="shared" si="131"/>
        <v>4475.7</v>
      </c>
      <c r="D647" s="38">
        <v>1349.1</v>
      </c>
      <c r="E647" s="38">
        <v>3126.6</v>
      </c>
      <c r="F647" s="38">
        <v>0</v>
      </c>
      <c r="G647" s="38">
        <v>0</v>
      </c>
      <c r="H647" s="38">
        <f t="shared" si="132"/>
        <v>4944</v>
      </c>
      <c r="I647" s="39">
        <v>1349.1</v>
      </c>
      <c r="J647" s="39">
        <v>3546.9</v>
      </c>
      <c r="K647" s="39">
        <v>0</v>
      </c>
      <c r="L647" s="39">
        <v>48</v>
      </c>
      <c r="M647" s="38">
        <f t="shared" si="134"/>
        <v>4647.7662999999993</v>
      </c>
      <c r="N647" s="39">
        <v>1349.1</v>
      </c>
      <c r="O647" s="39">
        <v>3250.6662999999999</v>
      </c>
      <c r="P647" s="39">
        <v>0</v>
      </c>
      <c r="Q647" s="40">
        <v>48</v>
      </c>
      <c r="R647" s="40">
        <f t="shared" si="133"/>
        <v>-296.23370000000068</v>
      </c>
      <c r="S647" s="40">
        <f t="shared" si="133"/>
        <v>0</v>
      </c>
      <c r="T647" s="40">
        <f t="shared" si="133"/>
        <v>-296.23370000000023</v>
      </c>
      <c r="U647" s="40">
        <f t="shared" si="133"/>
        <v>0</v>
      </c>
      <c r="V647" s="40">
        <f t="shared" si="133"/>
        <v>0</v>
      </c>
      <c r="W647" s="40">
        <f t="shared" si="122"/>
        <v>94.008218042071178</v>
      </c>
      <c r="X647" s="40">
        <f t="shared" si="123"/>
        <v>100</v>
      </c>
      <c r="Y647" s="41">
        <f t="shared" si="124"/>
        <v>91.648095520031575</v>
      </c>
      <c r="Z647" s="41">
        <f t="shared" si="125"/>
        <v>0</v>
      </c>
      <c r="AA647" s="41">
        <f t="shared" si="126"/>
        <v>100</v>
      </c>
    </row>
    <row r="648" spans="1:27" ht="12.95" customHeight="1" x14ac:dyDescent="0.25">
      <c r="A648" s="31">
        <v>640</v>
      </c>
      <c r="B648" s="37" t="s">
        <v>536</v>
      </c>
      <c r="C648" s="38">
        <f t="shared" si="131"/>
        <v>2694.5</v>
      </c>
      <c r="D648" s="38">
        <v>917</v>
      </c>
      <c r="E648" s="38">
        <v>1732.4</v>
      </c>
      <c r="F648" s="38">
        <v>45.1</v>
      </c>
      <c r="G648" s="38">
        <v>0</v>
      </c>
      <c r="H648" s="38">
        <f t="shared" si="132"/>
        <v>3069.5</v>
      </c>
      <c r="I648" s="39">
        <v>917</v>
      </c>
      <c r="J648" s="39">
        <v>2080.4</v>
      </c>
      <c r="K648" s="39">
        <v>45.1</v>
      </c>
      <c r="L648" s="39">
        <v>27</v>
      </c>
      <c r="M648" s="38">
        <f t="shared" si="134"/>
        <v>3069.1974999999998</v>
      </c>
      <c r="N648" s="39">
        <v>917</v>
      </c>
      <c r="O648" s="39">
        <v>2080.0974999999999</v>
      </c>
      <c r="P648" s="39">
        <v>45.1</v>
      </c>
      <c r="Q648" s="40">
        <v>27</v>
      </c>
      <c r="R648" s="40">
        <f t="shared" si="133"/>
        <v>-0.30250000000023647</v>
      </c>
      <c r="S648" s="40">
        <f t="shared" si="133"/>
        <v>0</v>
      </c>
      <c r="T648" s="40">
        <f t="shared" si="133"/>
        <v>-0.30250000000023647</v>
      </c>
      <c r="U648" s="40">
        <f t="shared" si="133"/>
        <v>0</v>
      </c>
      <c r="V648" s="40">
        <f t="shared" si="133"/>
        <v>0</v>
      </c>
      <c r="W648" s="40">
        <f t="shared" si="122"/>
        <v>99.990144974751587</v>
      </c>
      <c r="X648" s="40">
        <f t="shared" si="123"/>
        <v>100</v>
      </c>
      <c r="Y648" s="41">
        <f t="shared" si="124"/>
        <v>99.985459527014015</v>
      </c>
      <c r="Z648" s="41">
        <f t="shared" si="125"/>
        <v>100</v>
      </c>
      <c r="AA648" s="41">
        <f t="shared" si="126"/>
        <v>100</v>
      </c>
    </row>
    <row r="649" spans="1:27" ht="12.95" customHeight="1" x14ac:dyDescent="0.25">
      <c r="A649" s="31">
        <v>641</v>
      </c>
      <c r="B649" s="37" t="s">
        <v>537</v>
      </c>
      <c r="C649" s="38">
        <f t="shared" si="131"/>
        <v>3672.9</v>
      </c>
      <c r="D649" s="38">
        <v>1053.5999999999999</v>
      </c>
      <c r="E649" s="38">
        <v>2387</v>
      </c>
      <c r="F649" s="38">
        <v>232.3</v>
      </c>
      <c r="G649" s="38">
        <v>0</v>
      </c>
      <c r="H649" s="38">
        <f t="shared" si="132"/>
        <v>3950.4</v>
      </c>
      <c r="I649" s="39">
        <v>1053.5999999999999</v>
      </c>
      <c r="J649" s="39">
        <v>2622.5</v>
      </c>
      <c r="K649" s="39">
        <v>232.3</v>
      </c>
      <c r="L649" s="39">
        <v>42</v>
      </c>
      <c r="M649" s="38">
        <f t="shared" si="134"/>
        <v>3950.3989999999999</v>
      </c>
      <c r="N649" s="39">
        <v>1053.5999999999999</v>
      </c>
      <c r="O649" s="39">
        <v>2622.4989999999998</v>
      </c>
      <c r="P649" s="39">
        <v>232.3</v>
      </c>
      <c r="Q649" s="40">
        <v>42</v>
      </c>
      <c r="R649" s="40">
        <f t="shared" si="133"/>
        <v>-1.0000000002037268E-3</v>
      </c>
      <c r="S649" s="40">
        <f t="shared" si="133"/>
        <v>0</v>
      </c>
      <c r="T649" s="40">
        <f t="shared" si="133"/>
        <v>-1.0000000002037268E-3</v>
      </c>
      <c r="U649" s="40">
        <f t="shared" si="133"/>
        <v>0</v>
      </c>
      <c r="V649" s="40">
        <f t="shared" si="133"/>
        <v>0</v>
      </c>
      <c r="W649" s="40">
        <f t="shared" si="122"/>
        <v>99.999974686107734</v>
      </c>
      <c r="X649" s="40">
        <f t="shared" si="123"/>
        <v>100</v>
      </c>
      <c r="Y649" s="41">
        <f t="shared" si="124"/>
        <v>99.999961868446135</v>
      </c>
      <c r="Z649" s="41">
        <f t="shared" si="125"/>
        <v>100</v>
      </c>
      <c r="AA649" s="41">
        <f t="shared" si="126"/>
        <v>100</v>
      </c>
    </row>
    <row r="650" spans="1:27" ht="12.95" customHeight="1" x14ac:dyDescent="0.25">
      <c r="A650" s="31">
        <v>642</v>
      </c>
      <c r="B650" s="37" t="s">
        <v>538</v>
      </c>
      <c r="C650" s="38">
        <f t="shared" si="131"/>
        <v>2137.3000000000002</v>
      </c>
      <c r="D650" s="38">
        <v>872.4</v>
      </c>
      <c r="E650" s="38">
        <v>1240.5999999999999</v>
      </c>
      <c r="F650" s="38">
        <v>24.3</v>
      </c>
      <c r="G650" s="38">
        <v>0</v>
      </c>
      <c r="H650" s="38">
        <f t="shared" si="132"/>
        <v>2249.1000000000004</v>
      </c>
      <c r="I650" s="39">
        <v>872.4</v>
      </c>
      <c r="J650" s="39">
        <v>1322.4</v>
      </c>
      <c r="K650" s="39">
        <v>24.3</v>
      </c>
      <c r="L650" s="39">
        <v>30</v>
      </c>
      <c r="M650" s="38">
        <f t="shared" si="134"/>
        <v>2170.9168</v>
      </c>
      <c r="N650" s="39">
        <v>872.4</v>
      </c>
      <c r="O650" s="39">
        <v>1244.2167999999999</v>
      </c>
      <c r="P650" s="39">
        <v>24.3</v>
      </c>
      <c r="Q650" s="40">
        <v>30</v>
      </c>
      <c r="R650" s="40">
        <f t="shared" si="133"/>
        <v>-78.183200000000397</v>
      </c>
      <c r="S650" s="40">
        <f t="shared" si="133"/>
        <v>0</v>
      </c>
      <c r="T650" s="40">
        <f t="shared" si="133"/>
        <v>-78.18320000000017</v>
      </c>
      <c r="U650" s="40">
        <f t="shared" si="133"/>
        <v>0</v>
      </c>
      <c r="V650" s="40">
        <f t="shared" si="133"/>
        <v>0</v>
      </c>
      <c r="W650" s="40">
        <f t="shared" ref="W650:W713" si="135">IF(H650=0,0,M650/H650*100)</f>
        <v>96.523800631363642</v>
      </c>
      <c r="X650" s="40">
        <f t="shared" ref="X650:X713" si="136">IF(I650=0,0,N650/I650*100)</f>
        <v>100</v>
      </c>
      <c r="Y650" s="41">
        <f t="shared" ref="Y650:Y713" si="137">IF(J650=0,0,O650/J650*100)</f>
        <v>94.087779794313349</v>
      </c>
      <c r="Z650" s="41">
        <f t="shared" ref="Z650:Z713" si="138">IF(K650=0,0,P650/K650*100)</f>
        <v>100</v>
      </c>
      <c r="AA650" s="41">
        <f t="shared" ref="AA650:AA713" si="139">IF(L650=0,0,Q650/L650*100)</f>
        <v>100</v>
      </c>
    </row>
    <row r="651" spans="1:27" ht="12.95" customHeight="1" x14ac:dyDescent="0.25">
      <c r="A651" s="31">
        <v>643</v>
      </c>
      <c r="B651" s="37" t="s">
        <v>539</v>
      </c>
      <c r="C651" s="38">
        <f t="shared" si="131"/>
        <v>2298.6</v>
      </c>
      <c r="D651" s="38">
        <v>894.7</v>
      </c>
      <c r="E651" s="38">
        <v>1352.5</v>
      </c>
      <c r="F651" s="38">
        <v>51.4</v>
      </c>
      <c r="G651" s="38">
        <v>0</v>
      </c>
      <c r="H651" s="38">
        <f t="shared" si="132"/>
        <v>2559.1</v>
      </c>
      <c r="I651" s="39">
        <v>894.7</v>
      </c>
      <c r="J651" s="39">
        <v>1583</v>
      </c>
      <c r="K651" s="39">
        <v>51.4</v>
      </c>
      <c r="L651" s="39">
        <v>30</v>
      </c>
      <c r="M651" s="38">
        <f t="shared" si="134"/>
        <v>2558.6</v>
      </c>
      <c r="N651" s="39">
        <v>894.7</v>
      </c>
      <c r="O651" s="39">
        <v>1582.5</v>
      </c>
      <c r="P651" s="39">
        <v>51.4</v>
      </c>
      <c r="Q651" s="40">
        <v>30</v>
      </c>
      <c r="R651" s="40">
        <f t="shared" si="133"/>
        <v>-0.5</v>
      </c>
      <c r="S651" s="40">
        <f t="shared" si="133"/>
        <v>0</v>
      </c>
      <c r="T651" s="40">
        <f t="shared" si="133"/>
        <v>-0.5</v>
      </c>
      <c r="U651" s="40">
        <f t="shared" si="133"/>
        <v>0</v>
      </c>
      <c r="V651" s="40">
        <f t="shared" si="133"/>
        <v>0</v>
      </c>
      <c r="W651" s="40">
        <f t="shared" si="135"/>
        <v>99.980461881130083</v>
      </c>
      <c r="X651" s="40">
        <f t="shared" si="136"/>
        <v>100</v>
      </c>
      <c r="Y651" s="41">
        <f t="shared" si="137"/>
        <v>99.968414403032213</v>
      </c>
      <c r="Z651" s="41">
        <f t="shared" si="138"/>
        <v>100</v>
      </c>
      <c r="AA651" s="41">
        <f t="shared" si="139"/>
        <v>100</v>
      </c>
    </row>
    <row r="652" spans="1:27" ht="12.95" customHeight="1" x14ac:dyDescent="0.25">
      <c r="A652" s="31">
        <v>644</v>
      </c>
      <c r="B652" s="37" t="s">
        <v>540</v>
      </c>
      <c r="C652" s="38">
        <f t="shared" si="131"/>
        <v>5297.8</v>
      </c>
      <c r="D652" s="38">
        <v>1312</v>
      </c>
      <c r="E652" s="38">
        <v>3936</v>
      </c>
      <c r="F652" s="38">
        <v>49.8</v>
      </c>
      <c r="G652" s="38">
        <v>0</v>
      </c>
      <c r="H652" s="38">
        <f t="shared" si="132"/>
        <v>5742.4000000000005</v>
      </c>
      <c r="I652" s="39">
        <v>1312</v>
      </c>
      <c r="J652" s="39">
        <v>4359.6000000000004</v>
      </c>
      <c r="K652" s="39">
        <v>49.8</v>
      </c>
      <c r="L652" s="39">
        <v>21</v>
      </c>
      <c r="M652" s="38">
        <f t="shared" si="134"/>
        <v>5730.1563999999998</v>
      </c>
      <c r="N652" s="39">
        <v>1312</v>
      </c>
      <c r="O652" s="39">
        <v>4347.3563999999997</v>
      </c>
      <c r="P652" s="39">
        <v>49.8</v>
      </c>
      <c r="Q652" s="40">
        <v>21</v>
      </c>
      <c r="R652" s="40">
        <f t="shared" si="133"/>
        <v>-12.243600000000697</v>
      </c>
      <c r="S652" s="40">
        <f t="shared" si="133"/>
        <v>0</v>
      </c>
      <c r="T652" s="40">
        <f t="shared" si="133"/>
        <v>-12.243600000000697</v>
      </c>
      <c r="U652" s="40">
        <f t="shared" si="133"/>
        <v>0</v>
      </c>
      <c r="V652" s="40">
        <f t="shared" si="133"/>
        <v>0</v>
      </c>
      <c r="W652" s="40">
        <f t="shared" si="135"/>
        <v>99.786786012816933</v>
      </c>
      <c r="X652" s="40">
        <f t="shared" si="136"/>
        <v>100</v>
      </c>
      <c r="Y652" s="41">
        <f t="shared" si="137"/>
        <v>99.719157720891801</v>
      </c>
      <c r="Z652" s="41">
        <f t="shared" si="138"/>
        <v>100</v>
      </c>
      <c r="AA652" s="41">
        <f t="shared" si="139"/>
        <v>100</v>
      </c>
    </row>
    <row r="653" spans="1:27" ht="12.95" customHeight="1" x14ac:dyDescent="0.25">
      <c r="A653" s="31">
        <v>645</v>
      </c>
      <c r="B653" s="37" t="s">
        <v>541</v>
      </c>
      <c r="C653" s="38">
        <f t="shared" si="131"/>
        <v>2923.1000000000004</v>
      </c>
      <c r="D653" s="38">
        <v>1048</v>
      </c>
      <c r="E653" s="38">
        <v>1820.3</v>
      </c>
      <c r="F653" s="38">
        <v>54.8</v>
      </c>
      <c r="G653" s="38">
        <v>0</v>
      </c>
      <c r="H653" s="38">
        <f t="shared" si="132"/>
        <v>3125</v>
      </c>
      <c r="I653" s="39">
        <v>1048</v>
      </c>
      <c r="J653" s="39">
        <v>1977.2</v>
      </c>
      <c r="K653" s="39">
        <v>54.8</v>
      </c>
      <c r="L653" s="39">
        <v>45</v>
      </c>
      <c r="M653" s="38">
        <f t="shared" si="134"/>
        <v>3000.0655999999999</v>
      </c>
      <c r="N653" s="39">
        <v>1048</v>
      </c>
      <c r="O653" s="39">
        <v>1852.2655999999999</v>
      </c>
      <c r="P653" s="39">
        <v>54.8</v>
      </c>
      <c r="Q653" s="40">
        <v>45</v>
      </c>
      <c r="R653" s="40">
        <f t="shared" si="133"/>
        <v>-124.9344000000001</v>
      </c>
      <c r="S653" s="40">
        <f t="shared" si="133"/>
        <v>0</v>
      </c>
      <c r="T653" s="40">
        <f t="shared" si="133"/>
        <v>-124.9344000000001</v>
      </c>
      <c r="U653" s="40">
        <f t="shared" si="133"/>
        <v>0</v>
      </c>
      <c r="V653" s="40">
        <f t="shared" si="133"/>
        <v>0</v>
      </c>
      <c r="W653" s="40">
        <f t="shared" si="135"/>
        <v>96.002099200000004</v>
      </c>
      <c r="X653" s="40">
        <f t="shared" si="136"/>
        <v>100</v>
      </c>
      <c r="Y653" s="41">
        <f t="shared" si="137"/>
        <v>93.681246206757024</v>
      </c>
      <c r="Z653" s="41">
        <f t="shared" si="138"/>
        <v>100</v>
      </c>
      <c r="AA653" s="41">
        <f t="shared" si="139"/>
        <v>100</v>
      </c>
    </row>
    <row r="654" spans="1:27" ht="12.95" customHeight="1" x14ac:dyDescent="0.25">
      <c r="A654" s="31">
        <v>646</v>
      </c>
      <c r="B654" s="37" t="s">
        <v>542</v>
      </c>
      <c r="C654" s="38">
        <f t="shared" si="131"/>
        <v>2315.1999999999998</v>
      </c>
      <c r="D654" s="38">
        <v>518.4</v>
      </c>
      <c r="E654" s="38">
        <v>1796.8</v>
      </c>
      <c r="F654" s="38">
        <v>0</v>
      </c>
      <c r="G654" s="38">
        <v>0</v>
      </c>
      <c r="H654" s="38">
        <f t="shared" si="132"/>
        <v>2552</v>
      </c>
      <c r="I654" s="39">
        <v>518.4</v>
      </c>
      <c r="J654" s="39">
        <v>1994.6</v>
      </c>
      <c r="K654" s="39">
        <v>0</v>
      </c>
      <c r="L654" s="39">
        <v>39</v>
      </c>
      <c r="M654" s="38">
        <f t="shared" si="134"/>
        <v>2551.3687</v>
      </c>
      <c r="N654" s="39">
        <v>518.4</v>
      </c>
      <c r="O654" s="39">
        <v>1993.9686999999999</v>
      </c>
      <c r="P654" s="39">
        <v>0</v>
      </c>
      <c r="Q654" s="40">
        <v>39</v>
      </c>
      <c r="R654" s="40">
        <f t="shared" si="133"/>
        <v>-0.63130000000001019</v>
      </c>
      <c r="S654" s="40">
        <f t="shared" si="133"/>
        <v>0</v>
      </c>
      <c r="T654" s="40">
        <f t="shared" si="133"/>
        <v>-0.63130000000001019</v>
      </c>
      <c r="U654" s="40">
        <f t="shared" si="133"/>
        <v>0</v>
      </c>
      <c r="V654" s="40">
        <f t="shared" si="133"/>
        <v>0</v>
      </c>
      <c r="W654" s="40">
        <f t="shared" si="135"/>
        <v>99.975262539184953</v>
      </c>
      <c r="X654" s="40">
        <f t="shared" si="136"/>
        <v>100</v>
      </c>
      <c r="Y654" s="41">
        <f t="shared" si="137"/>
        <v>99.96834954376817</v>
      </c>
      <c r="Z654" s="41">
        <f t="shared" si="138"/>
        <v>0</v>
      </c>
      <c r="AA654" s="41">
        <f t="shared" si="139"/>
        <v>100</v>
      </c>
    </row>
    <row r="655" spans="1:27" ht="12.95" customHeight="1" x14ac:dyDescent="0.25">
      <c r="A655" s="31">
        <v>647</v>
      </c>
      <c r="B655" s="37" t="s">
        <v>543</v>
      </c>
      <c r="C655" s="38">
        <f t="shared" si="131"/>
        <v>3047.7999999999997</v>
      </c>
      <c r="D655" s="38">
        <v>876.6</v>
      </c>
      <c r="E655" s="38">
        <v>2171.1999999999998</v>
      </c>
      <c r="F655" s="38">
        <v>0</v>
      </c>
      <c r="G655" s="38">
        <v>0</v>
      </c>
      <c r="H655" s="38">
        <f t="shared" si="132"/>
        <v>3269.2</v>
      </c>
      <c r="I655" s="39">
        <v>876.6</v>
      </c>
      <c r="J655" s="39">
        <v>2356.6</v>
      </c>
      <c r="K655" s="39">
        <v>0</v>
      </c>
      <c r="L655" s="39">
        <v>36</v>
      </c>
      <c r="M655" s="38">
        <f t="shared" si="134"/>
        <v>3269.1188999999999</v>
      </c>
      <c r="N655" s="39">
        <v>876.6</v>
      </c>
      <c r="O655" s="39">
        <v>2356.5189</v>
      </c>
      <c r="P655" s="39">
        <v>0</v>
      </c>
      <c r="Q655" s="40">
        <v>36</v>
      </c>
      <c r="R655" s="40">
        <f t="shared" si="133"/>
        <v>-8.1099999999878492E-2</v>
      </c>
      <c r="S655" s="40">
        <f t="shared" si="133"/>
        <v>0</v>
      </c>
      <c r="T655" s="40">
        <f t="shared" si="133"/>
        <v>-8.1099999999878492E-2</v>
      </c>
      <c r="U655" s="40">
        <f t="shared" si="133"/>
        <v>0</v>
      </c>
      <c r="V655" s="40">
        <f t="shared" si="133"/>
        <v>0</v>
      </c>
      <c r="W655" s="40">
        <f t="shared" si="135"/>
        <v>99.997519270769601</v>
      </c>
      <c r="X655" s="40">
        <f t="shared" si="136"/>
        <v>100</v>
      </c>
      <c r="Y655" s="41">
        <f t="shared" si="137"/>
        <v>99.996558601374858</v>
      </c>
      <c r="Z655" s="41">
        <f t="shared" si="138"/>
        <v>0</v>
      </c>
      <c r="AA655" s="41">
        <f t="shared" si="139"/>
        <v>100</v>
      </c>
    </row>
    <row r="656" spans="1:27" ht="12.95" customHeight="1" x14ac:dyDescent="0.25">
      <c r="A656" s="31">
        <v>648</v>
      </c>
      <c r="B656" s="37" t="s">
        <v>544</v>
      </c>
      <c r="C656" s="38">
        <f t="shared" si="131"/>
        <v>3432</v>
      </c>
      <c r="D656" s="38">
        <v>998.4</v>
      </c>
      <c r="E656" s="38">
        <v>2433.1999999999998</v>
      </c>
      <c r="F656" s="38">
        <v>0.4</v>
      </c>
      <c r="G656" s="38">
        <v>0</v>
      </c>
      <c r="H656" s="38">
        <f t="shared" si="132"/>
        <v>4026.5</v>
      </c>
      <c r="I656" s="39">
        <v>998.4</v>
      </c>
      <c r="J656" s="39">
        <v>2979.7</v>
      </c>
      <c r="K656" s="39">
        <v>0.4</v>
      </c>
      <c r="L656" s="39">
        <v>48</v>
      </c>
      <c r="M656" s="38">
        <f t="shared" si="134"/>
        <v>4017.8763000000004</v>
      </c>
      <c r="N656" s="39">
        <v>998.4</v>
      </c>
      <c r="O656" s="39">
        <v>2971.0763000000002</v>
      </c>
      <c r="P656" s="39">
        <v>0.4</v>
      </c>
      <c r="Q656" s="40">
        <v>48</v>
      </c>
      <c r="R656" s="40">
        <f t="shared" si="133"/>
        <v>-8.6236999999996442</v>
      </c>
      <c r="S656" s="40">
        <f t="shared" si="133"/>
        <v>0</v>
      </c>
      <c r="T656" s="40">
        <f t="shared" si="133"/>
        <v>-8.6236999999996442</v>
      </c>
      <c r="U656" s="40">
        <f t="shared" si="133"/>
        <v>0</v>
      </c>
      <c r="V656" s="40">
        <f t="shared" si="133"/>
        <v>0</v>
      </c>
      <c r="W656" s="40">
        <f t="shared" si="135"/>
        <v>99.785826400099353</v>
      </c>
      <c r="X656" s="40">
        <f t="shared" si="136"/>
        <v>100</v>
      </c>
      <c r="Y656" s="41">
        <f t="shared" si="137"/>
        <v>99.710584958217282</v>
      </c>
      <c r="Z656" s="41">
        <f t="shared" si="138"/>
        <v>100</v>
      </c>
      <c r="AA656" s="41">
        <f t="shared" si="139"/>
        <v>100</v>
      </c>
    </row>
    <row r="657" spans="1:27" ht="12.95" customHeight="1" x14ac:dyDescent="0.25">
      <c r="A657" s="31">
        <v>649</v>
      </c>
      <c r="B657" s="37" t="s">
        <v>545</v>
      </c>
      <c r="C657" s="38">
        <f t="shared" si="131"/>
        <v>3800</v>
      </c>
      <c r="D657" s="38">
        <v>1071.7</v>
      </c>
      <c r="E657" s="38">
        <v>2728.3</v>
      </c>
      <c r="F657" s="38">
        <v>0</v>
      </c>
      <c r="G657" s="38">
        <v>0</v>
      </c>
      <c r="H657" s="38">
        <f t="shared" si="132"/>
        <v>4234.2</v>
      </c>
      <c r="I657" s="39">
        <v>1071.7</v>
      </c>
      <c r="J657" s="39">
        <v>3126.5</v>
      </c>
      <c r="K657" s="39">
        <v>0</v>
      </c>
      <c r="L657" s="39">
        <v>36</v>
      </c>
      <c r="M657" s="38">
        <f t="shared" si="134"/>
        <v>4164.2290000000003</v>
      </c>
      <c r="N657" s="39">
        <v>1071.7</v>
      </c>
      <c r="O657" s="39">
        <v>3056.529</v>
      </c>
      <c r="P657" s="39">
        <v>0</v>
      </c>
      <c r="Q657" s="40">
        <v>36</v>
      </c>
      <c r="R657" s="40">
        <f t="shared" si="133"/>
        <v>-69.970999999999549</v>
      </c>
      <c r="S657" s="40">
        <f t="shared" si="133"/>
        <v>0</v>
      </c>
      <c r="T657" s="40">
        <f t="shared" si="133"/>
        <v>-69.971000000000004</v>
      </c>
      <c r="U657" s="40">
        <f t="shared" si="133"/>
        <v>0</v>
      </c>
      <c r="V657" s="40">
        <f t="shared" si="133"/>
        <v>0</v>
      </c>
      <c r="W657" s="40">
        <f t="shared" si="135"/>
        <v>98.347480043455676</v>
      </c>
      <c r="X657" s="40">
        <f t="shared" si="136"/>
        <v>100</v>
      </c>
      <c r="Y657" s="41">
        <f t="shared" si="137"/>
        <v>97.762002238925319</v>
      </c>
      <c r="Z657" s="41">
        <f t="shared" si="138"/>
        <v>0</v>
      </c>
      <c r="AA657" s="41">
        <f t="shared" si="139"/>
        <v>100</v>
      </c>
    </row>
    <row r="658" spans="1:27" ht="12.95" customHeight="1" x14ac:dyDescent="0.25">
      <c r="A658" s="31">
        <v>650</v>
      </c>
      <c r="B658" s="37" t="s">
        <v>546</v>
      </c>
      <c r="C658" s="38">
        <f t="shared" si="131"/>
        <v>4682.7</v>
      </c>
      <c r="D658" s="38">
        <v>1236.8</v>
      </c>
      <c r="E658" s="38">
        <v>3013.9</v>
      </c>
      <c r="F658" s="38">
        <v>432</v>
      </c>
      <c r="G658" s="38">
        <v>0</v>
      </c>
      <c r="H658" s="38">
        <f t="shared" si="132"/>
        <v>5249.7</v>
      </c>
      <c r="I658" s="39">
        <v>1236.8</v>
      </c>
      <c r="J658" s="39">
        <v>3514.9</v>
      </c>
      <c r="K658" s="39">
        <v>432</v>
      </c>
      <c r="L658" s="39">
        <v>66</v>
      </c>
      <c r="M658" s="38">
        <f t="shared" si="134"/>
        <v>5080.3850000000002</v>
      </c>
      <c r="N658" s="39">
        <v>1236.8</v>
      </c>
      <c r="O658" s="39">
        <v>3345.585</v>
      </c>
      <c r="P658" s="39">
        <v>432</v>
      </c>
      <c r="Q658" s="40">
        <v>66</v>
      </c>
      <c r="R658" s="40">
        <f t="shared" si="133"/>
        <v>-169.3149999999996</v>
      </c>
      <c r="S658" s="40">
        <f t="shared" si="133"/>
        <v>0</v>
      </c>
      <c r="T658" s="40">
        <f t="shared" si="133"/>
        <v>-169.31500000000005</v>
      </c>
      <c r="U658" s="40">
        <f t="shared" si="133"/>
        <v>0</v>
      </c>
      <c r="V658" s="40">
        <f t="shared" si="133"/>
        <v>0</v>
      </c>
      <c r="W658" s="40">
        <f t="shared" si="135"/>
        <v>96.774768081985641</v>
      </c>
      <c r="X658" s="40">
        <f t="shared" si="136"/>
        <v>100</v>
      </c>
      <c r="Y658" s="41">
        <f t="shared" si="137"/>
        <v>95.182935503143767</v>
      </c>
      <c r="Z658" s="41">
        <f t="shared" si="138"/>
        <v>100</v>
      </c>
      <c r="AA658" s="41">
        <f t="shared" si="139"/>
        <v>100</v>
      </c>
    </row>
    <row r="659" spans="1:27" ht="12.95" customHeight="1" x14ac:dyDescent="0.25">
      <c r="A659" s="31">
        <v>651</v>
      </c>
      <c r="B659" s="37" t="s">
        <v>531</v>
      </c>
      <c r="C659" s="38">
        <f t="shared" si="131"/>
        <v>17653</v>
      </c>
      <c r="D659" s="38">
        <v>1468.7</v>
      </c>
      <c r="E659" s="38">
        <v>16184.3</v>
      </c>
      <c r="F659" s="38">
        <v>0</v>
      </c>
      <c r="G659" s="38">
        <v>0</v>
      </c>
      <c r="H659" s="38">
        <f t="shared" si="132"/>
        <v>20047.600000000002</v>
      </c>
      <c r="I659" s="39">
        <v>1468.7</v>
      </c>
      <c r="J659" s="39">
        <v>18425.900000000001</v>
      </c>
      <c r="K659" s="39">
        <v>0</v>
      </c>
      <c r="L659" s="39">
        <v>153</v>
      </c>
      <c r="M659" s="38">
        <f t="shared" si="134"/>
        <v>20029.181</v>
      </c>
      <c r="N659" s="39">
        <v>1468.7</v>
      </c>
      <c r="O659" s="39">
        <v>18407.481</v>
      </c>
      <c r="P659" s="39">
        <v>0</v>
      </c>
      <c r="Q659" s="40">
        <v>153</v>
      </c>
      <c r="R659" s="40">
        <f t="shared" si="133"/>
        <v>-18.419000000001688</v>
      </c>
      <c r="S659" s="40">
        <f t="shared" si="133"/>
        <v>0</v>
      </c>
      <c r="T659" s="40">
        <f t="shared" si="133"/>
        <v>-18.419000000001688</v>
      </c>
      <c r="U659" s="40">
        <f t="shared" si="133"/>
        <v>0</v>
      </c>
      <c r="V659" s="40">
        <f t="shared" si="133"/>
        <v>0</v>
      </c>
      <c r="W659" s="40">
        <f t="shared" si="135"/>
        <v>99.908123665675689</v>
      </c>
      <c r="X659" s="40">
        <f t="shared" si="136"/>
        <v>100</v>
      </c>
      <c r="Y659" s="41">
        <f t="shared" si="137"/>
        <v>99.900037447288852</v>
      </c>
      <c r="Z659" s="41">
        <f t="shared" si="138"/>
        <v>0</v>
      </c>
      <c r="AA659" s="41">
        <f t="shared" si="139"/>
        <v>100</v>
      </c>
    </row>
    <row r="660" spans="1:27" ht="12.95" customHeight="1" x14ac:dyDescent="0.25">
      <c r="A660" s="31">
        <v>652</v>
      </c>
      <c r="B660" s="37" t="s">
        <v>547</v>
      </c>
      <c r="C660" s="38">
        <f t="shared" si="131"/>
        <v>3591</v>
      </c>
      <c r="D660" s="38">
        <v>1103.9000000000001</v>
      </c>
      <c r="E660" s="38">
        <v>2487.1</v>
      </c>
      <c r="F660" s="38">
        <v>0</v>
      </c>
      <c r="G660" s="38">
        <v>0</v>
      </c>
      <c r="H660" s="38">
        <f t="shared" si="132"/>
        <v>3791.7000000000003</v>
      </c>
      <c r="I660" s="39">
        <v>1103.9000000000001</v>
      </c>
      <c r="J660" s="39">
        <v>2654.8</v>
      </c>
      <c r="K660" s="39">
        <v>0</v>
      </c>
      <c r="L660" s="39">
        <v>33</v>
      </c>
      <c r="M660" s="38">
        <f t="shared" si="134"/>
        <v>3546.5341000000003</v>
      </c>
      <c r="N660" s="39">
        <v>1103.9000000000001</v>
      </c>
      <c r="O660" s="39">
        <v>2409.6341000000002</v>
      </c>
      <c r="P660" s="39">
        <v>0</v>
      </c>
      <c r="Q660" s="40">
        <v>33</v>
      </c>
      <c r="R660" s="40">
        <f t="shared" si="133"/>
        <v>-245.16589999999997</v>
      </c>
      <c r="S660" s="40">
        <f t="shared" si="133"/>
        <v>0</v>
      </c>
      <c r="T660" s="40">
        <f t="shared" si="133"/>
        <v>-245.16589999999997</v>
      </c>
      <c r="U660" s="40">
        <f t="shared" si="133"/>
        <v>0</v>
      </c>
      <c r="V660" s="40">
        <f t="shared" si="133"/>
        <v>0</v>
      </c>
      <c r="W660" s="40">
        <f t="shared" si="135"/>
        <v>93.534142996545086</v>
      </c>
      <c r="X660" s="40">
        <f t="shared" si="136"/>
        <v>100</v>
      </c>
      <c r="Y660" s="41">
        <f t="shared" si="137"/>
        <v>90.765183817990064</v>
      </c>
      <c r="Z660" s="41">
        <f t="shared" si="138"/>
        <v>0</v>
      </c>
      <c r="AA660" s="41">
        <f t="shared" si="139"/>
        <v>100</v>
      </c>
    </row>
    <row r="661" spans="1:27" ht="12.95" customHeight="1" x14ac:dyDescent="0.25">
      <c r="A661" s="31">
        <v>653</v>
      </c>
      <c r="B661" s="37" t="s">
        <v>548</v>
      </c>
      <c r="C661" s="38">
        <f t="shared" si="131"/>
        <v>2898.3</v>
      </c>
      <c r="D661" s="38">
        <v>672.4</v>
      </c>
      <c r="E661" s="38">
        <v>2225.9</v>
      </c>
      <c r="F661" s="38">
        <v>0</v>
      </c>
      <c r="G661" s="38">
        <v>0</v>
      </c>
      <c r="H661" s="38">
        <f t="shared" si="132"/>
        <v>3096.9</v>
      </c>
      <c r="I661" s="39">
        <v>672.4</v>
      </c>
      <c r="J661" s="39">
        <v>2391.5</v>
      </c>
      <c r="K661" s="39">
        <v>0</v>
      </c>
      <c r="L661" s="39">
        <v>33</v>
      </c>
      <c r="M661" s="38">
        <f t="shared" si="134"/>
        <v>3096.9</v>
      </c>
      <c r="N661" s="39">
        <v>672.4</v>
      </c>
      <c r="O661" s="39">
        <v>2391.5</v>
      </c>
      <c r="P661" s="39">
        <v>0</v>
      </c>
      <c r="Q661" s="40">
        <v>33</v>
      </c>
      <c r="R661" s="40">
        <f t="shared" si="133"/>
        <v>0</v>
      </c>
      <c r="S661" s="40">
        <f t="shared" si="133"/>
        <v>0</v>
      </c>
      <c r="T661" s="40">
        <f t="shared" si="133"/>
        <v>0</v>
      </c>
      <c r="U661" s="40">
        <f t="shared" si="133"/>
        <v>0</v>
      </c>
      <c r="V661" s="40">
        <f t="shared" si="133"/>
        <v>0</v>
      </c>
      <c r="W661" s="40">
        <f t="shared" si="135"/>
        <v>100</v>
      </c>
      <c r="X661" s="40">
        <f t="shared" si="136"/>
        <v>100</v>
      </c>
      <c r="Y661" s="41">
        <f t="shared" si="137"/>
        <v>100</v>
      </c>
      <c r="Z661" s="41">
        <f t="shared" si="138"/>
        <v>0</v>
      </c>
      <c r="AA661" s="41">
        <f t="shared" si="139"/>
        <v>100</v>
      </c>
    </row>
    <row r="662" spans="1:27" ht="12.95" customHeight="1" x14ac:dyDescent="0.25">
      <c r="A662" s="31">
        <v>654</v>
      </c>
      <c r="B662" s="37" t="s">
        <v>549</v>
      </c>
      <c r="C662" s="38">
        <f t="shared" si="131"/>
        <v>5061.7000000000007</v>
      </c>
      <c r="D662" s="38">
        <v>1131.4000000000001</v>
      </c>
      <c r="E662" s="38">
        <v>3624.7</v>
      </c>
      <c r="F662" s="38">
        <v>305.60000000000002</v>
      </c>
      <c r="G662" s="38">
        <v>0</v>
      </c>
      <c r="H662" s="38">
        <f t="shared" si="132"/>
        <v>5543.4000000000005</v>
      </c>
      <c r="I662" s="39">
        <v>1131.4000000000001</v>
      </c>
      <c r="J662" s="39">
        <v>4061.4</v>
      </c>
      <c r="K662" s="39">
        <v>305.60000000000002</v>
      </c>
      <c r="L662" s="39">
        <v>45</v>
      </c>
      <c r="M662" s="38">
        <f t="shared" si="134"/>
        <v>5539.4369000000006</v>
      </c>
      <c r="N662" s="39">
        <v>1131.4000000000001</v>
      </c>
      <c r="O662" s="39">
        <v>4057.4369000000002</v>
      </c>
      <c r="P662" s="39">
        <v>305.60000000000002</v>
      </c>
      <c r="Q662" s="40">
        <v>45</v>
      </c>
      <c r="R662" s="40">
        <f t="shared" si="133"/>
        <v>-3.9630999999999403</v>
      </c>
      <c r="S662" s="40">
        <f t="shared" si="133"/>
        <v>0</v>
      </c>
      <c r="T662" s="40">
        <f t="shared" si="133"/>
        <v>-3.9630999999999403</v>
      </c>
      <c r="U662" s="40">
        <f t="shared" si="133"/>
        <v>0</v>
      </c>
      <c r="V662" s="40">
        <f t="shared" si="133"/>
        <v>0</v>
      </c>
      <c r="W662" s="40">
        <f t="shared" si="135"/>
        <v>99.928507775011724</v>
      </c>
      <c r="X662" s="40">
        <f t="shared" si="136"/>
        <v>100</v>
      </c>
      <c r="Y662" s="41">
        <f t="shared" si="137"/>
        <v>99.902420347663366</v>
      </c>
      <c r="Z662" s="41">
        <f t="shared" si="138"/>
        <v>100</v>
      </c>
      <c r="AA662" s="41">
        <f t="shared" si="139"/>
        <v>100</v>
      </c>
    </row>
    <row r="663" spans="1:27" ht="12.95" customHeight="1" x14ac:dyDescent="0.25">
      <c r="A663" s="31">
        <v>655</v>
      </c>
      <c r="B663" s="37" t="s">
        <v>550</v>
      </c>
      <c r="C663" s="38">
        <f t="shared" si="131"/>
        <v>2218.9</v>
      </c>
      <c r="D663" s="38">
        <v>1036</v>
      </c>
      <c r="E663" s="38">
        <v>1154.5999999999999</v>
      </c>
      <c r="F663" s="38">
        <v>28.3</v>
      </c>
      <c r="G663" s="38">
        <v>0</v>
      </c>
      <c r="H663" s="38">
        <f t="shared" si="132"/>
        <v>2432.9</v>
      </c>
      <c r="I663" s="39">
        <v>1036</v>
      </c>
      <c r="J663" s="39">
        <v>1329.6</v>
      </c>
      <c r="K663" s="39">
        <v>28.3</v>
      </c>
      <c r="L663" s="39">
        <v>39</v>
      </c>
      <c r="M663" s="38">
        <f t="shared" si="134"/>
        <v>2406.2748000000001</v>
      </c>
      <c r="N663" s="39">
        <v>1036</v>
      </c>
      <c r="O663" s="39">
        <v>1302.9748</v>
      </c>
      <c r="P663" s="39">
        <v>28.3</v>
      </c>
      <c r="Q663" s="40">
        <v>39</v>
      </c>
      <c r="R663" s="40">
        <f t="shared" si="133"/>
        <v>-26.62519999999995</v>
      </c>
      <c r="S663" s="40">
        <f t="shared" si="133"/>
        <v>0</v>
      </c>
      <c r="T663" s="40">
        <f t="shared" si="133"/>
        <v>-26.62519999999995</v>
      </c>
      <c r="U663" s="40">
        <f t="shared" si="133"/>
        <v>0</v>
      </c>
      <c r="V663" s="40">
        <f t="shared" si="133"/>
        <v>0</v>
      </c>
      <c r="W663" s="40">
        <f t="shared" si="135"/>
        <v>98.905618808828976</v>
      </c>
      <c r="X663" s="40">
        <f t="shared" si="136"/>
        <v>100</v>
      </c>
      <c r="Y663" s="41">
        <f t="shared" si="137"/>
        <v>97.997503008423593</v>
      </c>
      <c r="Z663" s="41">
        <f t="shared" si="138"/>
        <v>100</v>
      </c>
      <c r="AA663" s="41">
        <f t="shared" si="139"/>
        <v>100</v>
      </c>
    </row>
    <row r="664" spans="1:27" ht="12.95" customHeight="1" x14ac:dyDescent="0.25">
      <c r="A664" s="31">
        <v>656</v>
      </c>
      <c r="B664" s="37" t="s">
        <v>551</v>
      </c>
      <c r="C664" s="38">
        <f t="shared" si="131"/>
        <v>8763.4</v>
      </c>
      <c r="D664" s="38">
        <v>1594.8</v>
      </c>
      <c r="E664" s="38">
        <v>7152.9</v>
      </c>
      <c r="F664" s="38">
        <v>15.7</v>
      </c>
      <c r="G664" s="38">
        <v>0</v>
      </c>
      <c r="H664" s="38">
        <f t="shared" si="132"/>
        <v>9497.7000000000007</v>
      </c>
      <c r="I664" s="39">
        <v>1594.8</v>
      </c>
      <c r="J664" s="39">
        <v>7785.2</v>
      </c>
      <c r="K664" s="39">
        <v>15.7</v>
      </c>
      <c r="L664" s="39">
        <v>102</v>
      </c>
      <c r="M664" s="38">
        <f t="shared" si="134"/>
        <v>9476.7916000000005</v>
      </c>
      <c r="N664" s="39">
        <v>1594.8</v>
      </c>
      <c r="O664" s="39">
        <v>7764.2915999999996</v>
      </c>
      <c r="P664" s="39">
        <v>15.7</v>
      </c>
      <c r="Q664" s="40">
        <v>102</v>
      </c>
      <c r="R664" s="40">
        <f t="shared" si="133"/>
        <v>-20.908400000000256</v>
      </c>
      <c r="S664" s="40">
        <f t="shared" si="133"/>
        <v>0</v>
      </c>
      <c r="T664" s="40">
        <f t="shared" si="133"/>
        <v>-20.908400000000256</v>
      </c>
      <c r="U664" s="40">
        <f t="shared" si="133"/>
        <v>0</v>
      </c>
      <c r="V664" s="40">
        <f t="shared" si="133"/>
        <v>0</v>
      </c>
      <c r="W664" s="40">
        <f t="shared" si="135"/>
        <v>99.779858281478667</v>
      </c>
      <c r="X664" s="40">
        <f t="shared" si="136"/>
        <v>100</v>
      </c>
      <c r="Y664" s="41">
        <f t="shared" si="137"/>
        <v>99.731434002980009</v>
      </c>
      <c r="Z664" s="41">
        <f t="shared" si="138"/>
        <v>100</v>
      </c>
      <c r="AA664" s="41">
        <f t="shared" si="139"/>
        <v>100</v>
      </c>
    </row>
    <row r="665" spans="1:27" ht="12.95" customHeight="1" x14ac:dyDescent="0.25">
      <c r="A665" s="31">
        <v>657</v>
      </c>
      <c r="B665" s="37" t="s">
        <v>552</v>
      </c>
      <c r="C665" s="38">
        <f t="shared" si="131"/>
        <v>2039.2</v>
      </c>
      <c r="D665" s="38">
        <v>880.2</v>
      </c>
      <c r="E665" s="38">
        <v>1121.5999999999999</v>
      </c>
      <c r="F665" s="38">
        <v>37.4</v>
      </c>
      <c r="G665" s="38">
        <v>0</v>
      </c>
      <c r="H665" s="38">
        <f t="shared" si="132"/>
        <v>2320.8000000000002</v>
      </c>
      <c r="I665" s="39">
        <v>880.2</v>
      </c>
      <c r="J665" s="39">
        <v>1376.2</v>
      </c>
      <c r="K665" s="39">
        <v>37.4</v>
      </c>
      <c r="L665" s="39">
        <v>27</v>
      </c>
      <c r="M665" s="38">
        <f t="shared" si="134"/>
        <v>2320.8000000000002</v>
      </c>
      <c r="N665" s="39">
        <v>880.2</v>
      </c>
      <c r="O665" s="39">
        <v>1376.2</v>
      </c>
      <c r="P665" s="39">
        <v>37.4</v>
      </c>
      <c r="Q665" s="40">
        <v>27</v>
      </c>
      <c r="R665" s="40">
        <f t="shared" si="133"/>
        <v>0</v>
      </c>
      <c r="S665" s="40">
        <f t="shared" si="133"/>
        <v>0</v>
      </c>
      <c r="T665" s="40">
        <f t="shared" si="133"/>
        <v>0</v>
      </c>
      <c r="U665" s="40">
        <f t="shared" si="133"/>
        <v>0</v>
      </c>
      <c r="V665" s="40">
        <f t="shared" si="133"/>
        <v>0</v>
      </c>
      <c r="W665" s="40">
        <f t="shared" si="135"/>
        <v>100</v>
      </c>
      <c r="X665" s="40">
        <f t="shared" si="136"/>
        <v>100</v>
      </c>
      <c r="Y665" s="41">
        <f t="shared" si="137"/>
        <v>100</v>
      </c>
      <c r="Z665" s="41">
        <f t="shared" si="138"/>
        <v>100</v>
      </c>
      <c r="AA665" s="41">
        <f t="shared" si="139"/>
        <v>100</v>
      </c>
    </row>
    <row r="666" spans="1:27" ht="12.95" customHeight="1" x14ac:dyDescent="0.25">
      <c r="A666" s="31">
        <v>658</v>
      </c>
      <c r="B666" s="37" t="s">
        <v>553</v>
      </c>
      <c r="C666" s="38">
        <f t="shared" si="131"/>
        <v>2901.5</v>
      </c>
      <c r="D666" s="38">
        <v>1016.8</v>
      </c>
      <c r="E666" s="38">
        <v>1843.4</v>
      </c>
      <c r="F666" s="38">
        <v>41.3</v>
      </c>
      <c r="G666" s="38">
        <v>0</v>
      </c>
      <c r="H666" s="38">
        <f t="shared" si="132"/>
        <v>3083</v>
      </c>
      <c r="I666" s="39">
        <v>1016.8</v>
      </c>
      <c r="J666" s="39">
        <v>1991.9</v>
      </c>
      <c r="K666" s="39">
        <v>41.3</v>
      </c>
      <c r="L666" s="39">
        <v>33</v>
      </c>
      <c r="M666" s="38">
        <f t="shared" si="134"/>
        <v>3083</v>
      </c>
      <c r="N666" s="39">
        <v>1016.8</v>
      </c>
      <c r="O666" s="39">
        <v>1991.9</v>
      </c>
      <c r="P666" s="39">
        <v>41.3</v>
      </c>
      <c r="Q666" s="40">
        <v>33</v>
      </c>
      <c r="R666" s="40">
        <f t="shared" si="133"/>
        <v>0</v>
      </c>
      <c r="S666" s="40">
        <f t="shared" si="133"/>
        <v>0</v>
      </c>
      <c r="T666" s="40">
        <f t="shared" si="133"/>
        <v>0</v>
      </c>
      <c r="U666" s="40">
        <f t="shared" si="133"/>
        <v>0</v>
      </c>
      <c r="V666" s="40">
        <f t="shared" si="133"/>
        <v>0</v>
      </c>
      <c r="W666" s="40">
        <f t="shared" si="135"/>
        <v>100</v>
      </c>
      <c r="X666" s="40">
        <f t="shared" si="136"/>
        <v>100</v>
      </c>
      <c r="Y666" s="41">
        <f t="shared" si="137"/>
        <v>100</v>
      </c>
      <c r="Z666" s="41">
        <f t="shared" si="138"/>
        <v>100</v>
      </c>
      <c r="AA666" s="41">
        <f t="shared" si="139"/>
        <v>100</v>
      </c>
    </row>
    <row r="667" spans="1:27" ht="12.95" customHeight="1" x14ac:dyDescent="0.25">
      <c r="A667" s="31">
        <v>659</v>
      </c>
      <c r="B667" s="37"/>
      <c r="C667" s="38"/>
      <c r="D667" s="38"/>
      <c r="E667" s="38"/>
      <c r="F667" s="38"/>
      <c r="G667" s="38"/>
      <c r="H667" s="38"/>
      <c r="I667" s="39"/>
      <c r="J667" s="39"/>
      <c r="K667" s="39"/>
      <c r="L667" s="39"/>
      <c r="M667" s="39"/>
      <c r="N667" s="39"/>
      <c r="O667" s="39"/>
      <c r="P667" s="39"/>
      <c r="Q667" s="40"/>
      <c r="R667" s="40"/>
      <c r="S667" s="40"/>
      <c r="T667" s="40"/>
      <c r="U667" s="40"/>
      <c r="V667" s="40"/>
      <c r="W667" s="40"/>
      <c r="X667" s="40"/>
      <c r="Y667" s="41"/>
      <c r="Z667" s="41"/>
      <c r="AA667" s="41"/>
    </row>
    <row r="668" spans="1:27" ht="12.95" customHeight="1" x14ac:dyDescent="0.25">
      <c r="A668" s="31">
        <v>660</v>
      </c>
      <c r="B668" s="32" t="s">
        <v>554</v>
      </c>
      <c r="C668" s="33">
        <f t="shared" ref="C668:C692" si="140">SUM(D668:G668)</f>
        <v>211522.3</v>
      </c>
      <c r="D668" s="33">
        <f>D669+D670</f>
        <v>42000.9</v>
      </c>
      <c r="E668" s="33">
        <f>E669+E670</f>
        <v>163851</v>
      </c>
      <c r="F668" s="33">
        <f>F669+F670</f>
        <v>5670.4</v>
      </c>
      <c r="G668" s="33">
        <f>G669+G670</f>
        <v>0</v>
      </c>
      <c r="H668" s="33">
        <f t="shared" ref="H668:H692" si="141">SUM(I668:L668)</f>
        <v>230879.69999999998</v>
      </c>
      <c r="I668" s="33">
        <f>I669+I670</f>
        <v>42000.9</v>
      </c>
      <c r="J668" s="33">
        <f>J669+J670</f>
        <v>181360.4</v>
      </c>
      <c r="K668" s="33">
        <f>K669+K670</f>
        <v>5670.4</v>
      </c>
      <c r="L668" s="33">
        <f>L669+L670</f>
        <v>1848</v>
      </c>
      <c r="M668" s="33">
        <f t="shared" ref="M668:M692" si="142">SUM(N668:Q668)</f>
        <v>226936.91859999998</v>
      </c>
      <c r="N668" s="33">
        <f>N669+N670</f>
        <v>42000.9</v>
      </c>
      <c r="O668" s="33">
        <f>O669+O670</f>
        <v>177417.61859999999</v>
      </c>
      <c r="P668" s="33">
        <f>P669+P670</f>
        <v>5670.4</v>
      </c>
      <c r="Q668" s="33">
        <f>Q669+Q670</f>
        <v>1848</v>
      </c>
      <c r="R668" s="35">
        <f t="shared" ref="R668:V692" si="143">M668-H668</f>
        <v>-3942.7814000000071</v>
      </c>
      <c r="S668" s="35">
        <f t="shared" si="143"/>
        <v>0</v>
      </c>
      <c r="T668" s="35">
        <f t="shared" si="143"/>
        <v>-3942.7814000000071</v>
      </c>
      <c r="U668" s="35">
        <f t="shared" si="143"/>
        <v>0</v>
      </c>
      <c r="V668" s="35">
        <f t="shared" si="143"/>
        <v>0</v>
      </c>
      <c r="W668" s="35">
        <f t="shared" si="135"/>
        <v>98.292278879433752</v>
      </c>
      <c r="X668" s="35">
        <f t="shared" si="136"/>
        <v>100</v>
      </c>
      <c r="Y668" s="36">
        <f t="shared" si="137"/>
        <v>97.825996524048236</v>
      </c>
      <c r="Z668" s="36">
        <f t="shared" si="138"/>
        <v>100</v>
      </c>
      <c r="AA668" s="36">
        <f t="shared" si="139"/>
        <v>100</v>
      </c>
    </row>
    <row r="669" spans="1:27" s="9" customFormat="1" ht="12.95" customHeight="1" x14ac:dyDescent="0.2">
      <c r="A669" s="31">
        <v>661</v>
      </c>
      <c r="B669" s="32" t="s">
        <v>22</v>
      </c>
      <c r="C669" s="33">
        <f t="shared" si="140"/>
        <v>141956.6</v>
      </c>
      <c r="D669" s="33">
        <f>D671</f>
        <v>22867.9</v>
      </c>
      <c r="E669" s="33">
        <f>E671</f>
        <v>114708</v>
      </c>
      <c r="F669" s="33">
        <f>F671</f>
        <v>4380.7</v>
      </c>
      <c r="G669" s="33">
        <f>G671</f>
        <v>0</v>
      </c>
      <c r="H669" s="33">
        <f t="shared" si="141"/>
        <v>156840.6</v>
      </c>
      <c r="I669" s="33">
        <f>I671</f>
        <v>22867.9</v>
      </c>
      <c r="J669" s="33">
        <f>J671</f>
        <v>128656</v>
      </c>
      <c r="K669" s="33">
        <f>K671</f>
        <v>4380.7</v>
      </c>
      <c r="L669" s="33">
        <f>L671</f>
        <v>936</v>
      </c>
      <c r="M669" s="33">
        <f t="shared" si="142"/>
        <v>154062.7887</v>
      </c>
      <c r="N669" s="33">
        <f>N671</f>
        <v>22867.9</v>
      </c>
      <c r="O669" s="33">
        <f>O671</f>
        <v>125878.1887</v>
      </c>
      <c r="P669" s="33">
        <f>P671</f>
        <v>4380.7</v>
      </c>
      <c r="Q669" s="33">
        <f>Q671</f>
        <v>936</v>
      </c>
      <c r="R669" s="35">
        <f t="shared" si="143"/>
        <v>-2777.8113000000012</v>
      </c>
      <c r="S669" s="35">
        <f t="shared" si="143"/>
        <v>0</v>
      </c>
      <c r="T669" s="35">
        <f t="shared" si="143"/>
        <v>-2777.8113000000012</v>
      </c>
      <c r="U669" s="35">
        <f t="shared" si="143"/>
        <v>0</v>
      </c>
      <c r="V669" s="35">
        <f t="shared" si="143"/>
        <v>0</v>
      </c>
      <c r="W669" s="35">
        <f t="shared" si="135"/>
        <v>98.228895260538408</v>
      </c>
      <c r="X669" s="35">
        <f t="shared" si="136"/>
        <v>100</v>
      </c>
      <c r="Y669" s="36">
        <f t="shared" si="137"/>
        <v>97.84090030779754</v>
      </c>
      <c r="Z669" s="36">
        <f t="shared" si="138"/>
        <v>100</v>
      </c>
      <c r="AA669" s="36">
        <f t="shared" si="139"/>
        <v>100</v>
      </c>
    </row>
    <row r="670" spans="1:27" s="9" customFormat="1" ht="12.95" customHeight="1" x14ac:dyDescent="0.2">
      <c r="A670" s="31">
        <v>662</v>
      </c>
      <c r="B670" s="32" t="s">
        <v>23</v>
      </c>
      <c r="C670" s="33">
        <f t="shared" si="140"/>
        <v>69565.7</v>
      </c>
      <c r="D670" s="33">
        <f>SUBTOTAL(9,D672:D692)</f>
        <v>19133</v>
      </c>
      <c r="E670" s="33">
        <f>SUBTOTAL(9,E672:E692)</f>
        <v>49143</v>
      </c>
      <c r="F670" s="33">
        <f>SUBTOTAL(9,F672:F692)</f>
        <v>1289.7000000000003</v>
      </c>
      <c r="G670" s="33">
        <f>SUBTOTAL(9,G672:G692)</f>
        <v>0</v>
      </c>
      <c r="H670" s="33">
        <f t="shared" si="141"/>
        <v>74039.099999999991</v>
      </c>
      <c r="I670" s="33">
        <f>SUBTOTAL(9,I672:I692)</f>
        <v>19133</v>
      </c>
      <c r="J670" s="33">
        <f>SUBTOTAL(9,J672:J692)</f>
        <v>52704.399999999994</v>
      </c>
      <c r="K670" s="33">
        <f>SUBTOTAL(9,K672:K692)</f>
        <v>1289.7000000000003</v>
      </c>
      <c r="L670" s="33">
        <f>SUBTOTAL(9,L672:L692)</f>
        <v>912</v>
      </c>
      <c r="M670" s="33">
        <f t="shared" si="142"/>
        <v>72874.1299</v>
      </c>
      <c r="N670" s="33">
        <f>SUBTOTAL(9,N672:N692)</f>
        <v>19133</v>
      </c>
      <c r="O670" s="33">
        <f>SUBTOTAL(9,O672:O692)</f>
        <v>51539.429900000003</v>
      </c>
      <c r="P670" s="33">
        <f>SUBTOTAL(9,P672:P692)</f>
        <v>1289.7000000000003</v>
      </c>
      <c r="Q670" s="33">
        <f>SUBTOTAL(9,Q672:Q692)</f>
        <v>912</v>
      </c>
      <c r="R670" s="35">
        <f t="shared" si="143"/>
        <v>-1164.9700999999914</v>
      </c>
      <c r="S670" s="35">
        <f t="shared" si="143"/>
        <v>0</v>
      </c>
      <c r="T670" s="35">
        <f t="shared" si="143"/>
        <v>-1164.9700999999914</v>
      </c>
      <c r="U670" s="35">
        <f t="shared" si="143"/>
        <v>0</v>
      </c>
      <c r="V670" s="35">
        <f t="shared" si="143"/>
        <v>0</v>
      </c>
      <c r="W670" s="35">
        <f t="shared" si="135"/>
        <v>98.426547459382959</v>
      </c>
      <c r="X670" s="35">
        <f t="shared" si="136"/>
        <v>100</v>
      </c>
      <c r="Y670" s="36">
        <f t="shared" si="137"/>
        <v>97.78961509854966</v>
      </c>
      <c r="Z670" s="36">
        <f t="shared" si="138"/>
        <v>100</v>
      </c>
      <c r="AA670" s="36">
        <f t="shared" si="139"/>
        <v>100</v>
      </c>
    </row>
    <row r="671" spans="1:27" ht="12.95" customHeight="1" x14ac:dyDescent="0.25">
      <c r="A671" s="31">
        <v>663</v>
      </c>
      <c r="B671" s="37" t="s">
        <v>48</v>
      </c>
      <c r="C671" s="38">
        <f t="shared" si="140"/>
        <v>141956.6</v>
      </c>
      <c r="D671" s="38">
        <v>22867.9</v>
      </c>
      <c r="E671" s="38">
        <v>114708</v>
      </c>
      <c r="F671" s="38">
        <v>4380.7</v>
      </c>
      <c r="G671" s="38">
        <v>0</v>
      </c>
      <c r="H671" s="38">
        <f t="shared" si="141"/>
        <v>156840.6</v>
      </c>
      <c r="I671" s="39">
        <v>22867.9</v>
      </c>
      <c r="J671" s="39">
        <v>128656</v>
      </c>
      <c r="K671" s="39">
        <v>4380.7</v>
      </c>
      <c r="L671" s="39">
        <v>936</v>
      </c>
      <c r="M671" s="38">
        <f t="shared" si="142"/>
        <v>154062.7887</v>
      </c>
      <c r="N671" s="39">
        <v>22867.9</v>
      </c>
      <c r="O671" s="39">
        <v>125878.1887</v>
      </c>
      <c r="P671" s="39">
        <v>4380.7</v>
      </c>
      <c r="Q671" s="40">
        <v>936</v>
      </c>
      <c r="R671" s="40">
        <f t="shared" si="143"/>
        <v>-2777.8113000000012</v>
      </c>
      <c r="S671" s="40">
        <f t="shared" si="143"/>
        <v>0</v>
      </c>
      <c r="T671" s="40">
        <f t="shared" si="143"/>
        <v>-2777.8113000000012</v>
      </c>
      <c r="U671" s="40">
        <f t="shared" si="143"/>
        <v>0</v>
      </c>
      <c r="V671" s="40">
        <f t="shared" si="143"/>
        <v>0</v>
      </c>
      <c r="W671" s="40">
        <f t="shared" si="135"/>
        <v>98.228895260538408</v>
      </c>
      <c r="X671" s="40">
        <f t="shared" si="136"/>
        <v>100</v>
      </c>
      <c r="Y671" s="41">
        <f t="shared" si="137"/>
        <v>97.84090030779754</v>
      </c>
      <c r="Z671" s="41">
        <f t="shared" si="138"/>
        <v>100</v>
      </c>
      <c r="AA671" s="41">
        <f t="shared" si="139"/>
        <v>100</v>
      </c>
    </row>
    <row r="672" spans="1:27" ht="12.95" customHeight="1" x14ac:dyDescent="0.25">
      <c r="A672" s="31">
        <v>664</v>
      </c>
      <c r="B672" s="37" t="s">
        <v>555</v>
      </c>
      <c r="C672" s="38">
        <f t="shared" si="140"/>
        <v>4305</v>
      </c>
      <c r="D672" s="38">
        <v>645.9</v>
      </c>
      <c r="E672" s="38">
        <v>3659.1</v>
      </c>
      <c r="F672" s="38">
        <v>0</v>
      </c>
      <c r="G672" s="38">
        <v>0</v>
      </c>
      <c r="H672" s="38">
        <f t="shared" si="141"/>
        <v>4659.8999999999996</v>
      </c>
      <c r="I672" s="39">
        <v>645.9</v>
      </c>
      <c r="J672" s="39">
        <v>3960</v>
      </c>
      <c r="K672" s="39">
        <v>0</v>
      </c>
      <c r="L672" s="39">
        <v>54</v>
      </c>
      <c r="M672" s="38">
        <f t="shared" si="142"/>
        <v>4659.8629000000001</v>
      </c>
      <c r="N672" s="39">
        <v>645.9</v>
      </c>
      <c r="O672" s="39">
        <v>3959.9629</v>
      </c>
      <c r="P672" s="39">
        <v>0</v>
      </c>
      <c r="Q672" s="40">
        <v>54</v>
      </c>
      <c r="R672" s="40">
        <f t="shared" si="143"/>
        <v>-3.7099999999554711E-2</v>
      </c>
      <c r="S672" s="40">
        <f t="shared" si="143"/>
        <v>0</v>
      </c>
      <c r="T672" s="40">
        <f t="shared" si="143"/>
        <v>-3.7100000000009459E-2</v>
      </c>
      <c r="U672" s="40">
        <f t="shared" si="143"/>
        <v>0</v>
      </c>
      <c r="V672" s="40">
        <f t="shared" si="143"/>
        <v>0</v>
      </c>
      <c r="W672" s="40">
        <f t="shared" si="135"/>
        <v>99.999203845576091</v>
      </c>
      <c r="X672" s="40">
        <f t="shared" si="136"/>
        <v>100</v>
      </c>
      <c r="Y672" s="41">
        <f t="shared" si="137"/>
        <v>99.999063131313122</v>
      </c>
      <c r="Z672" s="41">
        <f t="shared" si="138"/>
        <v>0</v>
      </c>
      <c r="AA672" s="41">
        <f t="shared" si="139"/>
        <v>100</v>
      </c>
    </row>
    <row r="673" spans="1:27" ht="12.95" customHeight="1" x14ac:dyDescent="0.25">
      <c r="A673" s="31">
        <v>665</v>
      </c>
      <c r="B673" s="37" t="s">
        <v>556</v>
      </c>
      <c r="C673" s="38">
        <f t="shared" si="140"/>
        <v>3534.4</v>
      </c>
      <c r="D673" s="38">
        <v>989.5</v>
      </c>
      <c r="E673" s="38">
        <v>2544.9</v>
      </c>
      <c r="F673" s="38">
        <v>0</v>
      </c>
      <c r="G673" s="38">
        <v>0</v>
      </c>
      <c r="H673" s="38">
        <f t="shared" si="141"/>
        <v>3718.4</v>
      </c>
      <c r="I673" s="39">
        <v>989.5</v>
      </c>
      <c r="J673" s="39">
        <v>2695.9</v>
      </c>
      <c r="K673" s="39">
        <v>0</v>
      </c>
      <c r="L673" s="39">
        <v>33</v>
      </c>
      <c r="M673" s="38">
        <f t="shared" si="142"/>
        <v>3718.3989999999999</v>
      </c>
      <c r="N673" s="39">
        <v>989.5</v>
      </c>
      <c r="O673" s="39">
        <v>2695.8989999999999</v>
      </c>
      <c r="P673" s="39">
        <v>0</v>
      </c>
      <c r="Q673" s="40">
        <v>33</v>
      </c>
      <c r="R673" s="40">
        <f t="shared" si="143"/>
        <v>-1.0000000002037268E-3</v>
      </c>
      <c r="S673" s="40">
        <f t="shared" si="143"/>
        <v>0</v>
      </c>
      <c r="T673" s="40">
        <f t="shared" si="143"/>
        <v>-1.0000000002037268E-3</v>
      </c>
      <c r="U673" s="40">
        <f t="shared" si="143"/>
        <v>0</v>
      </c>
      <c r="V673" s="40">
        <f t="shared" si="143"/>
        <v>0</v>
      </c>
      <c r="W673" s="40">
        <f t="shared" si="135"/>
        <v>99.999973106712559</v>
      </c>
      <c r="X673" s="40">
        <f t="shared" si="136"/>
        <v>100</v>
      </c>
      <c r="Y673" s="41">
        <f t="shared" si="137"/>
        <v>99.999962906636</v>
      </c>
      <c r="Z673" s="41">
        <f t="shared" si="138"/>
        <v>0</v>
      </c>
      <c r="AA673" s="41">
        <f t="shared" si="139"/>
        <v>100</v>
      </c>
    </row>
    <row r="674" spans="1:27" ht="12.95" customHeight="1" x14ac:dyDescent="0.25">
      <c r="A674" s="31">
        <v>666</v>
      </c>
      <c r="B674" s="37" t="s">
        <v>557</v>
      </c>
      <c r="C674" s="38">
        <f t="shared" si="140"/>
        <v>2224.6999999999998</v>
      </c>
      <c r="D674" s="38">
        <v>800.9</v>
      </c>
      <c r="E674" s="38">
        <v>1423.8</v>
      </c>
      <c r="F674" s="38">
        <v>0</v>
      </c>
      <c r="G674" s="38">
        <v>0</v>
      </c>
      <c r="H674" s="38">
        <f t="shared" si="141"/>
        <v>2317.8000000000002</v>
      </c>
      <c r="I674" s="39">
        <v>800.9</v>
      </c>
      <c r="J674" s="39">
        <v>1486.9</v>
      </c>
      <c r="K674" s="39">
        <v>0</v>
      </c>
      <c r="L674" s="39">
        <v>30</v>
      </c>
      <c r="M674" s="38">
        <f t="shared" si="142"/>
        <v>2317.8000000000002</v>
      </c>
      <c r="N674" s="39">
        <v>800.9</v>
      </c>
      <c r="O674" s="39">
        <v>1486.9</v>
      </c>
      <c r="P674" s="39">
        <v>0</v>
      </c>
      <c r="Q674" s="40">
        <v>30</v>
      </c>
      <c r="R674" s="40">
        <f t="shared" si="143"/>
        <v>0</v>
      </c>
      <c r="S674" s="40">
        <f t="shared" si="143"/>
        <v>0</v>
      </c>
      <c r="T674" s="40">
        <f t="shared" si="143"/>
        <v>0</v>
      </c>
      <c r="U674" s="40">
        <f t="shared" si="143"/>
        <v>0</v>
      </c>
      <c r="V674" s="40">
        <f t="shared" si="143"/>
        <v>0</v>
      </c>
      <c r="W674" s="40">
        <f t="shared" si="135"/>
        <v>100</v>
      </c>
      <c r="X674" s="40">
        <f t="shared" si="136"/>
        <v>100</v>
      </c>
      <c r="Y674" s="41">
        <f t="shared" si="137"/>
        <v>100</v>
      </c>
      <c r="Z674" s="41">
        <f t="shared" si="138"/>
        <v>0</v>
      </c>
      <c r="AA674" s="41">
        <f t="shared" si="139"/>
        <v>100</v>
      </c>
    </row>
    <row r="675" spans="1:27" ht="12.95" customHeight="1" x14ac:dyDescent="0.25">
      <c r="A675" s="31">
        <v>667</v>
      </c>
      <c r="B675" s="37" t="s">
        <v>558</v>
      </c>
      <c r="C675" s="38">
        <f t="shared" si="140"/>
        <v>3613.6000000000004</v>
      </c>
      <c r="D675" s="38">
        <v>1088.7</v>
      </c>
      <c r="E675" s="38">
        <v>2457.6</v>
      </c>
      <c r="F675" s="38">
        <v>67.3</v>
      </c>
      <c r="G675" s="38">
        <v>0</v>
      </c>
      <c r="H675" s="38">
        <f t="shared" si="141"/>
        <v>3757.1000000000004</v>
      </c>
      <c r="I675" s="39">
        <v>1088.7</v>
      </c>
      <c r="J675" s="39">
        <v>2553.1</v>
      </c>
      <c r="K675" s="39">
        <v>67.3</v>
      </c>
      <c r="L675" s="39">
        <v>48</v>
      </c>
      <c r="M675" s="38">
        <f t="shared" si="142"/>
        <v>3720.2368000000006</v>
      </c>
      <c r="N675" s="39">
        <v>1088.7</v>
      </c>
      <c r="O675" s="39">
        <v>2516.2368000000001</v>
      </c>
      <c r="P675" s="39">
        <v>67.3</v>
      </c>
      <c r="Q675" s="40">
        <v>48</v>
      </c>
      <c r="R675" s="40">
        <f t="shared" si="143"/>
        <v>-36.863199999999779</v>
      </c>
      <c r="S675" s="40">
        <f t="shared" si="143"/>
        <v>0</v>
      </c>
      <c r="T675" s="40">
        <f t="shared" si="143"/>
        <v>-36.863199999999779</v>
      </c>
      <c r="U675" s="40">
        <f t="shared" si="143"/>
        <v>0</v>
      </c>
      <c r="V675" s="40">
        <f t="shared" si="143"/>
        <v>0</v>
      </c>
      <c r="W675" s="40">
        <f t="shared" si="135"/>
        <v>99.018838998163488</v>
      </c>
      <c r="X675" s="40">
        <f t="shared" si="136"/>
        <v>100</v>
      </c>
      <c r="Y675" s="41">
        <f t="shared" si="137"/>
        <v>98.556139595002165</v>
      </c>
      <c r="Z675" s="41">
        <f t="shared" si="138"/>
        <v>100</v>
      </c>
      <c r="AA675" s="41">
        <f t="shared" si="139"/>
        <v>100</v>
      </c>
    </row>
    <row r="676" spans="1:27" ht="12.95" customHeight="1" x14ac:dyDescent="0.25">
      <c r="A676" s="31">
        <v>668</v>
      </c>
      <c r="B676" s="37" t="s">
        <v>559</v>
      </c>
      <c r="C676" s="38">
        <f t="shared" si="140"/>
        <v>2130.9</v>
      </c>
      <c r="D676" s="38">
        <v>834.8</v>
      </c>
      <c r="E676" s="38">
        <v>1080.7</v>
      </c>
      <c r="F676" s="38">
        <v>215.4</v>
      </c>
      <c r="G676" s="38">
        <v>0</v>
      </c>
      <c r="H676" s="38">
        <f t="shared" si="141"/>
        <v>2219.5</v>
      </c>
      <c r="I676" s="39">
        <v>834.8</v>
      </c>
      <c r="J676" s="39">
        <v>1136.3</v>
      </c>
      <c r="K676" s="39">
        <v>215.4</v>
      </c>
      <c r="L676" s="39">
        <v>33</v>
      </c>
      <c r="M676" s="38">
        <f t="shared" si="142"/>
        <v>2219.5</v>
      </c>
      <c r="N676" s="39">
        <v>834.8</v>
      </c>
      <c r="O676" s="39">
        <v>1136.3</v>
      </c>
      <c r="P676" s="39">
        <v>215.4</v>
      </c>
      <c r="Q676" s="40">
        <v>33</v>
      </c>
      <c r="R676" s="40">
        <f t="shared" si="143"/>
        <v>0</v>
      </c>
      <c r="S676" s="40">
        <f t="shared" si="143"/>
        <v>0</v>
      </c>
      <c r="T676" s="40">
        <f t="shared" si="143"/>
        <v>0</v>
      </c>
      <c r="U676" s="40">
        <f t="shared" si="143"/>
        <v>0</v>
      </c>
      <c r="V676" s="40">
        <f t="shared" si="143"/>
        <v>0</v>
      </c>
      <c r="W676" s="40">
        <f t="shared" si="135"/>
        <v>100</v>
      </c>
      <c r="X676" s="40">
        <f t="shared" si="136"/>
        <v>100</v>
      </c>
      <c r="Y676" s="41">
        <f t="shared" si="137"/>
        <v>100</v>
      </c>
      <c r="Z676" s="41">
        <f t="shared" si="138"/>
        <v>100</v>
      </c>
      <c r="AA676" s="41">
        <f t="shared" si="139"/>
        <v>100</v>
      </c>
    </row>
    <row r="677" spans="1:27" ht="12.95" customHeight="1" x14ac:dyDescent="0.25">
      <c r="A677" s="31">
        <v>669</v>
      </c>
      <c r="B677" s="37" t="s">
        <v>560</v>
      </c>
      <c r="C677" s="38">
        <f t="shared" si="140"/>
        <v>2380.3000000000002</v>
      </c>
      <c r="D677" s="38">
        <v>839.9</v>
      </c>
      <c r="E677" s="38">
        <v>1540.4</v>
      </c>
      <c r="F677" s="38">
        <v>0</v>
      </c>
      <c r="G677" s="38">
        <v>0</v>
      </c>
      <c r="H677" s="38">
        <f t="shared" si="141"/>
        <v>2473.8000000000002</v>
      </c>
      <c r="I677" s="39">
        <v>839.9</v>
      </c>
      <c r="J677" s="39">
        <v>1603.9</v>
      </c>
      <c r="K677" s="39">
        <v>0</v>
      </c>
      <c r="L677" s="39">
        <v>30</v>
      </c>
      <c r="M677" s="38">
        <f t="shared" si="142"/>
        <v>2458.1190000000001</v>
      </c>
      <c r="N677" s="39">
        <v>839.9</v>
      </c>
      <c r="O677" s="39">
        <v>1588.2190000000001</v>
      </c>
      <c r="P677" s="39">
        <v>0</v>
      </c>
      <c r="Q677" s="40">
        <v>30</v>
      </c>
      <c r="R677" s="40">
        <f t="shared" si="143"/>
        <v>-15.68100000000004</v>
      </c>
      <c r="S677" s="40">
        <f t="shared" si="143"/>
        <v>0</v>
      </c>
      <c r="T677" s="40">
        <f t="shared" si="143"/>
        <v>-15.68100000000004</v>
      </c>
      <c r="U677" s="40">
        <f t="shared" si="143"/>
        <v>0</v>
      </c>
      <c r="V677" s="40">
        <f t="shared" si="143"/>
        <v>0</v>
      </c>
      <c r="W677" s="40">
        <f t="shared" si="135"/>
        <v>99.366116905166137</v>
      </c>
      <c r="X677" s="40">
        <f t="shared" si="136"/>
        <v>100</v>
      </c>
      <c r="Y677" s="41">
        <f t="shared" si="137"/>
        <v>99.022320593553218</v>
      </c>
      <c r="Z677" s="41">
        <f t="shared" si="138"/>
        <v>0</v>
      </c>
      <c r="AA677" s="41">
        <f t="shared" si="139"/>
        <v>100</v>
      </c>
    </row>
    <row r="678" spans="1:27" ht="12.95" customHeight="1" x14ac:dyDescent="0.25">
      <c r="A678" s="31">
        <v>670</v>
      </c>
      <c r="B678" s="37" t="s">
        <v>561</v>
      </c>
      <c r="C678" s="38">
        <f t="shared" si="140"/>
        <v>1123.5999999999999</v>
      </c>
      <c r="D678" s="38">
        <v>816.9</v>
      </c>
      <c r="E678" s="38">
        <v>290.7</v>
      </c>
      <c r="F678" s="38">
        <v>16</v>
      </c>
      <c r="G678" s="38">
        <v>0</v>
      </c>
      <c r="H678" s="38">
        <f t="shared" si="141"/>
        <v>1150.5999999999999</v>
      </c>
      <c r="I678" s="39">
        <v>816.9</v>
      </c>
      <c r="J678" s="39">
        <v>290.7</v>
      </c>
      <c r="K678" s="39">
        <v>16</v>
      </c>
      <c r="L678" s="39">
        <v>27</v>
      </c>
      <c r="M678" s="38">
        <f t="shared" si="142"/>
        <v>1015.0451</v>
      </c>
      <c r="N678" s="39">
        <v>816.9</v>
      </c>
      <c r="O678" s="39">
        <v>155.14510000000001</v>
      </c>
      <c r="P678" s="39">
        <v>16</v>
      </c>
      <c r="Q678" s="40">
        <v>27</v>
      </c>
      <c r="R678" s="40">
        <f t="shared" si="143"/>
        <v>-135.55489999999986</v>
      </c>
      <c r="S678" s="40">
        <f t="shared" si="143"/>
        <v>0</v>
      </c>
      <c r="T678" s="40">
        <f t="shared" si="143"/>
        <v>-135.55489999999998</v>
      </c>
      <c r="U678" s="40">
        <f t="shared" si="143"/>
        <v>0</v>
      </c>
      <c r="V678" s="40">
        <f t="shared" si="143"/>
        <v>0</v>
      </c>
      <c r="W678" s="40">
        <f t="shared" si="135"/>
        <v>88.218764123066236</v>
      </c>
      <c r="X678" s="40">
        <f t="shared" si="136"/>
        <v>100</v>
      </c>
      <c r="Y678" s="41">
        <f t="shared" si="137"/>
        <v>53.36948744410045</v>
      </c>
      <c r="Z678" s="41">
        <f t="shared" si="138"/>
        <v>100</v>
      </c>
      <c r="AA678" s="41">
        <f t="shared" si="139"/>
        <v>100</v>
      </c>
    </row>
    <row r="679" spans="1:27" ht="12.95" customHeight="1" x14ac:dyDescent="0.25">
      <c r="A679" s="31">
        <v>671</v>
      </c>
      <c r="B679" s="37" t="s">
        <v>562</v>
      </c>
      <c r="C679" s="38">
        <f t="shared" si="140"/>
        <v>2236.2999999999997</v>
      </c>
      <c r="D679" s="38">
        <v>796.6</v>
      </c>
      <c r="E679" s="38">
        <v>1416.1</v>
      </c>
      <c r="F679" s="38">
        <v>23.6</v>
      </c>
      <c r="G679" s="38">
        <v>0</v>
      </c>
      <c r="H679" s="38">
        <f t="shared" si="141"/>
        <v>2381</v>
      </c>
      <c r="I679" s="39">
        <v>796.6</v>
      </c>
      <c r="J679" s="39">
        <v>1530.8</v>
      </c>
      <c r="K679" s="39">
        <v>23.6</v>
      </c>
      <c r="L679" s="39">
        <v>30</v>
      </c>
      <c r="M679" s="38">
        <f t="shared" si="142"/>
        <v>2358.6534000000001</v>
      </c>
      <c r="N679" s="39">
        <v>796.6</v>
      </c>
      <c r="O679" s="39">
        <v>1508.4534000000001</v>
      </c>
      <c r="P679" s="39">
        <v>23.6</v>
      </c>
      <c r="Q679" s="40">
        <v>30</v>
      </c>
      <c r="R679" s="40">
        <f t="shared" si="143"/>
        <v>-22.346599999999853</v>
      </c>
      <c r="S679" s="40">
        <f t="shared" si="143"/>
        <v>0</v>
      </c>
      <c r="T679" s="40">
        <f t="shared" si="143"/>
        <v>-22.346599999999853</v>
      </c>
      <c r="U679" s="40">
        <f t="shared" si="143"/>
        <v>0</v>
      </c>
      <c r="V679" s="40">
        <f t="shared" si="143"/>
        <v>0</v>
      </c>
      <c r="W679" s="40">
        <f t="shared" si="135"/>
        <v>99.0614615707686</v>
      </c>
      <c r="X679" s="40">
        <f t="shared" si="136"/>
        <v>100</v>
      </c>
      <c r="Y679" s="41">
        <f t="shared" si="137"/>
        <v>98.540201201985894</v>
      </c>
      <c r="Z679" s="41">
        <f t="shared" si="138"/>
        <v>100</v>
      </c>
      <c r="AA679" s="41">
        <f t="shared" si="139"/>
        <v>100</v>
      </c>
    </row>
    <row r="680" spans="1:27" ht="12.95" customHeight="1" x14ac:dyDescent="0.25">
      <c r="A680" s="31">
        <v>672</v>
      </c>
      <c r="B680" s="37" t="s">
        <v>563</v>
      </c>
      <c r="C680" s="38">
        <f t="shared" si="140"/>
        <v>3026.7999999999997</v>
      </c>
      <c r="D680" s="38">
        <v>978.4</v>
      </c>
      <c r="E680" s="38">
        <v>1855.7</v>
      </c>
      <c r="F680" s="38">
        <v>192.7</v>
      </c>
      <c r="G680" s="38">
        <v>0</v>
      </c>
      <c r="H680" s="38">
        <f t="shared" si="141"/>
        <v>3355.2</v>
      </c>
      <c r="I680" s="39">
        <v>978.4</v>
      </c>
      <c r="J680" s="39">
        <v>2139.1</v>
      </c>
      <c r="K680" s="39">
        <v>192.7</v>
      </c>
      <c r="L680" s="39">
        <v>45</v>
      </c>
      <c r="M680" s="38">
        <f t="shared" si="142"/>
        <v>3278.0463</v>
      </c>
      <c r="N680" s="39">
        <v>978.4</v>
      </c>
      <c r="O680" s="39">
        <v>2061.9463000000001</v>
      </c>
      <c r="P680" s="39">
        <v>192.7</v>
      </c>
      <c r="Q680" s="40">
        <v>45</v>
      </c>
      <c r="R680" s="40">
        <f t="shared" si="143"/>
        <v>-77.153699999999844</v>
      </c>
      <c r="S680" s="40">
        <f t="shared" si="143"/>
        <v>0</v>
      </c>
      <c r="T680" s="40">
        <f t="shared" si="143"/>
        <v>-77.153699999999844</v>
      </c>
      <c r="U680" s="40">
        <f t="shared" si="143"/>
        <v>0</v>
      </c>
      <c r="V680" s="40">
        <f t="shared" si="143"/>
        <v>0</v>
      </c>
      <c r="W680" s="40">
        <f t="shared" si="135"/>
        <v>97.700473891273248</v>
      </c>
      <c r="X680" s="40">
        <f t="shared" si="136"/>
        <v>100</v>
      </c>
      <c r="Y680" s="41">
        <f t="shared" si="137"/>
        <v>96.393170024776794</v>
      </c>
      <c r="Z680" s="41">
        <f t="shared" si="138"/>
        <v>100</v>
      </c>
      <c r="AA680" s="41">
        <f t="shared" si="139"/>
        <v>100</v>
      </c>
    </row>
    <row r="681" spans="1:27" ht="12.95" customHeight="1" x14ac:dyDescent="0.25">
      <c r="A681" s="31">
        <v>673</v>
      </c>
      <c r="B681" s="37" t="s">
        <v>564</v>
      </c>
      <c r="C681" s="38">
        <f t="shared" si="140"/>
        <v>1179.8000000000002</v>
      </c>
      <c r="D681" s="38">
        <v>714.7</v>
      </c>
      <c r="E681" s="38">
        <v>465.1</v>
      </c>
      <c r="F681" s="38">
        <v>0</v>
      </c>
      <c r="G681" s="38">
        <v>0</v>
      </c>
      <c r="H681" s="38">
        <f t="shared" si="141"/>
        <v>1224.8000000000002</v>
      </c>
      <c r="I681" s="39">
        <v>714.7</v>
      </c>
      <c r="J681" s="39">
        <v>465.1</v>
      </c>
      <c r="K681" s="39">
        <v>0</v>
      </c>
      <c r="L681" s="39">
        <v>45</v>
      </c>
      <c r="M681" s="38">
        <f t="shared" si="142"/>
        <v>1224.4884999999999</v>
      </c>
      <c r="N681" s="39">
        <v>714.7</v>
      </c>
      <c r="O681" s="39">
        <v>464.7885</v>
      </c>
      <c r="P681" s="39">
        <v>0</v>
      </c>
      <c r="Q681" s="40">
        <v>45</v>
      </c>
      <c r="R681" s="40">
        <f t="shared" si="143"/>
        <v>-0.31150000000025102</v>
      </c>
      <c r="S681" s="40">
        <f t="shared" si="143"/>
        <v>0</v>
      </c>
      <c r="T681" s="40">
        <f t="shared" si="143"/>
        <v>-0.31150000000002365</v>
      </c>
      <c r="U681" s="40">
        <f t="shared" si="143"/>
        <v>0</v>
      </c>
      <c r="V681" s="40">
        <f t="shared" si="143"/>
        <v>0</v>
      </c>
      <c r="W681" s="40">
        <f t="shared" si="135"/>
        <v>99.974567276289989</v>
      </c>
      <c r="X681" s="40">
        <f t="shared" si="136"/>
        <v>100</v>
      </c>
      <c r="Y681" s="41">
        <f t="shared" si="137"/>
        <v>99.933025155880443</v>
      </c>
      <c r="Z681" s="41">
        <f t="shared" si="138"/>
        <v>0</v>
      </c>
      <c r="AA681" s="41">
        <f t="shared" si="139"/>
        <v>100</v>
      </c>
    </row>
    <row r="682" spans="1:27" ht="12.95" customHeight="1" x14ac:dyDescent="0.25">
      <c r="A682" s="31">
        <v>674</v>
      </c>
      <c r="B682" s="37" t="s">
        <v>565</v>
      </c>
      <c r="C682" s="38">
        <f t="shared" si="140"/>
        <v>2349.4</v>
      </c>
      <c r="D682" s="38">
        <v>964.6</v>
      </c>
      <c r="E682" s="38">
        <v>1381.7</v>
      </c>
      <c r="F682" s="38">
        <v>3.1</v>
      </c>
      <c r="G682" s="38">
        <v>0</v>
      </c>
      <c r="H682" s="38">
        <f t="shared" si="141"/>
        <v>2450.2999999999997</v>
      </c>
      <c r="I682" s="39">
        <v>964.6</v>
      </c>
      <c r="J682" s="39">
        <v>1446.6</v>
      </c>
      <c r="K682" s="39">
        <v>3.1</v>
      </c>
      <c r="L682" s="39">
        <v>36</v>
      </c>
      <c r="M682" s="38">
        <f t="shared" si="142"/>
        <v>2317.4492999999998</v>
      </c>
      <c r="N682" s="39">
        <v>964.6</v>
      </c>
      <c r="O682" s="39">
        <v>1313.7492999999999</v>
      </c>
      <c r="P682" s="39">
        <v>3.1</v>
      </c>
      <c r="Q682" s="40">
        <v>36</v>
      </c>
      <c r="R682" s="40">
        <f t="shared" si="143"/>
        <v>-132.85069999999996</v>
      </c>
      <c r="S682" s="40">
        <f t="shared" si="143"/>
        <v>0</v>
      </c>
      <c r="T682" s="40">
        <f t="shared" si="143"/>
        <v>-132.85069999999996</v>
      </c>
      <c r="U682" s="40">
        <f t="shared" si="143"/>
        <v>0</v>
      </c>
      <c r="V682" s="40">
        <f t="shared" si="143"/>
        <v>0</v>
      </c>
      <c r="W682" s="40">
        <f t="shared" si="135"/>
        <v>94.578186344529243</v>
      </c>
      <c r="X682" s="40">
        <f t="shared" si="136"/>
        <v>100</v>
      </c>
      <c r="Y682" s="41">
        <f t="shared" si="137"/>
        <v>90.816348679662667</v>
      </c>
      <c r="Z682" s="41">
        <f t="shared" si="138"/>
        <v>100</v>
      </c>
      <c r="AA682" s="41">
        <f t="shared" si="139"/>
        <v>100</v>
      </c>
    </row>
    <row r="683" spans="1:27" ht="12.95" customHeight="1" x14ac:dyDescent="0.25">
      <c r="A683" s="31">
        <v>675</v>
      </c>
      <c r="B683" s="37" t="s">
        <v>566</v>
      </c>
      <c r="C683" s="38">
        <f t="shared" si="140"/>
        <v>4117.8999999999996</v>
      </c>
      <c r="D683" s="38">
        <v>1257</v>
      </c>
      <c r="E683" s="38">
        <v>2552.6</v>
      </c>
      <c r="F683" s="38">
        <v>308.3</v>
      </c>
      <c r="G683" s="38">
        <v>0</v>
      </c>
      <c r="H683" s="38">
        <f t="shared" si="141"/>
        <v>4278.8999999999996</v>
      </c>
      <c r="I683" s="39">
        <v>1257</v>
      </c>
      <c r="J683" s="39">
        <v>2668.6</v>
      </c>
      <c r="K683" s="39">
        <v>308.3</v>
      </c>
      <c r="L683" s="39">
        <v>45</v>
      </c>
      <c r="M683" s="38">
        <f t="shared" si="142"/>
        <v>4074.0701000000004</v>
      </c>
      <c r="N683" s="39">
        <v>1257</v>
      </c>
      <c r="O683" s="39">
        <v>2463.7701000000002</v>
      </c>
      <c r="P683" s="39">
        <v>308.3</v>
      </c>
      <c r="Q683" s="40">
        <v>45</v>
      </c>
      <c r="R683" s="40">
        <f t="shared" si="143"/>
        <v>-204.82989999999927</v>
      </c>
      <c r="S683" s="40">
        <f t="shared" si="143"/>
        <v>0</v>
      </c>
      <c r="T683" s="40">
        <f t="shared" si="143"/>
        <v>-204.82989999999972</v>
      </c>
      <c r="U683" s="40">
        <f t="shared" si="143"/>
        <v>0</v>
      </c>
      <c r="V683" s="40">
        <f t="shared" si="143"/>
        <v>0</v>
      </c>
      <c r="W683" s="40">
        <f t="shared" si="135"/>
        <v>95.213024375423601</v>
      </c>
      <c r="X683" s="40">
        <f t="shared" si="136"/>
        <v>100</v>
      </c>
      <c r="Y683" s="41">
        <f t="shared" si="137"/>
        <v>92.32444352844189</v>
      </c>
      <c r="Z683" s="41">
        <f t="shared" si="138"/>
        <v>100</v>
      </c>
      <c r="AA683" s="41">
        <f t="shared" si="139"/>
        <v>100</v>
      </c>
    </row>
    <row r="684" spans="1:27" ht="12.95" customHeight="1" x14ac:dyDescent="0.25">
      <c r="A684" s="31">
        <v>676</v>
      </c>
      <c r="B684" s="37" t="s">
        <v>567</v>
      </c>
      <c r="C684" s="38">
        <f t="shared" si="140"/>
        <v>2655.7</v>
      </c>
      <c r="D684" s="38">
        <v>890.6</v>
      </c>
      <c r="E684" s="38">
        <v>1740.4</v>
      </c>
      <c r="F684" s="38">
        <v>24.7</v>
      </c>
      <c r="G684" s="38">
        <v>0</v>
      </c>
      <c r="H684" s="38">
        <f t="shared" si="141"/>
        <v>2869.3999999999996</v>
      </c>
      <c r="I684" s="39">
        <v>890.6</v>
      </c>
      <c r="J684" s="39">
        <v>1930.1</v>
      </c>
      <c r="K684" s="39">
        <v>24.7</v>
      </c>
      <c r="L684" s="39">
        <v>24</v>
      </c>
      <c r="M684" s="38">
        <f t="shared" si="142"/>
        <v>2847.8338999999996</v>
      </c>
      <c r="N684" s="39">
        <v>890.6</v>
      </c>
      <c r="O684" s="39">
        <v>1908.5338999999999</v>
      </c>
      <c r="P684" s="39">
        <v>24.7</v>
      </c>
      <c r="Q684" s="40">
        <v>24</v>
      </c>
      <c r="R684" s="40">
        <f t="shared" si="143"/>
        <v>-21.566100000000006</v>
      </c>
      <c r="S684" s="40">
        <f t="shared" si="143"/>
        <v>0</v>
      </c>
      <c r="T684" s="40">
        <f t="shared" si="143"/>
        <v>-21.566100000000006</v>
      </c>
      <c r="U684" s="40">
        <f t="shared" si="143"/>
        <v>0</v>
      </c>
      <c r="V684" s="40">
        <f t="shared" si="143"/>
        <v>0</v>
      </c>
      <c r="W684" s="40">
        <f t="shared" si="135"/>
        <v>99.248410817592529</v>
      </c>
      <c r="X684" s="40">
        <f t="shared" si="136"/>
        <v>100</v>
      </c>
      <c r="Y684" s="41">
        <f t="shared" si="137"/>
        <v>98.882643386353038</v>
      </c>
      <c r="Z684" s="41">
        <f t="shared" si="138"/>
        <v>100</v>
      </c>
      <c r="AA684" s="41">
        <f t="shared" si="139"/>
        <v>100</v>
      </c>
    </row>
    <row r="685" spans="1:27" ht="12.95" customHeight="1" x14ac:dyDescent="0.25">
      <c r="A685" s="31">
        <v>677</v>
      </c>
      <c r="B685" s="37" t="s">
        <v>568</v>
      </c>
      <c r="C685" s="38">
        <f t="shared" si="140"/>
        <v>2341.1999999999998</v>
      </c>
      <c r="D685" s="38">
        <v>701.4</v>
      </c>
      <c r="E685" s="38">
        <v>1639.8</v>
      </c>
      <c r="F685" s="38">
        <v>0</v>
      </c>
      <c r="G685" s="38">
        <v>0</v>
      </c>
      <c r="H685" s="38">
        <f t="shared" si="141"/>
        <v>2602.6</v>
      </c>
      <c r="I685" s="39">
        <v>701.4</v>
      </c>
      <c r="J685" s="39">
        <v>1868.2</v>
      </c>
      <c r="K685" s="39">
        <v>0</v>
      </c>
      <c r="L685" s="39">
        <v>33</v>
      </c>
      <c r="M685" s="38">
        <f t="shared" si="142"/>
        <v>2518.1781000000001</v>
      </c>
      <c r="N685" s="39">
        <v>701.4</v>
      </c>
      <c r="O685" s="39">
        <v>1783.7781</v>
      </c>
      <c r="P685" s="39">
        <v>0</v>
      </c>
      <c r="Q685" s="40">
        <v>33</v>
      </c>
      <c r="R685" s="40">
        <f t="shared" si="143"/>
        <v>-84.421899999999823</v>
      </c>
      <c r="S685" s="40">
        <f t="shared" si="143"/>
        <v>0</v>
      </c>
      <c r="T685" s="40">
        <f t="shared" si="143"/>
        <v>-84.421900000000051</v>
      </c>
      <c r="U685" s="40">
        <f t="shared" si="143"/>
        <v>0</v>
      </c>
      <c r="V685" s="40">
        <f t="shared" si="143"/>
        <v>0</v>
      </c>
      <c r="W685" s="40">
        <f t="shared" si="135"/>
        <v>96.756247598555305</v>
      </c>
      <c r="X685" s="40">
        <f t="shared" si="136"/>
        <v>100</v>
      </c>
      <c r="Y685" s="41">
        <f t="shared" si="137"/>
        <v>95.481110159511829</v>
      </c>
      <c r="Z685" s="41">
        <f t="shared" si="138"/>
        <v>0</v>
      </c>
      <c r="AA685" s="41">
        <f t="shared" si="139"/>
        <v>100</v>
      </c>
    </row>
    <row r="686" spans="1:27" ht="12.95" customHeight="1" x14ac:dyDescent="0.25">
      <c r="A686" s="31">
        <v>678</v>
      </c>
      <c r="B686" s="37" t="s">
        <v>569</v>
      </c>
      <c r="C686" s="38">
        <f t="shared" si="140"/>
        <v>1680.3000000000002</v>
      </c>
      <c r="D686" s="38">
        <v>743.2</v>
      </c>
      <c r="E686" s="38">
        <v>909.6</v>
      </c>
      <c r="F686" s="38">
        <v>27.5</v>
      </c>
      <c r="G686" s="38">
        <v>0</v>
      </c>
      <c r="H686" s="38">
        <f t="shared" si="141"/>
        <v>1797.8000000000002</v>
      </c>
      <c r="I686" s="39">
        <v>743.2</v>
      </c>
      <c r="J686" s="39">
        <v>997.1</v>
      </c>
      <c r="K686" s="39">
        <v>27.5</v>
      </c>
      <c r="L686" s="39">
        <v>30</v>
      </c>
      <c r="M686" s="38">
        <f t="shared" si="142"/>
        <v>1779.6333</v>
      </c>
      <c r="N686" s="39">
        <v>743.2</v>
      </c>
      <c r="O686" s="39">
        <v>978.93330000000003</v>
      </c>
      <c r="P686" s="39">
        <v>27.5</v>
      </c>
      <c r="Q686" s="40">
        <v>30</v>
      </c>
      <c r="R686" s="40">
        <f t="shared" si="143"/>
        <v>-18.166700000000219</v>
      </c>
      <c r="S686" s="40">
        <f t="shared" si="143"/>
        <v>0</v>
      </c>
      <c r="T686" s="40">
        <f t="shared" si="143"/>
        <v>-18.166699999999992</v>
      </c>
      <c r="U686" s="40">
        <f t="shared" si="143"/>
        <v>0</v>
      </c>
      <c r="V686" s="40">
        <f t="shared" si="143"/>
        <v>0</v>
      </c>
      <c r="W686" s="40">
        <f t="shared" si="135"/>
        <v>98.989503838024234</v>
      </c>
      <c r="X686" s="40">
        <f t="shared" si="136"/>
        <v>100</v>
      </c>
      <c r="Y686" s="41">
        <f t="shared" si="137"/>
        <v>98.178046334369668</v>
      </c>
      <c r="Z686" s="41">
        <f t="shared" si="138"/>
        <v>100</v>
      </c>
      <c r="AA686" s="41">
        <f t="shared" si="139"/>
        <v>100</v>
      </c>
    </row>
    <row r="687" spans="1:27" ht="12.95" customHeight="1" x14ac:dyDescent="0.25">
      <c r="A687" s="31">
        <v>679</v>
      </c>
      <c r="B687" s="37" t="s">
        <v>554</v>
      </c>
      <c r="C687" s="38">
        <f t="shared" si="140"/>
        <v>5124.6000000000004</v>
      </c>
      <c r="D687" s="38">
        <v>1155.4000000000001</v>
      </c>
      <c r="E687" s="38">
        <v>3702.6</v>
      </c>
      <c r="F687" s="38">
        <v>266.60000000000002</v>
      </c>
      <c r="G687" s="38">
        <v>0</v>
      </c>
      <c r="H687" s="38">
        <f t="shared" si="141"/>
        <v>5723.4</v>
      </c>
      <c r="I687" s="39">
        <v>1155.4000000000001</v>
      </c>
      <c r="J687" s="39">
        <v>4244.3999999999996</v>
      </c>
      <c r="K687" s="39">
        <v>266.60000000000002</v>
      </c>
      <c r="L687" s="39">
        <v>57</v>
      </c>
      <c r="M687" s="38">
        <f t="shared" si="142"/>
        <v>5722.7789000000012</v>
      </c>
      <c r="N687" s="39">
        <v>1155.4000000000001</v>
      </c>
      <c r="O687" s="39">
        <v>4243.7789000000002</v>
      </c>
      <c r="P687" s="39">
        <v>266.60000000000002</v>
      </c>
      <c r="Q687" s="40">
        <v>57</v>
      </c>
      <c r="R687" s="40">
        <f t="shared" si="143"/>
        <v>-0.62109999999847787</v>
      </c>
      <c r="S687" s="40">
        <f t="shared" si="143"/>
        <v>0</v>
      </c>
      <c r="T687" s="40">
        <f t="shared" si="143"/>
        <v>-0.62109999999938736</v>
      </c>
      <c r="U687" s="40">
        <f t="shared" si="143"/>
        <v>0</v>
      </c>
      <c r="V687" s="40">
        <f t="shared" si="143"/>
        <v>0</v>
      </c>
      <c r="W687" s="40">
        <f t="shared" si="135"/>
        <v>99.989148058846169</v>
      </c>
      <c r="X687" s="40">
        <f t="shared" si="136"/>
        <v>100</v>
      </c>
      <c r="Y687" s="41">
        <f t="shared" si="137"/>
        <v>99.985366600697404</v>
      </c>
      <c r="Z687" s="41">
        <f t="shared" si="138"/>
        <v>100</v>
      </c>
      <c r="AA687" s="41">
        <f t="shared" si="139"/>
        <v>100</v>
      </c>
    </row>
    <row r="688" spans="1:27" ht="12.95" customHeight="1" x14ac:dyDescent="0.25">
      <c r="A688" s="31">
        <v>680</v>
      </c>
      <c r="B688" s="37" t="s">
        <v>570</v>
      </c>
      <c r="C688" s="38">
        <f t="shared" si="140"/>
        <v>9572</v>
      </c>
      <c r="D688" s="38">
        <v>943.5</v>
      </c>
      <c r="E688" s="38">
        <v>8628.5</v>
      </c>
      <c r="F688" s="38">
        <v>0</v>
      </c>
      <c r="G688" s="38">
        <v>0</v>
      </c>
      <c r="H688" s="38">
        <f t="shared" si="141"/>
        <v>10098.799999999999</v>
      </c>
      <c r="I688" s="39">
        <v>943.5</v>
      </c>
      <c r="J688" s="39">
        <v>9047.2999999999993</v>
      </c>
      <c r="K688" s="39">
        <v>0</v>
      </c>
      <c r="L688" s="39">
        <v>108</v>
      </c>
      <c r="M688" s="38">
        <f t="shared" si="142"/>
        <v>10098.799999999999</v>
      </c>
      <c r="N688" s="39">
        <v>943.5</v>
      </c>
      <c r="O688" s="39">
        <v>9047.2999999999993</v>
      </c>
      <c r="P688" s="39">
        <v>0</v>
      </c>
      <c r="Q688" s="40">
        <v>108</v>
      </c>
      <c r="R688" s="40">
        <f t="shared" si="143"/>
        <v>0</v>
      </c>
      <c r="S688" s="40">
        <f t="shared" si="143"/>
        <v>0</v>
      </c>
      <c r="T688" s="40">
        <f t="shared" si="143"/>
        <v>0</v>
      </c>
      <c r="U688" s="40">
        <f t="shared" si="143"/>
        <v>0</v>
      </c>
      <c r="V688" s="40">
        <f t="shared" si="143"/>
        <v>0</v>
      </c>
      <c r="W688" s="40">
        <f t="shared" si="135"/>
        <v>100</v>
      </c>
      <c r="X688" s="40">
        <f t="shared" si="136"/>
        <v>100</v>
      </c>
      <c r="Y688" s="41">
        <f t="shared" si="137"/>
        <v>100</v>
      </c>
      <c r="Z688" s="41">
        <f t="shared" si="138"/>
        <v>0</v>
      </c>
      <c r="AA688" s="41">
        <f t="shared" si="139"/>
        <v>100</v>
      </c>
    </row>
    <row r="689" spans="1:27" ht="12.95" customHeight="1" x14ac:dyDescent="0.25">
      <c r="A689" s="31">
        <v>681</v>
      </c>
      <c r="B689" s="37" t="s">
        <v>571</v>
      </c>
      <c r="C689" s="38">
        <f t="shared" si="140"/>
        <v>7473.7</v>
      </c>
      <c r="D689" s="38">
        <v>1265.5</v>
      </c>
      <c r="E689" s="38">
        <v>6208.2</v>
      </c>
      <c r="F689" s="38">
        <v>0</v>
      </c>
      <c r="G689" s="38">
        <v>0</v>
      </c>
      <c r="H689" s="38">
        <f t="shared" si="141"/>
        <v>7988.4</v>
      </c>
      <c r="I689" s="39">
        <v>1265.5</v>
      </c>
      <c r="J689" s="39">
        <v>6644.9</v>
      </c>
      <c r="K689" s="39">
        <v>0</v>
      </c>
      <c r="L689" s="39">
        <v>78</v>
      </c>
      <c r="M689" s="38">
        <f t="shared" si="142"/>
        <v>7802.2664999999997</v>
      </c>
      <c r="N689" s="39">
        <v>1265.5</v>
      </c>
      <c r="O689" s="39">
        <v>6458.7664999999997</v>
      </c>
      <c r="P689" s="39">
        <v>0</v>
      </c>
      <c r="Q689" s="40">
        <v>78</v>
      </c>
      <c r="R689" s="40">
        <f t="shared" si="143"/>
        <v>-186.13349999999991</v>
      </c>
      <c r="S689" s="40">
        <f t="shared" si="143"/>
        <v>0</v>
      </c>
      <c r="T689" s="40">
        <f t="shared" si="143"/>
        <v>-186.13349999999991</v>
      </c>
      <c r="U689" s="40">
        <f t="shared" si="143"/>
        <v>0</v>
      </c>
      <c r="V689" s="40">
        <f t="shared" si="143"/>
        <v>0</v>
      </c>
      <c r="W689" s="40">
        <f t="shared" si="135"/>
        <v>97.669952681388011</v>
      </c>
      <c r="X689" s="40">
        <f t="shared" si="136"/>
        <v>100</v>
      </c>
      <c r="Y689" s="41">
        <f t="shared" si="137"/>
        <v>97.198851750966909</v>
      </c>
      <c r="Z689" s="41">
        <f t="shared" si="138"/>
        <v>0</v>
      </c>
      <c r="AA689" s="41">
        <f t="shared" si="139"/>
        <v>100</v>
      </c>
    </row>
    <row r="690" spans="1:27" ht="12.95" customHeight="1" x14ac:dyDescent="0.25">
      <c r="A690" s="31">
        <v>682</v>
      </c>
      <c r="B690" s="37" t="s">
        <v>572</v>
      </c>
      <c r="C690" s="38">
        <f t="shared" si="140"/>
        <v>3309.7</v>
      </c>
      <c r="D690" s="38">
        <v>956.1</v>
      </c>
      <c r="E690" s="38">
        <v>2289.1</v>
      </c>
      <c r="F690" s="38">
        <v>64.5</v>
      </c>
      <c r="G690" s="38">
        <v>0</v>
      </c>
      <c r="H690" s="38">
        <f t="shared" si="141"/>
        <v>3474.6</v>
      </c>
      <c r="I690" s="39">
        <v>956.1</v>
      </c>
      <c r="J690" s="39">
        <v>2409</v>
      </c>
      <c r="K690" s="39">
        <v>64.5</v>
      </c>
      <c r="L690" s="39">
        <v>45</v>
      </c>
      <c r="M690" s="38">
        <f t="shared" si="142"/>
        <v>3298.2588999999998</v>
      </c>
      <c r="N690" s="39">
        <v>956.1</v>
      </c>
      <c r="O690" s="39">
        <v>2232.6588999999999</v>
      </c>
      <c r="P690" s="39">
        <v>64.5</v>
      </c>
      <c r="Q690" s="40">
        <v>45</v>
      </c>
      <c r="R690" s="40">
        <f t="shared" si="143"/>
        <v>-176.3411000000001</v>
      </c>
      <c r="S690" s="40">
        <f t="shared" si="143"/>
        <v>0</v>
      </c>
      <c r="T690" s="40">
        <f t="shared" si="143"/>
        <v>-176.3411000000001</v>
      </c>
      <c r="U690" s="40">
        <f t="shared" si="143"/>
        <v>0</v>
      </c>
      <c r="V690" s="40">
        <f t="shared" si="143"/>
        <v>0</v>
      </c>
      <c r="W690" s="40">
        <f t="shared" si="135"/>
        <v>94.924851781500024</v>
      </c>
      <c r="X690" s="40">
        <f t="shared" si="136"/>
        <v>100</v>
      </c>
      <c r="Y690" s="41">
        <f t="shared" si="137"/>
        <v>92.67990452469904</v>
      </c>
      <c r="Z690" s="41">
        <f t="shared" si="138"/>
        <v>100</v>
      </c>
      <c r="AA690" s="41">
        <f t="shared" si="139"/>
        <v>100</v>
      </c>
    </row>
    <row r="691" spans="1:27" ht="12.95" customHeight="1" x14ac:dyDescent="0.25">
      <c r="A691" s="31">
        <v>683</v>
      </c>
      <c r="B691" s="37" t="s">
        <v>573</v>
      </c>
      <c r="C691" s="38">
        <f t="shared" si="140"/>
        <v>2429.4</v>
      </c>
      <c r="D691" s="38">
        <v>919</v>
      </c>
      <c r="E691" s="38">
        <v>1430.4</v>
      </c>
      <c r="F691" s="38">
        <v>80</v>
      </c>
      <c r="G691" s="38">
        <v>0</v>
      </c>
      <c r="H691" s="38">
        <f t="shared" si="141"/>
        <v>2581.8000000000002</v>
      </c>
      <c r="I691" s="39">
        <v>919</v>
      </c>
      <c r="J691" s="39">
        <v>1543.8</v>
      </c>
      <c r="K691" s="39">
        <v>80</v>
      </c>
      <c r="L691" s="39">
        <v>39</v>
      </c>
      <c r="M691" s="38">
        <f t="shared" si="142"/>
        <v>2540.5549000000001</v>
      </c>
      <c r="N691" s="39">
        <v>919</v>
      </c>
      <c r="O691" s="39">
        <v>1502.5549000000001</v>
      </c>
      <c r="P691" s="39">
        <v>80</v>
      </c>
      <c r="Q691" s="40">
        <v>39</v>
      </c>
      <c r="R691" s="40">
        <f t="shared" si="143"/>
        <v>-41.245100000000093</v>
      </c>
      <c r="S691" s="40">
        <f t="shared" si="143"/>
        <v>0</v>
      </c>
      <c r="T691" s="40">
        <f t="shared" si="143"/>
        <v>-41.245099999999866</v>
      </c>
      <c r="U691" s="40">
        <f t="shared" si="143"/>
        <v>0</v>
      </c>
      <c r="V691" s="40">
        <f t="shared" si="143"/>
        <v>0</v>
      </c>
      <c r="W691" s="40">
        <f t="shared" si="135"/>
        <v>98.402467270896267</v>
      </c>
      <c r="X691" s="40">
        <f t="shared" si="136"/>
        <v>100</v>
      </c>
      <c r="Y691" s="41">
        <f t="shared" si="137"/>
        <v>97.328339163104033</v>
      </c>
      <c r="Z691" s="41">
        <f t="shared" si="138"/>
        <v>100</v>
      </c>
      <c r="AA691" s="41">
        <f t="shared" si="139"/>
        <v>100</v>
      </c>
    </row>
    <row r="692" spans="1:27" ht="12.95" customHeight="1" x14ac:dyDescent="0.25">
      <c r="A692" s="31">
        <v>684</v>
      </c>
      <c r="B692" s="37" t="s">
        <v>198</v>
      </c>
      <c r="C692" s="38">
        <f t="shared" si="140"/>
        <v>2756.4</v>
      </c>
      <c r="D692" s="38">
        <v>830.4</v>
      </c>
      <c r="E692" s="38">
        <v>1926</v>
      </c>
      <c r="F692" s="38">
        <v>0</v>
      </c>
      <c r="G692" s="38">
        <v>0</v>
      </c>
      <c r="H692" s="38">
        <f t="shared" si="141"/>
        <v>2915</v>
      </c>
      <c r="I692" s="39">
        <v>830.4</v>
      </c>
      <c r="J692" s="39">
        <v>2042.6</v>
      </c>
      <c r="K692" s="39">
        <v>0</v>
      </c>
      <c r="L692" s="39">
        <v>42</v>
      </c>
      <c r="M692" s="38">
        <f t="shared" si="142"/>
        <v>2904.1550000000002</v>
      </c>
      <c r="N692" s="39">
        <v>830.4</v>
      </c>
      <c r="O692" s="39">
        <v>2031.7550000000001</v>
      </c>
      <c r="P692" s="39">
        <v>0</v>
      </c>
      <c r="Q692" s="40">
        <v>42</v>
      </c>
      <c r="R692" s="40">
        <f t="shared" si="143"/>
        <v>-10.8449999999998</v>
      </c>
      <c r="S692" s="40">
        <f t="shared" si="143"/>
        <v>0</v>
      </c>
      <c r="T692" s="40">
        <f t="shared" si="143"/>
        <v>-10.8449999999998</v>
      </c>
      <c r="U692" s="40">
        <f t="shared" si="143"/>
        <v>0</v>
      </c>
      <c r="V692" s="40">
        <f t="shared" si="143"/>
        <v>0</v>
      </c>
      <c r="W692" s="40">
        <f t="shared" si="135"/>
        <v>99.627958833619218</v>
      </c>
      <c r="X692" s="40">
        <f t="shared" si="136"/>
        <v>100</v>
      </c>
      <c r="Y692" s="41">
        <f t="shared" si="137"/>
        <v>99.469059042396964</v>
      </c>
      <c r="Z692" s="41">
        <f t="shared" si="138"/>
        <v>0</v>
      </c>
      <c r="AA692" s="41">
        <f t="shared" si="139"/>
        <v>100</v>
      </c>
    </row>
    <row r="693" spans="1:27" ht="12.95" customHeight="1" x14ac:dyDescent="0.25">
      <c r="A693" s="31">
        <v>685</v>
      </c>
      <c r="B693" s="37"/>
      <c r="C693" s="38"/>
      <c r="D693" s="38"/>
      <c r="E693" s="38"/>
      <c r="F693" s="38"/>
      <c r="G693" s="38"/>
      <c r="H693" s="38"/>
      <c r="I693" s="39"/>
      <c r="J693" s="39"/>
      <c r="K693" s="39"/>
      <c r="L693" s="39"/>
      <c r="M693" s="39"/>
      <c r="N693" s="39"/>
      <c r="O693" s="39"/>
      <c r="P693" s="39"/>
      <c r="Q693" s="40"/>
      <c r="R693" s="40"/>
      <c r="S693" s="40"/>
      <c r="T693" s="40"/>
      <c r="U693" s="40"/>
      <c r="V693" s="40"/>
      <c r="W693" s="40"/>
      <c r="X693" s="40"/>
      <c r="Y693" s="41"/>
      <c r="Z693" s="41"/>
      <c r="AA693" s="41"/>
    </row>
    <row r="694" spans="1:27" ht="12.95" customHeight="1" x14ac:dyDescent="0.25">
      <c r="A694" s="31">
        <v>686</v>
      </c>
      <c r="B694" s="32" t="s">
        <v>574</v>
      </c>
      <c r="C694" s="33">
        <f t="shared" ref="C694:C735" si="144">SUM(D694:G694)</f>
        <v>510840.20000000007</v>
      </c>
      <c r="D694" s="33">
        <f>D695+D696</f>
        <v>86862.400000000009</v>
      </c>
      <c r="E694" s="33">
        <f>E695+E696</f>
        <v>414346.9</v>
      </c>
      <c r="F694" s="33">
        <f>F695+F696</f>
        <v>9630.9</v>
      </c>
      <c r="G694" s="33">
        <f>G695+G696</f>
        <v>0</v>
      </c>
      <c r="H694" s="33">
        <f t="shared" ref="H694:H735" si="145">SUM(I694:L694)</f>
        <v>567989.70000000007</v>
      </c>
      <c r="I694" s="33">
        <f>I695+I696</f>
        <v>86862.400000000009</v>
      </c>
      <c r="J694" s="33">
        <f>J695+J696</f>
        <v>467956.4</v>
      </c>
      <c r="K694" s="33">
        <f>K695+K696</f>
        <v>9630.9</v>
      </c>
      <c r="L694" s="33">
        <f>L695+L696</f>
        <v>3540</v>
      </c>
      <c r="M694" s="33">
        <f t="shared" ref="M694:M735" si="146">SUM(N694:Q694)</f>
        <v>543849.83090000006</v>
      </c>
      <c r="N694" s="33">
        <f>N695+N696</f>
        <v>86862.400000000009</v>
      </c>
      <c r="O694" s="33">
        <f>O695+O696</f>
        <v>443816.53090000001</v>
      </c>
      <c r="P694" s="33">
        <f>P695+P696</f>
        <v>9630.9</v>
      </c>
      <c r="Q694" s="33">
        <f>Q695+Q696</f>
        <v>3540</v>
      </c>
      <c r="R694" s="35">
        <f t="shared" ref="R694:V735" si="147">M694-H694</f>
        <v>-24139.869100000011</v>
      </c>
      <c r="S694" s="35">
        <f t="shared" si="147"/>
        <v>0</v>
      </c>
      <c r="T694" s="35">
        <f t="shared" si="147"/>
        <v>-24139.869100000011</v>
      </c>
      <c r="U694" s="35">
        <f t="shared" si="147"/>
        <v>0</v>
      </c>
      <c r="V694" s="35">
        <f t="shared" si="147"/>
        <v>0</v>
      </c>
      <c r="W694" s="35">
        <f t="shared" si="135"/>
        <v>95.74994597613302</v>
      </c>
      <c r="X694" s="35">
        <f t="shared" si="136"/>
        <v>100</v>
      </c>
      <c r="Y694" s="36">
        <f t="shared" si="137"/>
        <v>94.841427727027565</v>
      </c>
      <c r="Z694" s="36">
        <f t="shared" si="138"/>
        <v>100</v>
      </c>
      <c r="AA694" s="36">
        <f t="shared" si="139"/>
        <v>100</v>
      </c>
    </row>
    <row r="695" spans="1:27" s="9" customFormat="1" ht="12.95" customHeight="1" x14ac:dyDescent="0.2">
      <c r="A695" s="31">
        <v>687</v>
      </c>
      <c r="B695" s="32" t="s">
        <v>22</v>
      </c>
      <c r="C695" s="33">
        <f t="shared" si="144"/>
        <v>316073.3</v>
      </c>
      <c r="D695" s="33">
        <f>D697</f>
        <v>48086.7</v>
      </c>
      <c r="E695" s="33">
        <f>E697</f>
        <v>260423.8</v>
      </c>
      <c r="F695" s="33">
        <f>F697</f>
        <v>7562.8</v>
      </c>
      <c r="G695" s="33">
        <f>G697</f>
        <v>0</v>
      </c>
      <c r="H695" s="33">
        <f t="shared" si="145"/>
        <v>349197.3</v>
      </c>
      <c r="I695" s="33">
        <f>I697</f>
        <v>48086.7</v>
      </c>
      <c r="J695" s="33">
        <f>J697</f>
        <v>291876.8</v>
      </c>
      <c r="K695" s="33">
        <f>K697</f>
        <v>7562.8</v>
      </c>
      <c r="L695" s="33">
        <f>L697</f>
        <v>1671</v>
      </c>
      <c r="M695" s="33">
        <f t="shared" si="146"/>
        <v>329647.8922</v>
      </c>
      <c r="N695" s="33">
        <f>N697</f>
        <v>48086.7</v>
      </c>
      <c r="O695" s="33">
        <f>O697</f>
        <v>272327.3922</v>
      </c>
      <c r="P695" s="33">
        <f>P697</f>
        <v>7562.8</v>
      </c>
      <c r="Q695" s="33">
        <f>Q697</f>
        <v>1671</v>
      </c>
      <c r="R695" s="35">
        <f t="shared" si="147"/>
        <v>-19549.407799999986</v>
      </c>
      <c r="S695" s="35">
        <f t="shared" si="147"/>
        <v>0</v>
      </c>
      <c r="T695" s="35">
        <f t="shared" si="147"/>
        <v>-19549.407799999986</v>
      </c>
      <c r="U695" s="35">
        <f t="shared" si="147"/>
        <v>0</v>
      </c>
      <c r="V695" s="35">
        <f t="shared" si="147"/>
        <v>0</v>
      </c>
      <c r="W695" s="35">
        <f t="shared" si="135"/>
        <v>94.401615419134117</v>
      </c>
      <c r="X695" s="35">
        <f t="shared" si="136"/>
        <v>100</v>
      </c>
      <c r="Y695" s="36">
        <f t="shared" si="137"/>
        <v>93.302171395602528</v>
      </c>
      <c r="Z695" s="36">
        <f t="shared" si="138"/>
        <v>100</v>
      </c>
      <c r="AA695" s="36">
        <f t="shared" si="139"/>
        <v>100</v>
      </c>
    </row>
    <row r="696" spans="1:27" s="9" customFormat="1" ht="12.95" customHeight="1" x14ac:dyDescent="0.2">
      <c r="A696" s="31">
        <v>688</v>
      </c>
      <c r="B696" s="32" t="s">
        <v>23</v>
      </c>
      <c r="C696" s="33">
        <f t="shared" si="144"/>
        <v>194766.90000000002</v>
      </c>
      <c r="D696" s="33">
        <f>SUBTOTAL(9,D698:D735)</f>
        <v>38775.700000000012</v>
      </c>
      <c r="E696" s="33">
        <f>SUBTOTAL(9,E698:E735)</f>
        <v>153923.1</v>
      </c>
      <c r="F696" s="33">
        <f>SUBTOTAL(9,F698:F735)</f>
        <v>2068.1</v>
      </c>
      <c r="G696" s="33">
        <f>SUBTOTAL(9,G698:G735)</f>
        <v>0</v>
      </c>
      <c r="H696" s="33">
        <f t="shared" si="145"/>
        <v>218792.40000000002</v>
      </c>
      <c r="I696" s="33">
        <f>SUBTOTAL(9,I698:I735)</f>
        <v>38775.700000000012</v>
      </c>
      <c r="J696" s="33">
        <f>SUBTOTAL(9,J698:J735)</f>
        <v>176079.6</v>
      </c>
      <c r="K696" s="33">
        <f>SUBTOTAL(9,K698:K735)</f>
        <v>2068.1</v>
      </c>
      <c r="L696" s="33">
        <f>SUBTOTAL(9,L698:L735)</f>
        <v>1869</v>
      </c>
      <c r="M696" s="33">
        <f t="shared" si="146"/>
        <v>214201.93870000003</v>
      </c>
      <c r="N696" s="33">
        <f>SUBTOTAL(9,N698:N735)</f>
        <v>38775.700000000012</v>
      </c>
      <c r="O696" s="33">
        <f>SUBTOTAL(9,O698:O735)</f>
        <v>171489.13870000001</v>
      </c>
      <c r="P696" s="33">
        <f>SUBTOTAL(9,P698:P735)</f>
        <v>2068.1</v>
      </c>
      <c r="Q696" s="33">
        <f>SUBTOTAL(9,Q698:Q735)</f>
        <v>1869</v>
      </c>
      <c r="R696" s="35">
        <f t="shared" si="147"/>
        <v>-4590.4612999999954</v>
      </c>
      <c r="S696" s="35">
        <f t="shared" si="147"/>
        <v>0</v>
      </c>
      <c r="T696" s="35">
        <f t="shared" si="147"/>
        <v>-4590.4612999999954</v>
      </c>
      <c r="U696" s="35">
        <f t="shared" si="147"/>
        <v>0</v>
      </c>
      <c r="V696" s="35">
        <f t="shared" si="147"/>
        <v>0</v>
      </c>
      <c r="W696" s="35">
        <f t="shared" si="135"/>
        <v>97.901910075487081</v>
      </c>
      <c r="X696" s="35">
        <f t="shared" si="136"/>
        <v>100</v>
      </c>
      <c r="Y696" s="36">
        <f t="shared" si="137"/>
        <v>97.392962444258174</v>
      </c>
      <c r="Z696" s="36">
        <f t="shared" si="138"/>
        <v>100</v>
      </c>
      <c r="AA696" s="36">
        <f t="shared" si="139"/>
        <v>100</v>
      </c>
    </row>
    <row r="697" spans="1:27" ht="12.95" customHeight="1" x14ac:dyDescent="0.25">
      <c r="A697" s="31">
        <v>689</v>
      </c>
      <c r="B697" s="37" t="s">
        <v>48</v>
      </c>
      <c r="C697" s="38">
        <f t="shared" si="144"/>
        <v>316073.3</v>
      </c>
      <c r="D697" s="38">
        <v>48086.7</v>
      </c>
      <c r="E697" s="38">
        <v>260423.8</v>
      </c>
      <c r="F697" s="38">
        <v>7562.8</v>
      </c>
      <c r="G697" s="38">
        <v>0</v>
      </c>
      <c r="H697" s="38">
        <f t="shared" si="145"/>
        <v>349197.3</v>
      </c>
      <c r="I697" s="39">
        <v>48086.7</v>
      </c>
      <c r="J697" s="39">
        <v>291876.8</v>
      </c>
      <c r="K697" s="39">
        <v>7562.8</v>
      </c>
      <c r="L697" s="39">
        <v>1671</v>
      </c>
      <c r="M697" s="38">
        <f t="shared" si="146"/>
        <v>329647.8922</v>
      </c>
      <c r="N697" s="39">
        <v>48086.7</v>
      </c>
      <c r="O697" s="39">
        <v>272327.3922</v>
      </c>
      <c r="P697" s="39">
        <v>7562.8</v>
      </c>
      <c r="Q697" s="40">
        <v>1671</v>
      </c>
      <c r="R697" s="40">
        <f t="shared" si="147"/>
        <v>-19549.407799999986</v>
      </c>
      <c r="S697" s="40">
        <f t="shared" si="147"/>
        <v>0</v>
      </c>
      <c r="T697" s="40">
        <f t="shared" si="147"/>
        <v>-19549.407799999986</v>
      </c>
      <c r="U697" s="40">
        <f t="shared" si="147"/>
        <v>0</v>
      </c>
      <c r="V697" s="40">
        <f t="shared" si="147"/>
        <v>0</v>
      </c>
      <c r="W697" s="40">
        <f t="shared" si="135"/>
        <v>94.401615419134117</v>
      </c>
      <c r="X697" s="40">
        <f t="shared" si="136"/>
        <v>100</v>
      </c>
      <c r="Y697" s="41">
        <f t="shared" si="137"/>
        <v>93.302171395602528</v>
      </c>
      <c r="Z697" s="41">
        <f t="shared" si="138"/>
        <v>100</v>
      </c>
      <c r="AA697" s="41">
        <f t="shared" si="139"/>
        <v>100</v>
      </c>
    </row>
    <row r="698" spans="1:27" ht="12.95" customHeight="1" x14ac:dyDescent="0.25">
      <c r="A698" s="31">
        <v>690</v>
      </c>
      <c r="B698" s="37" t="s">
        <v>575</v>
      </c>
      <c r="C698" s="38">
        <f t="shared" si="144"/>
        <v>3323.6</v>
      </c>
      <c r="D698" s="38">
        <v>1038.9000000000001</v>
      </c>
      <c r="E698" s="38">
        <v>2176.1</v>
      </c>
      <c r="F698" s="38">
        <v>108.6</v>
      </c>
      <c r="G698" s="38">
        <v>0</v>
      </c>
      <c r="H698" s="38">
        <f t="shared" si="145"/>
        <v>3663.7</v>
      </c>
      <c r="I698" s="39">
        <v>1038.9000000000001</v>
      </c>
      <c r="J698" s="39">
        <v>2471.1999999999998</v>
      </c>
      <c r="K698" s="39">
        <v>108.6</v>
      </c>
      <c r="L698" s="39">
        <v>45</v>
      </c>
      <c r="M698" s="38">
        <f t="shared" si="146"/>
        <v>3662.8359999999998</v>
      </c>
      <c r="N698" s="39">
        <v>1038.9000000000001</v>
      </c>
      <c r="O698" s="39">
        <v>2470.3359999999998</v>
      </c>
      <c r="P698" s="39">
        <v>108.6</v>
      </c>
      <c r="Q698" s="40">
        <v>45</v>
      </c>
      <c r="R698" s="40">
        <f t="shared" si="147"/>
        <v>-0.86400000000003274</v>
      </c>
      <c r="S698" s="40">
        <f t="shared" si="147"/>
        <v>0</v>
      </c>
      <c r="T698" s="40">
        <f t="shared" si="147"/>
        <v>-0.86400000000003274</v>
      </c>
      <c r="U698" s="40">
        <f t="shared" si="147"/>
        <v>0</v>
      </c>
      <c r="V698" s="40">
        <f t="shared" si="147"/>
        <v>0</v>
      </c>
      <c r="W698" s="40">
        <f t="shared" si="135"/>
        <v>99.976417283074483</v>
      </c>
      <c r="X698" s="40">
        <f t="shared" si="136"/>
        <v>100</v>
      </c>
      <c r="Y698" s="41">
        <f t="shared" si="137"/>
        <v>99.965037228876668</v>
      </c>
      <c r="Z698" s="41">
        <f t="shared" si="138"/>
        <v>100</v>
      </c>
      <c r="AA698" s="41">
        <f t="shared" si="139"/>
        <v>100</v>
      </c>
    </row>
    <row r="699" spans="1:27" ht="12.95" customHeight="1" x14ac:dyDescent="0.25">
      <c r="A699" s="31">
        <v>691</v>
      </c>
      <c r="B699" s="37" t="s">
        <v>576</v>
      </c>
      <c r="C699" s="38">
        <f t="shared" si="144"/>
        <v>4194.5</v>
      </c>
      <c r="D699" s="38">
        <v>1152.5</v>
      </c>
      <c r="E699" s="38">
        <v>3042</v>
      </c>
      <c r="F699" s="38">
        <v>0</v>
      </c>
      <c r="G699" s="38">
        <v>0</v>
      </c>
      <c r="H699" s="38">
        <f t="shared" si="145"/>
        <v>4501.3</v>
      </c>
      <c r="I699" s="39">
        <v>1152.5</v>
      </c>
      <c r="J699" s="39">
        <v>3315.8</v>
      </c>
      <c r="K699" s="39">
        <v>0</v>
      </c>
      <c r="L699" s="39">
        <v>33</v>
      </c>
      <c r="M699" s="38">
        <f t="shared" si="146"/>
        <v>4311.1013000000003</v>
      </c>
      <c r="N699" s="39">
        <v>1152.5</v>
      </c>
      <c r="O699" s="39">
        <v>3125.6012999999998</v>
      </c>
      <c r="P699" s="39">
        <v>0</v>
      </c>
      <c r="Q699" s="40">
        <v>33</v>
      </c>
      <c r="R699" s="40">
        <f t="shared" si="147"/>
        <v>-190.19869999999992</v>
      </c>
      <c r="S699" s="40">
        <f t="shared" si="147"/>
        <v>0</v>
      </c>
      <c r="T699" s="40">
        <f t="shared" si="147"/>
        <v>-190.19870000000037</v>
      </c>
      <c r="U699" s="40">
        <f t="shared" si="147"/>
        <v>0</v>
      </c>
      <c r="V699" s="40">
        <f t="shared" si="147"/>
        <v>0</v>
      </c>
      <c r="W699" s="40">
        <f t="shared" si="135"/>
        <v>95.774582898273835</v>
      </c>
      <c r="X699" s="40">
        <f t="shared" si="136"/>
        <v>100</v>
      </c>
      <c r="Y699" s="41">
        <f t="shared" si="137"/>
        <v>94.263866940104947</v>
      </c>
      <c r="Z699" s="41">
        <f t="shared" si="138"/>
        <v>0</v>
      </c>
      <c r="AA699" s="41">
        <f t="shared" si="139"/>
        <v>100</v>
      </c>
    </row>
    <row r="700" spans="1:27" ht="12.95" customHeight="1" x14ac:dyDescent="0.25">
      <c r="A700" s="31">
        <v>692</v>
      </c>
      <c r="B700" s="37" t="s">
        <v>577</v>
      </c>
      <c r="C700" s="38">
        <f t="shared" si="144"/>
        <v>2707</v>
      </c>
      <c r="D700" s="38">
        <v>813.1</v>
      </c>
      <c r="E700" s="38">
        <v>1893.9</v>
      </c>
      <c r="F700" s="38">
        <v>0</v>
      </c>
      <c r="G700" s="38">
        <v>0</v>
      </c>
      <c r="H700" s="38">
        <f t="shared" si="145"/>
        <v>3038.4</v>
      </c>
      <c r="I700" s="39">
        <v>813.1</v>
      </c>
      <c r="J700" s="39">
        <v>2192.3000000000002</v>
      </c>
      <c r="K700" s="39">
        <v>0</v>
      </c>
      <c r="L700" s="39">
        <v>33</v>
      </c>
      <c r="M700" s="38">
        <f t="shared" si="146"/>
        <v>3034.47</v>
      </c>
      <c r="N700" s="39">
        <v>813.1</v>
      </c>
      <c r="O700" s="39">
        <v>2188.37</v>
      </c>
      <c r="P700" s="39">
        <v>0</v>
      </c>
      <c r="Q700" s="40">
        <v>33</v>
      </c>
      <c r="R700" s="40">
        <f t="shared" si="147"/>
        <v>-3.930000000000291</v>
      </c>
      <c r="S700" s="40">
        <f t="shared" si="147"/>
        <v>0</v>
      </c>
      <c r="T700" s="40">
        <f t="shared" si="147"/>
        <v>-3.930000000000291</v>
      </c>
      <c r="U700" s="40">
        <f t="shared" si="147"/>
        <v>0</v>
      </c>
      <c r="V700" s="40">
        <f t="shared" si="147"/>
        <v>0</v>
      </c>
      <c r="W700" s="40">
        <f t="shared" si="135"/>
        <v>99.870655608214847</v>
      </c>
      <c r="X700" s="40">
        <f t="shared" si="136"/>
        <v>100</v>
      </c>
      <c r="Y700" s="41">
        <f t="shared" si="137"/>
        <v>99.820736213109512</v>
      </c>
      <c r="Z700" s="41">
        <f t="shared" si="138"/>
        <v>0</v>
      </c>
      <c r="AA700" s="41">
        <f t="shared" si="139"/>
        <v>100</v>
      </c>
    </row>
    <row r="701" spans="1:27" ht="12.95" customHeight="1" x14ac:dyDescent="0.25">
      <c r="A701" s="31">
        <v>693</v>
      </c>
      <c r="B701" s="37" t="s">
        <v>578</v>
      </c>
      <c r="C701" s="38">
        <f t="shared" si="144"/>
        <v>3237.2000000000003</v>
      </c>
      <c r="D701" s="38">
        <v>953.3</v>
      </c>
      <c r="E701" s="38">
        <v>2263.5</v>
      </c>
      <c r="F701" s="38">
        <v>20.399999999999999</v>
      </c>
      <c r="G701" s="38">
        <v>0</v>
      </c>
      <c r="H701" s="38">
        <f t="shared" si="145"/>
        <v>3711.7000000000003</v>
      </c>
      <c r="I701" s="39">
        <v>953.3</v>
      </c>
      <c r="J701" s="39">
        <v>2702</v>
      </c>
      <c r="K701" s="39">
        <v>20.399999999999999</v>
      </c>
      <c r="L701" s="39">
        <v>36</v>
      </c>
      <c r="M701" s="38">
        <f t="shared" si="146"/>
        <v>3593.7928999999999</v>
      </c>
      <c r="N701" s="39">
        <v>953.3</v>
      </c>
      <c r="O701" s="39">
        <v>2584.0929000000001</v>
      </c>
      <c r="P701" s="39">
        <v>20.399999999999999</v>
      </c>
      <c r="Q701" s="40">
        <v>36</v>
      </c>
      <c r="R701" s="40">
        <f t="shared" si="147"/>
        <v>-117.90710000000036</v>
      </c>
      <c r="S701" s="40">
        <f t="shared" si="147"/>
        <v>0</v>
      </c>
      <c r="T701" s="40">
        <f t="shared" si="147"/>
        <v>-117.9070999999999</v>
      </c>
      <c r="U701" s="40">
        <f t="shared" si="147"/>
        <v>0</v>
      </c>
      <c r="V701" s="40">
        <f t="shared" si="147"/>
        <v>0</v>
      </c>
      <c r="W701" s="40">
        <f t="shared" si="135"/>
        <v>96.823366651399624</v>
      </c>
      <c r="X701" s="40">
        <f t="shared" si="136"/>
        <v>100</v>
      </c>
      <c r="Y701" s="41">
        <f t="shared" si="137"/>
        <v>95.636302738712061</v>
      </c>
      <c r="Z701" s="41">
        <f t="shared" si="138"/>
        <v>100</v>
      </c>
      <c r="AA701" s="41">
        <f t="shared" si="139"/>
        <v>100</v>
      </c>
    </row>
    <row r="702" spans="1:27" ht="12.95" customHeight="1" x14ac:dyDescent="0.25">
      <c r="A702" s="31">
        <v>694</v>
      </c>
      <c r="B702" s="37" t="s">
        <v>579</v>
      </c>
      <c r="C702" s="38">
        <f t="shared" si="144"/>
        <v>1337.3</v>
      </c>
      <c r="D702" s="38">
        <v>823.4</v>
      </c>
      <c r="E702" s="38">
        <v>358.9</v>
      </c>
      <c r="F702" s="38">
        <v>155</v>
      </c>
      <c r="G702" s="38">
        <v>0</v>
      </c>
      <c r="H702" s="38">
        <f t="shared" si="145"/>
        <v>1385.3</v>
      </c>
      <c r="I702" s="39">
        <v>823.4</v>
      </c>
      <c r="J702" s="39">
        <v>358.9</v>
      </c>
      <c r="K702" s="39">
        <v>155</v>
      </c>
      <c r="L702" s="39">
        <v>48</v>
      </c>
      <c r="M702" s="38">
        <f t="shared" si="146"/>
        <v>1385.3</v>
      </c>
      <c r="N702" s="39">
        <v>823.4</v>
      </c>
      <c r="O702" s="39">
        <v>358.9</v>
      </c>
      <c r="P702" s="39">
        <v>155</v>
      </c>
      <c r="Q702" s="40">
        <v>48</v>
      </c>
      <c r="R702" s="40">
        <f t="shared" si="147"/>
        <v>0</v>
      </c>
      <c r="S702" s="40">
        <f t="shared" si="147"/>
        <v>0</v>
      </c>
      <c r="T702" s="40">
        <f t="shared" si="147"/>
        <v>0</v>
      </c>
      <c r="U702" s="40">
        <f t="shared" si="147"/>
        <v>0</v>
      </c>
      <c r="V702" s="40">
        <f t="shared" si="147"/>
        <v>0</v>
      </c>
      <c r="W702" s="40">
        <f t="shared" si="135"/>
        <v>100</v>
      </c>
      <c r="X702" s="40">
        <f t="shared" si="136"/>
        <v>100</v>
      </c>
      <c r="Y702" s="41">
        <f t="shared" si="137"/>
        <v>100</v>
      </c>
      <c r="Z702" s="41">
        <f t="shared" si="138"/>
        <v>100</v>
      </c>
      <c r="AA702" s="41">
        <f t="shared" si="139"/>
        <v>100</v>
      </c>
    </row>
    <row r="703" spans="1:27" ht="12.95" customHeight="1" x14ac:dyDescent="0.25">
      <c r="A703" s="31">
        <v>695</v>
      </c>
      <c r="B703" s="37" t="s">
        <v>580</v>
      </c>
      <c r="C703" s="38">
        <f t="shared" si="144"/>
        <v>4688</v>
      </c>
      <c r="D703" s="38">
        <v>1096</v>
      </c>
      <c r="E703" s="38">
        <v>3592</v>
      </c>
      <c r="F703" s="38">
        <v>0</v>
      </c>
      <c r="G703" s="38">
        <v>0</v>
      </c>
      <c r="H703" s="38">
        <f t="shared" si="145"/>
        <v>5493.4</v>
      </c>
      <c r="I703" s="39">
        <v>1096</v>
      </c>
      <c r="J703" s="39">
        <v>4352.3999999999996</v>
      </c>
      <c r="K703" s="39">
        <v>0</v>
      </c>
      <c r="L703" s="39">
        <v>45</v>
      </c>
      <c r="M703" s="38">
        <f t="shared" si="146"/>
        <v>4559.9760000000006</v>
      </c>
      <c r="N703" s="39">
        <v>1096</v>
      </c>
      <c r="O703" s="39">
        <v>3418.9760000000001</v>
      </c>
      <c r="P703" s="39">
        <v>0</v>
      </c>
      <c r="Q703" s="40">
        <v>45</v>
      </c>
      <c r="R703" s="40">
        <f t="shared" si="147"/>
        <v>-933.42399999999907</v>
      </c>
      <c r="S703" s="40">
        <f t="shared" si="147"/>
        <v>0</v>
      </c>
      <c r="T703" s="40">
        <f t="shared" si="147"/>
        <v>-933.42399999999952</v>
      </c>
      <c r="U703" s="40">
        <f t="shared" si="147"/>
        <v>0</v>
      </c>
      <c r="V703" s="40">
        <f t="shared" si="147"/>
        <v>0</v>
      </c>
      <c r="W703" s="40">
        <f t="shared" si="135"/>
        <v>83.008264462809933</v>
      </c>
      <c r="X703" s="40">
        <f t="shared" si="136"/>
        <v>100</v>
      </c>
      <c r="Y703" s="41">
        <f t="shared" si="137"/>
        <v>78.553809392519085</v>
      </c>
      <c r="Z703" s="41">
        <f t="shared" si="138"/>
        <v>0</v>
      </c>
      <c r="AA703" s="41">
        <f t="shared" si="139"/>
        <v>100</v>
      </c>
    </row>
    <row r="704" spans="1:27" ht="12.95" customHeight="1" x14ac:dyDescent="0.25">
      <c r="A704" s="31">
        <v>696</v>
      </c>
      <c r="B704" s="37" t="s">
        <v>581</v>
      </c>
      <c r="C704" s="38">
        <f t="shared" si="144"/>
        <v>4738.3999999999996</v>
      </c>
      <c r="D704" s="38">
        <v>1144.2</v>
      </c>
      <c r="E704" s="38">
        <v>3512.2</v>
      </c>
      <c r="F704" s="38">
        <v>82</v>
      </c>
      <c r="G704" s="38">
        <v>0</v>
      </c>
      <c r="H704" s="38">
        <f t="shared" si="145"/>
        <v>5240.1000000000004</v>
      </c>
      <c r="I704" s="39">
        <v>1144.2</v>
      </c>
      <c r="J704" s="39">
        <v>3965.9</v>
      </c>
      <c r="K704" s="39">
        <v>82</v>
      </c>
      <c r="L704" s="39">
        <v>48</v>
      </c>
      <c r="M704" s="38">
        <f t="shared" si="146"/>
        <v>5212.6549000000005</v>
      </c>
      <c r="N704" s="39">
        <v>1144.2</v>
      </c>
      <c r="O704" s="39">
        <v>3938.4549000000002</v>
      </c>
      <c r="P704" s="39">
        <v>82</v>
      </c>
      <c r="Q704" s="40">
        <v>48</v>
      </c>
      <c r="R704" s="40">
        <f t="shared" si="147"/>
        <v>-27.445099999999911</v>
      </c>
      <c r="S704" s="40">
        <f t="shared" si="147"/>
        <v>0</v>
      </c>
      <c r="T704" s="40">
        <f t="shared" si="147"/>
        <v>-27.445099999999911</v>
      </c>
      <c r="U704" s="40">
        <f t="shared" si="147"/>
        <v>0</v>
      </c>
      <c r="V704" s="40">
        <f t="shared" si="147"/>
        <v>0</v>
      </c>
      <c r="W704" s="40">
        <f t="shared" si="135"/>
        <v>99.476248544875105</v>
      </c>
      <c r="X704" s="40">
        <f t="shared" si="136"/>
        <v>100</v>
      </c>
      <c r="Y704" s="41">
        <f t="shared" si="137"/>
        <v>99.307972969565554</v>
      </c>
      <c r="Z704" s="41">
        <f t="shared" si="138"/>
        <v>100</v>
      </c>
      <c r="AA704" s="41">
        <f t="shared" si="139"/>
        <v>100</v>
      </c>
    </row>
    <row r="705" spans="1:27" ht="12.95" customHeight="1" x14ac:dyDescent="0.25">
      <c r="A705" s="31">
        <v>697</v>
      </c>
      <c r="B705" s="37" t="s">
        <v>582</v>
      </c>
      <c r="C705" s="38">
        <f t="shared" si="144"/>
        <v>2147</v>
      </c>
      <c r="D705" s="38">
        <v>865</v>
      </c>
      <c r="E705" s="38">
        <v>1239.0999999999999</v>
      </c>
      <c r="F705" s="38">
        <v>42.9</v>
      </c>
      <c r="G705" s="38">
        <v>0</v>
      </c>
      <c r="H705" s="38">
        <f t="shared" si="145"/>
        <v>2266.6</v>
      </c>
      <c r="I705" s="39">
        <v>865</v>
      </c>
      <c r="J705" s="39">
        <v>1328.7</v>
      </c>
      <c r="K705" s="39">
        <v>42.9</v>
      </c>
      <c r="L705" s="39">
        <v>30</v>
      </c>
      <c r="M705" s="38">
        <f t="shared" si="146"/>
        <v>2266.1929999999998</v>
      </c>
      <c r="N705" s="39">
        <v>865</v>
      </c>
      <c r="O705" s="39">
        <v>1328.2929999999999</v>
      </c>
      <c r="P705" s="39">
        <v>42.9</v>
      </c>
      <c r="Q705" s="40">
        <v>30</v>
      </c>
      <c r="R705" s="40">
        <f t="shared" si="147"/>
        <v>-0.4070000000001528</v>
      </c>
      <c r="S705" s="40">
        <f t="shared" si="147"/>
        <v>0</v>
      </c>
      <c r="T705" s="40">
        <f t="shared" si="147"/>
        <v>-0.4070000000001528</v>
      </c>
      <c r="U705" s="40">
        <f t="shared" si="147"/>
        <v>0</v>
      </c>
      <c r="V705" s="40">
        <f t="shared" si="147"/>
        <v>0</v>
      </c>
      <c r="W705" s="40">
        <f t="shared" si="135"/>
        <v>99.982043589517332</v>
      </c>
      <c r="X705" s="40">
        <f t="shared" si="136"/>
        <v>100</v>
      </c>
      <c r="Y705" s="41">
        <f t="shared" si="137"/>
        <v>99.969368555731151</v>
      </c>
      <c r="Z705" s="41">
        <f t="shared" si="138"/>
        <v>100</v>
      </c>
      <c r="AA705" s="41">
        <f t="shared" si="139"/>
        <v>100</v>
      </c>
    </row>
    <row r="706" spans="1:27" ht="12.95" customHeight="1" x14ac:dyDescent="0.25">
      <c r="A706" s="31">
        <v>698</v>
      </c>
      <c r="B706" s="37" t="s">
        <v>583</v>
      </c>
      <c r="C706" s="38">
        <f t="shared" si="144"/>
        <v>1854.2</v>
      </c>
      <c r="D706" s="38">
        <v>931.6</v>
      </c>
      <c r="E706" s="38">
        <v>897.8</v>
      </c>
      <c r="F706" s="38">
        <v>24.8</v>
      </c>
      <c r="G706" s="38">
        <v>0</v>
      </c>
      <c r="H706" s="38">
        <f t="shared" si="145"/>
        <v>1978.2</v>
      </c>
      <c r="I706" s="39">
        <v>931.6</v>
      </c>
      <c r="J706" s="39">
        <v>988.8</v>
      </c>
      <c r="K706" s="39">
        <v>24.8</v>
      </c>
      <c r="L706" s="39">
        <v>33</v>
      </c>
      <c r="M706" s="38">
        <f t="shared" si="146"/>
        <v>1955.7111</v>
      </c>
      <c r="N706" s="39">
        <v>931.6</v>
      </c>
      <c r="O706" s="39">
        <v>966.31110000000001</v>
      </c>
      <c r="P706" s="39">
        <v>24.8</v>
      </c>
      <c r="Q706" s="40">
        <v>33</v>
      </c>
      <c r="R706" s="40">
        <f t="shared" si="147"/>
        <v>-22.488900000000058</v>
      </c>
      <c r="S706" s="40">
        <f t="shared" si="147"/>
        <v>0</v>
      </c>
      <c r="T706" s="40">
        <f t="shared" si="147"/>
        <v>-22.488899999999944</v>
      </c>
      <c r="U706" s="40">
        <f t="shared" si="147"/>
        <v>0</v>
      </c>
      <c r="V706" s="40">
        <f t="shared" si="147"/>
        <v>0</v>
      </c>
      <c r="W706" s="40">
        <f t="shared" si="135"/>
        <v>98.863163481953293</v>
      </c>
      <c r="X706" s="40">
        <f t="shared" si="136"/>
        <v>100</v>
      </c>
      <c r="Y706" s="41">
        <f t="shared" si="137"/>
        <v>97.725637135922341</v>
      </c>
      <c r="Z706" s="41">
        <f t="shared" si="138"/>
        <v>100</v>
      </c>
      <c r="AA706" s="41">
        <f t="shared" si="139"/>
        <v>100</v>
      </c>
    </row>
    <row r="707" spans="1:27" ht="12.95" customHeight="1" x14ac:dyDescent="0.25">
      <c r="A707" s="31">
        <v>699</v>
      </c>
      <c r="B707" s="37" t="s">
        <v>584</v>
      </c>
      <c r="C707" s="38">
        <f t="shared" si="144"/>
        <v>3332.2999999999997</v>
      </c>
      <c r="D707" s="38">
        <v>966.5</v>
      </c>
      <c r="E707" s="38">
        <v>2182.1999999999998</v>
      </c>
      <c r="F707" s="38">
        <v>183.6</v>
      </c>
      <c r="G707" s="38">
        <v>0</v>
      </c>
      <c r="H707" s="38">
        <f t="shared" si="145"/>
        <v>3575.7</v>
      </c>
      <c r="I707" s="39">
        <v>966.5</v>
      </c>
      <c r="J707" s="39">
        <v>2383.6</v>
      </c>
      <c r="K707" s="39">
        <v>183.6</v>
      </c>
      <c r="L707" s="39">
        <v>42</v>
      </c>
      <c r="M707" s="38">
        <f t="shared" si="146"/>
        <v>3560.8444</v>
      </c>
      <c r="N707" s="39">
        <v>966.5</v>
      </c>
      <c r="O707" s="39">
        <v>2368.7444</v>
      </c>
      <c r="P707" s="39">
        <v>183.6</v>
      </c>
      <c r="Q707" s="40">
        <v>42</v>
      </c>
      <c r="R707" s="40">
        <f t="shared" si="147"/>
        <v>-14.855599999999868</v>
      </c>
      <c r="S707" s="40">
        <f t="shared" si="147"/>
        <v>0</v>
      </c>
      <c r="T707" s="40">
        <f t="shared" si="147"/>
        <v>-14.855599999999868</v>
      </c>
      <c r="U707" s="40">
        <f t="shared" si="147"/>
        <v>0</v>
      </c>
      <c r="V707" s="40">
        <f t="shared" si="147"/>
        <v>0</v>
      </c>
      <c r="W707" s="40">
        <f t="shared" si="135"/>
        <v>99.5845400900523</v>
      </c>
      <c r="X707" s="40">
        <f t="shared" si="136"/>
        <v>100</v>
      </c>
      <c r="Y707" s="41">
        <f t="shared" si="137"/>
        <v>99.37675784527606</v>
      </c>
      <c r="Z707" s="41">
        <f t="shared" si="138"/>
        <v>100</v>
      </c>
      <c r="AA707" s="41">
        <f t="shared" si="139"/>
        <v>100</v>
      </c>
    </row>
    <row r="708" spans="1:27" ht="12.95" customHeight="1" x14ac:dyDescent="0.25">
      <c r="A708" s="31">
        <v>700</v>
      </c>
      <c r="B708" s="37" t="s">
        <v>585</v>
      </c>
      <c r="C708" s="38">
        <f t="shared" si="144"/>
        <v>3721</v>
      </c>
      <c r="D708" s="38">
        <v>1038.4000000000001</v>
      </c>
      <c r="E708" s="38">
        <v>2544.6</v>
      </c>
      <c r="F708" s="38">
        <v>138</v>
      </c>
      <c r="G708" s="38">
        <v>0</v>
      </c>
      <c r="H708" s="38">
        <f t="shared" si="145"/>
        <v>4080.9</v>
      </c>
      <c r="I708" s="39">
        <v>1038.4000000000001</v>
      </c>
      <c r="J708" s="39">
        <v>2856.5</v>
      </c>
      <c r="K708" s="39">
        <v>138</v>
      </c>
      <c r="L708" s="39">
        <v>48</v>
      </c>
      <c r="M708" s="38">
        <f t="shared" si="146"/>
        <v>3966.5745000000002</v>
      </c>
      <c r="N708" s="39">
        <v>1038.4000000000001</v>
      </c>
      <c r="O708" s="39">
        <v>2742.1745000000001</v>
      </c>
      <c r="P708" s="39">
        <v>138</v>
      </c>
      <c r="Q708" s="40">
        <v>48</v>
      </c>
      <c r="R708" s="40">
        <f t="shared" si="147"/>
        <v>-114.32549999999992</v>
      </c>
      <c r="S708" s="40">
        <f t="shared" si="147"/>
        <v>0</v>
      </c>
      <c r="T708" s="40">
        <f t="shared" si="147"/>
        <v>-114.32549999999992</v>
      </c>
      <c r="U708" s="40">
        <f t="shared" si="147"/>
        <v>0</v>
      </c>
      <c r="V708" s="40">
        <f t="shared" si="147"/>
        <v>0</v>
      </c>
      <c r="W708" s="40">
        <f t="shared" si="135"/>
        <v>97.198522384768069</v>
      </c>
      <c r="X708" s="40">
        <f t="shared" si="136"/>
        <v>100</v>
      </c>
      <c r="Y708" s="41">
        <f t="shared" si="137"/>
        <v>95.997706984071414</v>
      </c>
      <c r="Z708" s="41">
        <f t="shared" si="138"/>
        <v>100</v>
      </c>
      <c r="AA708" s="41">
        <f t="shared" si="139"/>
        <v>100</v>
      </c>
    </row>
    <row r="709" spans="1:27" ht="12.95" customHeight="1" x14ac:dyDescent="0.25">
      <c r="A709" s="31">
        <v>701</v>
      </c>
      <c r="B709" s="37" t="s">
        <v>586</v>
      </c>
      <c r="C709" s="38">
        <f t="shared" si="144"/>
        <v>4511.8</v>
      </c>
      <c r="D709" s="38">
        <v>1134.2</v>
      </c>
      <c r="E709" s="38">
        <v>3340.3</v>
      </c>
      <c r="F709" s="38">
        <v>37.299999999999997</v>
      </c>
      <c r="G709" s="38">
        <v>0</v>
      </c>
      <c r="H709" s="38">
        <f t="shared" si="145"/>
        <v>4826</v>
      </c>
      <c r="I709" s="39">
        <v>1134.2</v>
      </c>
      <c r="J709" s="39">
        <v>3594.5</v>
      </c>
      <c r="K709" s="39">
        <v>37.299999999999997</v>
      </c>
      <c r="L709" s="39">
        <v>60</v>
      </c>
      <c r="M709" s="38">
        <f t="shared" si="146"/>
        <v>4613.4168</v>
      </c>
      <c r="N709" s="39">
        <v>1134.2</v>
      </c>
      <c r="O709" s="39">
        <v>3381.9168</v>
      </c>
      <c r="P709" s="39">
        <v>37.299999999999997</v>
      </c>
      <c r="Q709" s="40">
        <v>60</v>
      </c>
      <c r="R709" s="40">
        <f t="shared" si="147"/>
        <v>-212.58320000000003</v>
      </c>
      <c r="S709" s="40">
        <f t="shared" si="147"/>
        <v>0</v>
      </c>
      <c r="T709" s="40">
        <f t="shared" si="147"/>
        <v>-212.58320000000003</v>
      </c>
      <c r="U709" s="40">
        <f t="shared" si="147"/>
        <v>0</v>
      </c>
      <c r="V709" s="40">
        <f t="shared" si="147"/>
        <v>0</v>
      </c>
      <c r="W709" s="40">
        <f t="shared" si="135"/>
        <v>95.595043514297544</v>
      </c>
      <c r="X709" s="40">
        <f t="shared" si="136"/>
        <v>100</v>
      </c>
      <c r="Y709" s="41">
        <f t="shared" si="137"/>
        <v>94.085875643343996</v>
      </c>
      <c r="Z709" s="41">
        <f t="shared" si="138"/>
        <v>100</v>
      </c>
      <c r="AA709" s="41">
        <f t="shared" si="139"/>
        <v>100</v>
      </c>
    </row>
    <row r="710" spans="1:27" ht="12.95" customHeight="1" x14ac:dyDescent="0.25">
      <c r="A710" s="31">
        <v>702</v>
      </c>
      <c r="B710" s="37" t="s">
        <v>587</v>
      </c>
      <c r="C710" s="38">
        <f t="shared" si="144"/>
        <v>2638.9</v>
      </c>
      <c r="D710" s="38">
        <v>823.9</v>
      </c>
      <c r="E710" s="38">
        <v>1742.2</v>
      </c>
      <c r="F710" s="38">
        <v>72.8</v>
      </c>
      <c r="G710" s="38">
        <v>0</v>
      </c>
      <c r="H710" s="38">
        <f t="shared" si="145"/>
        <v>2851.7000000000003</v>
      </c>
      <c r="I710" s="39">
        <v>823.9</v>
      </c>
      <c r="J710" s="39">
        <v>1913</v>
      </c>
      <c r="K710" s="39">
        <v>72.8</v>
      </c>
      <c r="L710" s="39">
        <v>42</v>
      </c>
      <c r="M710" s="38">
        <f t="shared" si="146"/>
        <v>2824.1210000000001</v>
      </c>
      <c r="N710" s="39">
        <v>823.9</v>
      </c>
      <c r="O710" s="39">
        <v>1885.421</v>
      </c>
      <c r="P710" s="39">
        <v>72.8</v>
      </c>
      <c r="Q710" s="40">
        <v>42</v>
      </c>
      <c r="R710" s="40">
        <f t="shared" si="147"/>
        <v>-27.579000000000178</v>
      </c>
      <c r="S710" s="40">
        <f t="shared" si="147"/>
        <v>0</v>
      </c>
      <c r="T710" s="40">
        <f t="shared" si="147"/>
        <v>-27.578999999999951</v>
      </c>
      <c r="U710" s="40">
        <f t="shared" si="147"/>
        <v>0</v>
      </c>
      <c r="V710" s="40">
        <f t="shared" si="147"/>
        <v>0</v>
      </c>
      <c r="W710" s="40">
        <f t="shared" si="135"/>
        <v>99.032892660518286</v>
      </c>
      <c r="X710" s="40">
        <f t="shared" si="136"/>
        <v>100</v>
      </c>
      <c r="Y710" s="41">
        <f t="shared" si="137"/>
        <v>98.558337689492944</v>
      </c>
      <c r="Z710" s="41">
        <f t="shared" si="138"/>
        <v>100</v>
      </c>
      <c r="AA710" s="41">
        <f t="shared" si="139"/>
        <v>100</v>
      </c>
    </row>
    <row r="711" spans="1:27" ht="12.95" customHeight="1" x14ac:dyDescent="0.25">
      <c r="A711" s="31">
        <v>703</v>
      </c>
      <c r="B711" s="37" t="s">
        <v>588</v>
      </c>
      <c r="C711" s="38">
        <f t="shared" si="144"/>
        <v>6579.7999999999993</v>
      </c>
      <c r="D711" s="38">
        <v>1054.0999999999999</v>
      </c>
      <c r="E711" s="38">
        <v>5525.7</v>
      </c>
      <c r="F711" s="38">
        <v>0</v>
      </c>
      <c r="G711" s="38">
        <v>0</v>
      </c>
      <c r="H711" s="38">
        <f t="shared" si="145"/>
        <v>7362.2000000000007</v>
      </c>
      <c r="I711" s="39">
        <v>1054.0999999999999</v>
      </c>
      <c r="J711" s="39">
        <v>6218.1</v>
      </c>
      <c r="K711" s="39">
        <v>0</v>
      </c>
      <c r="L711" s="39">
        <v>90</v>
      </c>
      <c r="M711" s="38">
        <f t="shared" si="146"/>
        <v>7362.2000000000007</v>
      </c>
      <c r="N711" s="39">
        <v>1054.0999999999999</v>
      </c>
      <c r="O711" s="39">
        <v>6218.1</v>
      </c>
      <c r="P711" s="39">
        <v>0</v>
      </c>
      <c r="Q711" s="40">
        <v>90</v>
      </c>
      <c r="R711" s="40">
        <f t="shared" si="147"/>
        <v>0</v>
      </c>
      <c r="S711" s="40">
        <f t="shared" si="147"/>
        <v>0</v>
      </c>
      <c r="T711" s="40">
        <f t="shared" si="147"/>
        <v>0</v>
      </c>
      <c r="U711" s="40">
        <f t="shared" si="147"/>
        <v>0</v>
      </c>
      <c r="V711" s="40">
        <f t="shared" si="147"/>
        <v>0</v>
      </c>
      <c r="W711" s="40">
        <f t="shared" si="135"/>
        <v>100</v>
      </c>
      <c r="X711" s="40">
        <f t="shared" si="136"/>
        <v>100</v>
      </c>
      <c r="Y711" s="41">
        <f t="shared" si="137"/>
        <v>100</v>
      </c>
      <c r="Z711" s="41">
        <f t="shared" si="138"/>
        <v>0</v>
      </c>
      <c r="AA711" s="41">
        <f t="shared" si="139"/>
        <v>100</v>
      </c>
    </row>
    <row r="712" spans="1:27" ht="12.95" customHeight="1" x14ac:dyDescent="0.25">
      <c r="A712" s="31">
        <v>704</v>
      </c>
      <c r="B712" s="37" t="s">
        <v>589</v>
      </c>
      <c r="C712" s="38">
        <f t="shared" si="144"/>
        <v>6591.2999999999993</v>
      </c>
      <c r="D712" s="38">
        <v>1214.0999999999999</v>
      </c>
      <c r="E712" s="38">
        <v>5262.8</v>
      </c>
      <c r="F712" s="38">
        <v>114.4</v>
      </c>
      <c r="G712" s="38">
        <v>0</v>
      </c>
      <c r="H712" s="38">
        <f t="shared" si="145"/>
        <v>7253.9</v>
      </c>
      <c r="I712" s="39">
        <v>1214.0999999999999</v>
      </c>
      <c r="J712" s="39">
        <v>5868.4</v>
      </c>
      <c r="K712" s="39">
        <v>114.4</v>
      </c>
      <c r="L712" s="39">
        <v>57</v>
      </c>
      <c r="M712" s="38">
        <f t="shared" si="146"/>
        <v>6049.0303999999996</v>
      </c>
      <c r="N712" s="39">
        <v>1214.0999999999999</v>
      </c>
      <c r="O712" s="39">
        <v>4663.5303999999996</v>
      </c>
      <c r="P712" s="39">
        <v>114.4</v>
      </c>
      <c r="Q712" s="40">
        <v>57</v>
      </c>
      <c r="R712" s="40">
        <f t="shared" si="147"/>
        <v>-1204.8696</v>
      </c>
      <c r="S712" s="40">
        <f t="shared" si="147"/>
        <v>0</v>
      </c>
      <c r="T712" s="40">
        <f t="shared" si="147"/>
        <v>-1204.8696</v>
      </c>
      <c r="U712" s="40">
        <f t="shared" si="147"/>
        <v>0</v>
      </c>
      <c r="V712" s="40">
        <f t="shared" si="147"/>
        <v>0</v>
      </c>
      <c r="W712" s="40">
        <f t="shared" si="135"/>
        <v>83.390043976343762</v>
      </c>
      <c r="X712" s="40">
        <f t="shared" si="136"/>
        <v>100</v>
      </c>
      <c r="Y712" s="41">
        <f t="shared" si="137"/>
        <v>79.468516120237197</v>
      </c>
      <c r="Z712" s="41">
        <f t="shared" si="138"/>
        <v>100</v>
      </c>
      <c r="AA712" s="41">
        <f t="shared" si="139"/>
        <v>100</v>
      </c>
    </row>
    <row r="713" spans="1:27" ht="12.95" customHeight="1" x14ac:dyDescent="0.25">
      <c r="A713" s="31">
        <v>705</v>
      </c>
      <c r="B713" s="37" t="s">
        <v>590</v>
      </c>
      <c r="C713" s="38">
        <f t="shared" si="144"/>
        <v>2843.7000000000003</v>
      </c>
      <c r="D713" s="38">
        <v>685.5</v>
      </c>
      <c r="E713" s="38">
        <v>2104.9</v>
      </c>
      <c r="F713" s="38">
        <v>53.3</v>
      </c>
      <c r="G713" s="38">
        <v>0</v>
      </c>
      <c r="H713" s="38">
        <f t="shared" si="145"/>
        <v>3248.3</v>
      </c>
      <c r="I713" s="39">
        <v>685.5</v>
      </c>
      <c r="J713" s="39">
        <v>2470.5</v>
      </c>
      <c r="K713" s="39">
        <v>53.3</v>
      </c>
      <c r="L713" s="39">
        <v>39</v>
      </c>
      <c r="M713" s="38">
        <f t="shared" si="146"/>
        <v>3212.2866000000004</v>
      </c>
      <c r="N713" s="39">
        <v>685.5</v>
      </c>
      <c r="O713" s="39">
        <v>2434.4866000000002</v>
      </c>
      <c r="P713" s="39">
        <v>53.3</v>
      </c>
      <c r="Q713" s="40">
        <v>39</v>
      </c>
      <c r="R713" s="40">
        <f t="shared" si="147"/>
        <v>-36.01339999999982</v>
      </c>
      <c r="S713" s="40">
        <f t="shared" si="147"/>
        <v>0</v>
      </c>
      <c r="T713" s="40">
        <f t="shared" si="147"/>
        <v>-36.01339999999982</v>
      </c>
      <c r="U713" s="40">
        <f t="shared" si="147"/>
        <v>0</v>
      </c>
      <c r="V713" s="40">
        <f t="shared" si="147"/>
        <v>0</v>
      </c>
      <c r="W713" s="40">
        <f t="shared" si="135"/>
        <v>98.891315457316139</v>
      </c>
      <c r="X713" s="40">
        <f t="shared" si="136"/>
        <v>100</v>
      </c>
      <c r="Y713" s="41">
        <f t="shared" si="137"/>
        <v>98.542262699858341</v>
      </c>
      <c r="Z713" s="41">
        <f t="shared" si="138"/>
        <v>100</v>
      </c>
      <c r="AA713" s="41">
        <f t="shared" si="139"/>
        <v>100</v>
      </c>
    </row>
    <row r="714" spans="1:27" ht="12.95" customHeight="1" x14ac:dyDescent="0.25">
      <c r="A714" s="31">
        <v>706</v>
      </c>
      <c r="B714" s="37" t="s">
        <v>591</v>
      </c>
      <c r="C714" s="38">
        <f t="shared" si="144"/>
        <v>3490.2</v>
      </c>
      <c r="D714" s="38">
        <v>1096.5999999999999</v>
      </c>
      <c r="E714" s="38">
        <v>2345.6</v>
      </c>
      <c r="F714" s="38">
        <v>48</v>
      </c>
      <c r="G714" s="38">
        <v>0</v>
      </c>
      <c r="H714" s="38">
        <f t="shared" si="145"/>
        <v>3777.1</v>
      </c>
      <c r="I714" s="39">
        <v>1096.5999999999999</v>
      </c>
      <c r="J714" s="39">
        <v>2596.5</v>
      </c>
      <c r="K714" s="39">
        <v>48</v>
      </c>
      <c r="L714" s="39">
        <v>36</v>
      </c>
      <c r="M714" s="38">
        <f t="shared" si="146"/>
        <v>3688.8380999999999</v>
      </c>
      <c r="N714" s="39">
        <v>1096.5999999999999</v>
      </c>
      <c r="O714" s="39">
        <v>2508.2381</v>
      </c>
      <c r="P714" s="39">
        <v>48</v>
      </c>
      <c r="Q714" s="40">
        <v>36</v>
      </c>
      <c r="R714" s="40">
        <f t="shared" si="147"/>
        <v>-88.261899999999969</v>
      </c>
      <c r="S714" s="40">
        <f t="shared" si="147"/>
        <v>0</v>
      </c>
      <c r="T714" s="40">
        <f t="shared" si="147"/>
        <v>-88.261899999999969</v>
      </c>
      <c r="U714" s="40">
        <f t="shared" si="147"/>
        <v>0</v>
      </c>
      <c r="V714" s="40">
        <f t="shared" si="147"/>
        <v>0</v>
      </c>
      <c r="W714" s="40">
        <f t="shared" ref="W714:W777" si="148">IF(H714=0,0,M714/H714*100)</f>
        <v>97.663236345344316</v>
      </c>
      <c r="X714" s="40">
        <f t="shared" ref="X714:X777" si="149">IF(I714=0,0,N714/I714*100)</f>
        <v>100</v>
      </c>
      <c r="Y714" s="41">
        <f t="shared" ref="Y714:Y777" si="150">IF(J714=0,0,O714/J714*100)</f>
        <v>96.600735605622958</v>
      </c>
      <c r="Z714" s="41">
        <f t="shared" ref="Z714:Z777" si="151">IF(K714=0,0,P714/K714*100)</f>
        <v>100</v>
      </c>
      <c r="AA714" s="41">
        <f t="shared" ref="AA714:AA777" si="152">IF(L714=0,0,Q714/L714*100)</f>
        <v>100</v>
      </c>
    </row>
    <row r="715" spans="1:27" ht="12.95" customHeight="1" x14ac:dyDescent="0.25">
      <c r="A715" s="31">
        <v>707</v>
      </c>
      <c r="B715" s="37" t="s">
        <v>592</v>
      </c>
      <c r="C715" s="38">
        <f t="shared" si="144"/>
        <v>2491.2000000000003</v>
      </c>
      <c r="D715" s="38">
        <v>940.2</v>
      </c>
      <c r="E715" s="38">
        <v>1471.7</v>
      </c>
      <c r="F715" s="38">
        <v>79.3</v>
      </c>
      <c r="G715" s="38">
        <v>0</v>
      </c>
      <c r="H715" s="38">
        <f t="shared" si="145"/>
        <v>2701.5</v>
      </c>
      <c r="I715" s="39">
        <v>940.2</v>
      </c>
      <c r="J715" s="39">
        <v>1640</v>
      </c>
      <c r="K715" s="39">
        <v>79.3</v>
      </c>
      <c r="L715" s="39">
        <v>42</v>
      </c>
      <c r="M715" s="38">
        <f t="shared" si="146"/>
        <v>2684.4701000000005</v>
      </c>
      <c r="N715" s="39">
        <v>940.2</v>
      </c>
      <c r="O715" s="39">
        <v>1622.9701</v>
      </c>
      <c r="P715" s="39">
        <v>79.3</v>
      </c>
      <c r="Q715" s="40">
        <v>42</v>
      </c>
      <c r="R715" s="40">
        <f t="shared" si="147"/>
        <v>-17.029899999999543</v>
      </c>
      <c r="S715" s="40">
        <f t="shared" si="147"/>
        <v>0</v>
      </c>
      <c r="T715" s="40">
        <f t="shared" si="147"/>
        <v>-17.029899999999998</v>
      </c>
      <c r="U715" s="40">
        <f t="shared" si="147"/>
        <v>0</v>
      </c>
      <c r="V715" s="40">
        <f t="shared" si="147"/>
        <v>0</v>
      </c>
      <c r="W715" s="40">
        <f t="shared" si="148"/>
        <v>99.369613177864167</v>
      </c>
      <c r="X715" s="40">
        <f t="shared" si="149"/>
        <v>100</v>
      </c>
      <c r="Y715" s="41">
        <f t="shared" si="150"/>
        <v>98.961591463414635</v>
      </c>
      <c r="Z715" s="41">
        <f t="shared" si="151"/>
        <v>100</v>
      </c>
      <c r="AA715" s="41">
        <f t="shared" si="152"/>
        <v>100</v>
      </c>
    </row>
    <row r="716" spans="1:27" ht="12.95" customHeight="1" x14ac:dyDescent="0.25">
      <c r="A716" s="31">
        <v>708</v>
      </c>
      <c r="B716" s="37" t="s">
        <v>593</v>
      </c>
      <c r="C716" s="38">
        <f t="shared" si="144"/>
        <v>3123.3999999999996</v>
      </c>
      <c r="D716" s="38">
        <v>988.7</v>
      </c>
      <c r="E716" s="38">
        <v>2134.6999999999998</v>
      </c>
      <c r="F716" s="38">
        <v>0</v>
      </c>
      <c r="G716" s="38">
        <v>0</v>
      </c>
      <c r="H716" s="38">
        <f t="shared" si="145"/>
        <v>3492.7</v>
      </c>
      <c r="I716" s="39">
        <v>988.7</v>
      </c>
      <c r="J716" s="39">
        <v>2468</v>
      </c>
      <c r="K716" s="39">
        <v>0</v>
      </c>
      <c r="L716" s="39">
        <v>36</v>
      </c>
      <c r="M716" s="38">
        <f t="shared" si="146"/>
        <v>3492.6732000000002</v>
      </c>
      <c r="N716" s="39">
        <v>988.7</v>
      </c>
      <c r="O716" s="39">
        <v>2467.9731999999999</v>
      </c>
      <c r="P716" s="39">
        <v>0</v>
      </c>
      <c r="Q716" s="40">
        <v>36</v>
      </c>
      <c r="R716" s="40">
        <f t="shared" si="147"/>
        <v>-2.6799999999639113E-2</v>
      </c>
      <c r="S716" s="40">
        <f t="shared" si="147"/>
        <v>0</v>
      </c>
      <c r="T716" s="40">
        <f t="shared" si="147"/>
        <v>-2.680000000009386E-2</v>
      </c>
      <c r="U716" s="40">
        <f t="shared" si="147"/>
        <v>0</v>
      </c>
      <c r="V716" s="40">
        <f t="shared" si="147"/>
        <v>0</v>
      </c>
      <c r="W716" s="40">
        <f t="shared" si="148"/>
        <v>99.999232685315093</v>
      </c>
      <c r="X716" s="40">
        <f t="shared" si="149"/>
        <v>100</v>
      </c>
      <c r="Y716" s="41">
        <f t="shared" si="150"/>
        <v>99.998914100486218</v>
      </c>
      <c r="Z716" s="41">
        <f t="shared" si="151"/>
        <v>0</v>
      </c>
      <c r="AA716" s="41">
        <f t="shared" si="152"/>
        <v>100</v>
      </c>
    </row>
    <row r="717" spans="1:27" ht="12.95" customHeight="1" x14ac:dyDescent="0.25">
      <c r="A717" s="31">
        <v>709</v>
      </c>
      <c r="B717" s="37" t="s">
        <v>594</v>
      </c>
      <c r="C717" s="38">
        <f t="shared" si="144"/>
        <v>1376.6</v>
      </c>
      <c r="D717" s="38">
        <v>973.4</v>
      </c>
      <c r="E717" s="38">
        <v>345.1</v>
      </c>
      <c r="F717" s="38">
        <v>58.1</v>
      </c>
      <c r="G717" s="38">
        <v>0</v>
      </c>
      <c r="H717" s="38">
        <f t="shared" si="145"/>
        <v>1412.6</v>
      </c>
      <c r="I717" s="39">
        <v>973.4</v>
      </c>
      <c r="J717" s="39">
        <v>345.1</v>
      </c>
      <c r="K717" s="39">
        <v>58.1</v>
      </c>
      <c r="L717" s="39">
        <v>36</v>
      </c>
      <c r="M717" s="38">
        <f t="shared" si="146"/>
        <v>1412.6</v>
      </c>
      <c r="N717" s="39">
        <v>973.4</v>
      </c>
      <c r="O717" s="39">
        <v>345.1</v>
      </c>
      <c r="P717" s="39">
        <v>58.1</v>
      </c>
      <c r="Q717" s="40">
        <v>36</v>
      </c>
      <c r="R717" s="40">
        <f t="shared" si="147"/>
        <v>0</v>
      </c>
      <c r="S717" s="40">
        <f t="shared" si="147"/>
        <v>0</v>
      </c>
      <c r="T717" s="40">
        <f t="shared" si="147"/>
        <v>0</v>
      </c>
      <c r="U717" s="40">
        <f t="shared" si="147"/>
        <v>0</v>
      </c>
      <c r="V717" s="40">
        <f t="shared" si="147"/>
        <v>0</v>
      </c>
      <c r="W717" s="40">
        <f t="shared" si="148"/>
        <v>100</v>
      </c>
      <c r="X717" s="40">
        <f t="shared" si="149"/>
        <v>100</v>
      </c>
      <c r="Y717" s="41">
        <f t="shared" si="150"/>
        <v>100</v>
      </c>
      <c r="Z717" s="41">
        <f t="shared" si="151"/>
        <v>100</v>
      </c>
      <c r="AA717" s="41">
        <f t="shared" si="152"/>
        <v>100</v>
      </c>
    </row>
    <row r="718" spans="1:27" ht="12.95" customHeight="1" x14ac:dyDescent="0.25">
      <c r="A718" s="31">
        <v>710</v>
      </c>
      <c r="B718" s="37" t="s">
        <v>574</v>
      </c>
      <c r="C718" s="38">
        <f t="shared" si="144"/>
        <v>53981.7</v>
      </c>
      <c r="D718" s="38">
        <v>2738.6</v>
      </c>
      <c r="E718" s="38">
        <v>51243.1</v>
      </c>
      <c r="F718" s="38">
        <v>0</v>
      </c>
      <c r="G718" s="38">
        <v>0</v>
      </c>
      <c r="H718" s="38">
        <f t="shared" si="145"/>
        <v>63722.799999999996</v>
      </c>
      <c r="I718" s="39">
        <v>2738.6</v>
      </c>
      <c r="J718" s="39">
        <v>60750.2</v>
      </c>
      <c r="K718" s="39">
        <v>0</v>
      </c>
      <c r="L718" s="39">
        <v>234</v>
      </c>
      <c r="M718" s="38">
        <f t="shared" si="146"/>
        <v>63648.3145</v>
      </c>
      <c r="N718" s="39">
        <v>2738.6</v>
      </c>
      <c r="O718" s="39">
        <v>60675.714500000002</v>
      </c>
      <c r="P718" s="39">
        <v>0</v>
      </c>
      <c r="Q718" s="40">
        <v>234</v>
      </c>
      <c r="R718" s="40">
        <f t="shared" si="147"/>
        <v>-74.485499999995227</v>
      </c>
      <c r="S718" s="40">
        <f t="shared" si="147"/>
        <v>0</v>
      </c>
      <c r="T718" s="40">
        <f t="shared" si="147"/>
        <v>-74.485499999995227</v>
      </c>
      <c r="U718" s="40">
        <f t="shared" si="147"/>
        <v>0</v>
      </c>
      <c r="V718" s="40">
        <f t="shared" si="147"/>
        <v>0</v>
      </c>
      <c r="W718" s="40">
        <f t="shared" si="148"/>
        <v>99.883110126987518</v>
      </c>
      <c r="X718" s="40">
        <f t="shared" si="149"/>
        <v>100</v>
      </c>
      <c r="Y718" s="41">
        <f t="shared" si="150"/>
        <v>99.877390527109384</v>
      </c>
      <c r="Z718" s="41">
        <f t="shared" si="151"/>
        <v>0</v>
      </c>
      <c r="AA718" s="41">
        <f t="shared" si="152"/>
        <v>100</v>
      </c>
    </row>
    <row r="719" spans="1:27" ht="12.95" customHeight="1" x14ac:dyDescent="0.25">
      <c r="A719" s="31">
        <v>711</v>
      </c>
      <c r="B719" s="37" t="s">
        <v>595</v>
      </c>
      <c r="C719" s="38">
        <f t="shared" si="144"/>
        <v>5712.9</v>
      </c>
      <c r="D719" s="38">
        <v>963.4</v>
      </c>
      <c r="E719" s="38">
        <v>4749.5</v>
      </c>
      <c r="F719" s="38">
        <v>0</v>
      </c>
      <c r="G719" s="38">
        <v>0</v>
      </c>
      <c r="H719" s="38">
        <f t="shared" si="145"/>
        <v>6255.2</v>
      </c>
      <c r="I719" s="39">
        <v>963.4</v>
      </c>
      <c r="J719" s="39">
        <v>5249.8</v>
      </c>
      <c r="K719" s="39">
        <v>0</v>
      </c>
      <c r="L719" s="39">
        <v>42</v>
      </c>
      <c r="M719" s="38">
        <f t="shared" si="146"/>
        <v>5905.0693999999994</v>
      </c>
      <c r="N719" s="39">
        <v>963.4</v>
      </c>
      <c r="O719" s="39">
        <v>4899.6693999999998</v>
      </c>
      <c r="P719" s="39">
        <v>0</v>
      </c>
      <c r="Q719" s="40">
        <v>42</v>
      </c>
      <c r="R719" s="40">
        <f t="shared" si="147"/>
        <v>-350.13060000000041</v>
      </c>
      <c r="S719" s="40">
        <f t="shared" si="147"/>
        <v>0</v>
      </c>
      <c r="T719" s="40">
        <f t="shared" si="147"/>
        <v>-350.13060000000041</v>
      </c>
      <c r="U719" s="40">
        <f t="shared" si="147"/>
        <v>0</v>
      </c>
      <c r="V719" s="40">
        <f t="shared" si="147"/>
        <v>0</v>
      </c>
      <c r="W719" s="40">
        <f t="shared" si="148"/>
        <v>94.402567463870056</v>
      </c>
      <c r="X719" s="40">
        <f t="shared" si="149"/>
        <v>100</v>
      </c>
      <c r="Y719" s="41">
        <f t="shared" si="150"/>
        <v>93.330591641586338</v>
      </c>
      <c r="Z719" s="41">
        <f t="shared" si="151"/>
        <v>0</v>
      </c>
      <c r="AA719" s="41">
        <f t="shared" si="152"/>
        <v>100</v>
      </c>
    </row>
    <row r="720" spans="1:27" ht="12.95" customHeight="1" x14ac:dyDescent="0.25">
      <c r="A720" s="31">
        <v>712</v>
      </c>
      <c r="B720" s="37" t="s">
        <v>596</v>
      </c>
      <c r="C720" s="38">
        <f t="shared" si="144"/>
        <v>11403.5</v>
      </c>
      <c r="D720" s="38">
        <v>1516.2</v>
      </c>
      <c r="E720" s="38">
        <v>9887.2999999999993</v>
      </c>
      <c r="F720" s="38">
        <v>0</v>
      </c>
      <c r="G720" s="38">
        <v>0</v>
      </c>
      <c r="H720" s="38">
        <f t="shared" si="145"/>
        <v>12686.6</v>
      </c>
      <c r="I720" s="39">
        <v>1516.2</v>
      </c>
      <c r="J720" s="39">
        <v>11092.4</v>
      </c>
      <c r="K720" s="39">
        <v>0</v>
      </c>
      <c r="L720" s="39">
        <v>78</v>
      </c>
      <c r="M720" s="38">
        <f t="shared" si="146"/>
        <v>12362.998000000001</v>
      </c>
      <c r="N720" s="39">
        <v>1516.2</v>
      </c>
      <c r="O720" s="39">
        <v>10768.798000000001</v>
      </c>
      <c r="P720" s="39">
        <v>0</v>
      </c>
      <c r="Q720" s="40">
        <v>78</v>
      </c>
      <c r="R720" s="40">
        <f t="shared" si="147"/>
        <v>-323.60199999999895</v>
      </c>
      <c r="S720" s="40">
        <f t="shared" si="147"/>
        <v>0</v>
      </c>
      <c r="T720" s="40">
        <f t="shared" si="147"/>
        <v>-323.60199999999895</v>
      </c>
      <c r="U720" s="40">
        <f t="shared" si="147"/>
        <v>0</v>
      </c>
      <c r="V720" s="40">
        <f t="shared" si="147"/>
        <v>0</v>
      </c>
      <c r="W720" s="40">
        <f t="shared" si="148"/>
        <v>97.449261425441023</v>
      </c>
      <c r="X720" s="40">
        <f t="shared" si="149"/>
        <v>100</v>
      </c>
      <c r="Y720" s="41">
        <f t="shared" si="150"/>
        <v>97.082669214957988</v>
      </c>
      <c r="Z720" s="41">
        <f t="shared" si="151"/>
        <v>0</v>
      </c>
      <c r="AA720" s="41">
        <f t="shared" si="152"/>
        <v>100</v>
      </c>
    </row>
    <row r="721" spans="1:27" ht="12.95" customHeight="1" x14ac:dyDescent="0.25">
      <c r="A721" s="31">
        <v>713</v>
      </c>
      <c r="B721" s="37" t="s">
        <v>597</v>
      </c>
      <c r="C721" s="38">
        <f t="shared" si="144"/>
        <v>4124.3</v>
      </c>
      <c r="D721" s="38">
        <v>875.3</v>
      </c>
      <c r="E721" s="38">
        <v>3249</v>
      </c>
      <c r="F721" s="38">
        <v>0</v>
      </c>
      <c r="G721" s="38">
        <v>0</v>
      </c>
      <c r="H721" s="38">
        <f t="shared" si="145"/>
        <v>4649.6000000000004</v>
      </c>
      <c r="I721" s="39">
        <v>875.3</v>
      </c>
      <c r="J721" s="39">
        <v>3738.3</v>
      </c>
      <c r="K721" s="39">
        <v>0</v>
      </c>
      <c r="L721" s="39">
        <v>36</v>
      </c>
      <c r="M721" s="38">
        <f t="shared" si="146"/>
        <v>4646.1431999999995</v>
      </c>
      <c r="N721" s="39">
        <v>875.3</v>
      </c>
      <c r="O721" s="39">
        <v>3734.8431999999998</v>
      </c>
      <c r="P721" s="39">
        <v>0</v>
      </c>
      <c r="Q721" s="40">
        <v>36</v>
      </c>
      <c r="R721" s="40">
        <f t="shared" si="147"/>
        <v>-3.4568000000008396</v>
      </c>
      <c r="S721" s="40">
        <f t="shared" si="147"/>
        <v>0</v>
      </c>
      <c r="T721" s="40">
        <f t="shared" si="147"/>
        <v>-3.4568000000003849</v>
      </c>
      <c r="U721" s="40">
        <f t="shared" si="147"/>
        <v>0</v>
      </c>
      <c r="V721" s="40">
        <f t="shared" si="147"/>
        <v>0</v>
      </c>
      <c r="W721" s="40">
        <f t="shared" si="148"/>
        <v>99.92565381968339</v>
      </c>
      <c r="X721" s="40">
        <f t="shared" si="149"/>
        <v>100</v>
      </c>
      <c r="Y721" s="41">
        <f t="shared" si="150"/>
        <v>99.90753016076826</v>
      </c>
      <c r="Z721" s="41">
        <f t="shared" si="151"/>
        <v>0</v>
      </c>
      <c r="AA721" s="41">
        <f t="shared" si="152"/>
        <v>100</v>
      </c>
    </row>
    <row r="722" spans="1:27" ht="12.95" customHeight="1" x14ac:dyDescent="0.25">
      <c r="A722" s="31">
        <v>714</v>
      </c>
      <c r="B722" s="37" t="s">
        <v>598</v>
      </c>
      <c r="C722" s="38">
        <f t="shared" si="144"/>
        <v>2269</v>
      </c>
      <c r="D722" s="38">
        <v>966</v>
      </c>
      <c r="E722" s="38">
        <v>1220.9000000000001</v>
      </c>
      <c r="F722" s="38">
        <v>82.1</v>
      </c>
      <c r="G722" s="38">
        <v>0</v>
      </c>
      <c r="H722" s="38">
        <f t="shared" si="145"/>
        <v>2507.6999999999998</v>
      </c>
      <c r="I722" s="39">
        <v>966</v>
      </c>
      <c r="J722" s="39">
        <v>1417.6</v>
      </c>
      <c r="K722" s="39">
        <v>82.1</v>
      </c>
      <c r="L722" s="39">
        <v>42</v>
      </c>
      <c r="M722" s="38">
        <f t="shared" si="146"/>
        <v>2459.0835999999999</v>
      </c>
      <c r="N722" s="39">
        <v>966</v>
      </c>
      <c r="O722" s="39">
        <v>1368.9836</v>
      </c>
      <c r="P722" s="39">
        <v>82.1</v>
      </c>
      <c r="Q722" s="40">
        <v>42</v>
      </c>
      <c r="R722" s="40">
        <f t="shared" si="147"/>
        <v>-48.616399999999885</v>
      </c>
      <c r="S722" s="40">
        <f t="shared" si="147"/>
        <v>0</v>
      </c>
      <c r="T722" s="40">
        <f t="shared" si="147"/>
        <v>-48.616399999999885</v>
      </c>
      <c r="U722" s="40">
        <f t="shared" si="147"/>
        <v>0</v>
      </c>
      <c r="V722" s="40">
        <f t="shared" si="147"/>
        <v>0</v>
      </c>
      <c r="W722" s="40">
        <f t="shared" si="148"/>
        <v>98.061315149340032</v>
      </c>
      <c r="X722" s="40">
        <f t="shared" si="149"/>
        <v>100</v>
      </c>
      <c r="Y722" s="41">
        <f t="shared" si="150"/>
        <v>96.57051354401807</v>
      </c>
      <c r="Z722" s="41">
        <f t="shared" si="151"/>
        <v>100</v>
      </c>
      <c r="AA722" s="41">
        <f t="shared" si="152"/>
        <v>100</v>
      </c>
    </row>
    <row r="723" spans="1:27" ht="12.95" customHeight="1" x14ac:dyDescent="0.25">
      <c r="A723" s="31">
        <v>715</v>
      </c>
      <c r="B723" s="37" t="s">
        <v>599</v>
      </c>
      <c r="C723" s="38">
        <f t="shared" si="144"/>
        <v>2256.1999999999998</v>
      </c>
      <c r="D723" s="38">
        <v>722.8</v>
      </c>
      <c r="E723" s="38">
        <v>1533.4</v>
      </c>
      <c r="F723" s="38">
        <v>0</v>
      </c>
      <c r="G723" s="38">
        <v>0</v>
      </c>
      <c r="H723" s="38">
        <f t="shared" si="145"/>
        <v>2503.5</v>
      </c>
      <c r="I723" s="39">
        <v>722.8</v>
      </c>
      <c r="J723" s="39">
        <v>1744.7</v>
      </c>
      <c r="K723" s="39">
        <v>0</v>
      </c>
      <c r="L723" s="39">
        <v>36</v>
      </c>
      <c r="M723" s="38">
        <f t="shared" si="146"/>
        <v>2446.1044999999999</v>
      </c>
      <c r="N723" s="39">
        <v>722.8</v>
      </c>
      <c r="O723" s="39">
        <v>1687.3045</v>
      </c>
      <c r="P723" s="39">
        <v>0</v>
      </c>
      <c r="Q723" s="40">
        <v>36</v>
      </c>
      <c r="R723" s="40">
        <f t="shared" si="147"/>
        <v>-57.395500000000084</v>
      </c>
      <c r="S723" s="40">
        <f t="shared" si="147"/>
        <v>0</v>
      </c>
      <c r="T723" s="40">
        <f t="shared" si="147"/>
        <v>-57.395500000000084</v>
      </c>
      <c r="U723" s="40">
        <f t="shared" si="147"/>
        <v>0</v>
      </c>
      <c r="V723" s="40">
        <f t="shared" si="147"/>
        <v>0</v>
      </c>
      <c r="W723" s="40">
        <f t="shared" si="148"/>
        <v>97.70738965448372</v>
      </c>
      <c r="X723" s="40">
        <f t="shared" si="149"/>
        <v>100</v>
      </c>
      <c r="Y723" s="41">
        <f t="shared" si="150"/>
        <v>96.710294033358167</v>
      </c>
      <c r="Z723" s="41">
        <f t="shared" si="151"/>
        <v>0</v>
      </c>
      <c r="AA723" s="41">
        <f t="shared" si="152"/>
        <v>100</v>
      </c>
    </row>
    <row r="724" spans="1:27" ht="12.95" customHeight="1" x14ac:dyDescent="0.25">
      <c r="A724" s="31">
        <v>716</v>
      </c>
      <c r="B724" s="37" t="s">
        <v>600</v>
      </c>
      <c r="C724" s="38">
        <f t="shared" si="144"/>
        <v>5021.7999999999993</v>
      </c>
      <c r="D724" s="38">
        <v>1048.5999999999999</v>
      </c>
      <c r="E724" s="38">
        <v>3751.3</v>
      </c>
      <c r="F724" s="38">
        <v>221.9</v>
      </c>
      <c r="G724" s="38">
        <v>0</v>
      </c>
      <c r="H724" s="38">
        <f t="shared" si="145"/>
        <v>5551.1999999999989</v>
      </c>
      <c r="I724" s="39">
        <v>1048.5999999999999</v>
      </c>
      <c r="J724" s="39">
        <v>4223.7</v>
      </c>
      <c r="K724" s="39">
        <v>221.9</v>
      </c>
      <c r="L724" s="39">
        <v>57</v>
      </c>
      <c r="M724" s="38">
        <f t="shared" si="146"/>
        <v>5542.8742000000002</v>
      </c>
      <c r="N724" s="39">
        <v>1048.5999999999999</v>
      </c>
      <c r="O724" s="39">
        <v>4215.3742000000002</v>
      </c>
      <c r="P724" s="39">
        <v>221.9</v>
      </c>
      <c r="Q724" s="40">
        <v>57</v>
      </c>
      <c r="R724" s="40">
        <f t="shared" si="147"/>
        <v>-8.3257999999987078</v>
      </c>
      <c r="S724" s="40">
        <f t="shared" si="147"/>
        <v>0</v>
      </c>
      <c r="T724" s="40">
        <f t="shared" si="147"/>
        <v>-8.3257999999996173</v>
      </c>
      <c r="U724" s="40">
        <f t="shared" si="147"/>
        <v>0</v>
      </c>
      <c r="V724" s="40">
        <f t="shared" si="147"/>
        <v>0</v>
      </c>
      <c r="W724" s="40">
        <f t="shared" si="148"/>
        <v>99.850018014123094</v>
      </c>
      <c r="X724" s="40">
        <f t="shared" si="149"/>
        <v>100</v>
      </c>
      <c r="Y724" s="41">
        <f t="shared" si="150"/>
        <v>99.802878992352689</v>
      </c>
      <c r="Z724" s="41">
        <f t="shared" si="151"/>
        <v>100</v>
      </c>
      <c r="AA724" s="41">
        <f t="shared" si="152"/>
        <v>100</v>
      </c>
    </row>
    <row r="725" spans="1:27" ht="12.95" customHeight="1" x14ac:dyDescent="0.25">
      <c r="A725" s="31">
        <v>717</v>
      </c>
      <c r="B725" s="37" t="s">
        <v>601</v>
      </c>
      <c r="C725" s="38">
        <f t="shared" si="144"/>
        <v>4216.5000000000009</v>
      </c>
      <c r="D725" s="38">
        <v>1049.9000000000001</v>
      </c>
      <c r="E725" s="38">
        <v>3139.3</v>
      </c>
      <c r="F725" s="38">
        <v>27.3</v>
      </c>
      <c r="G725" s="38">
        <v>0</v>
      </c>
      <c r="H725" s="38">
        <f t="shared" si="145"/>
        <v>4560.7</v>
      </c>
      <c r="I725" s="39">
        <v>1049.9000000000001</v>
      </c>
      <c r="J725" s="39">
        <v>3435.5</v>
      </c>
      <c r="K725" s="39">
        <v>27.3</v>
      </c>
      <c r="L725" s="39">
        <v>48</v>
      </c>
      <c r="M725" s="38">
        <f t="shared" si="146"/>
        <v>4560.5299000000005</v>
      </c>
      <c r="N725" s="39">
        <v>1049.9000000000001</v>
      </c>
      <c r="O725" s="39">
        <v>3435.3299000000002</v>
      </c>
      <c r="P725" s="39">
        <v>27.3</v>
      </c>
      <c r="Q725" s="40">
        <v>48</v>
      </c>
      <c r="R725" s="40">
        <f t="shared" si="147"/>
        <v>-0.17009999999936554</v>
      </c>
      <c r="S725" s="40">
        <f t="shared" si="147"/>
        <v>0</v>
      </c>
      <c r="T725" s="40">
        <f t="shared" si="147"/>
        <v>-0.17009999999982028</v>
      </c>
      <c r="U725" s="40">
        <f t="shared" si="147"/>
        <v>0</v>
      </c>
      <c r="V725" s="40">
        <f t="shared" si="147"/>
        <v>0</v>
      </c>
      <c r="W725" s="40">
        <f t="shared" si="148"/>
        <v>99.996270309382339</v>
      </c>
      <c r="X725" s="40">
        <f t="shared" si="149"/>
        <v>100</v>
      </c>
      <c r="Y725" s="41">
        <f t="shared" si="150"/>
        <v>99.995048755639644</v>
      </c>
      <c r="Z725" s="41">
        <f t="shared" si="151"/>
        <v>100</v>
      </c>
      <c r="AA725" s="41">
        <f t="shared" si="152"/>
        <v>100</v>
      </c>
    </row>
    <row r="726" spans="1:27" ht="12.95" customHeight="1" x14ac:dyDescent="0.25">
      <c r="A726" s="31">
        <v>718</v>
      </c>
      <c r="B726" s="37" t="s">
        <v>602</v>
      </c>
      <c r="C726" s="38">
        <f t="shared" si="144"/>
        <v>2132.6999999999998</v>
      </c>
      <c r="D726" s="38">
        <v>757.6</v>
      </c>
      <c r="E726" s="38">
        <v>1365.6</v>
      </c>
      <c r="F726" s="38">
        <v>9.5</v>
      </c>
      <c r="G726" s="38">
        <v>0</v>
      </c>
      <c r="H726" s="38">
        <f t="shared" si="145"/>
        <v>2297.9</v>
      </c>
      <c r="I726" s="39">
        <v>757.6</v>
      </c>
      <c r="J726" s="39">
        <v>1500.8</v>
      </c>
      <c r="K726" s="39">
        <v>9.5</v>
      </c>
      <c r="L726" s="39">
        <v>30</v>
      </c>
      <c r="M726" s="38">
        <f t="shared" si="146"/>
        <v>2151.4141</v>
      </c>
      <c r="N726" s="39">
        <v>757.6</v>
      </c>
      <c r="O726" s="39">
        <v>1354.3141000000001</v>
      </c>
      <c r="P726" s="39">
        <v>9.5</v>
      </c>
      <c r="Q726" s="40">
        <v>30</v>
      </c>
      <c r="R726" s="40">
        <f t="shared" si="147"/>
        <v>-146.48590000000013</v>
      </c>
      <c r="S726" s="40">
        <f t="shared" si="147"/>
        <v>0</v>
      </c>
      <c r="T726" s="40">
        <f t="shared" si="147"/>
        <v>-146.4858999999999</v>
      </c>
      <c r="U726" s="40">
        <f t="shared" si="147"/>
        <v>0</v>
      </c>
      <c r="V726" s="40">
        <f t="shared" si="147"/>
        <v>0</v>
      </c>
      <c r="W726" s="40">
        <f t="shared" si="148"/>
        <v>93.625227381522251</v>
      </c>
      <c r="X726" s="40">
        <f t="shared" si="149"/>
        <v>100</v>
      </c>
      <c r="Y726" s="41">
        <f t="shared" si="150"/>
        <v>90.239478944562904</v>
      </c>
      <c r="Z726" s="41">
        <f t="shared" si="151"/>
        <v>100</v>
      </c>
      <c r="AA726" s="41">
        <f t="shared" si="152"/>
        <v>100</v>
      </c>
    </row>
    <row r="727" spans="1:27" ht="12.95" customHeight="1" x14ac:dyDescent="0.25">
      <c r="A727" s="31">
        <v>719</v>
      </c>
      <c r="B727" s="37" t="s">
        <v>547</v>
      </c>
      <c r="C727" s="38">
        <f t="shared" si="144"/>
        <v>7202.0999999999995</v>
      </c>
      <c r="D727" s="38">
        <v>911.4</v>
      </c>
      <c r="E727" s="38">
        <v>6290.7</v>
      </c>
      <c r="F727" s="38">
        <v>0</v>
      </c>
      <c r="G727" s="38">
        <v>0</v>
      </c>
      <c r="H727" s="38">
        <f t="shared" si="145"/>
        <v>7882.9</v>
      </c>
      <c r="I727" s="39">
        <v>911.4</v>
      </c>
      <c r="J727" s="39">
        <v>6902.5</v>
      </c>
      <c r="K727" s="39">
        <v>0</v>
      </c>
      <c r="L727" s="39">
        <v>69</v>
      </c>
      <c r="M727" s="38">
        <f t="shared" si="146"/>
        <v>7684.1572999999999</v>
      </c>
      <c r="N727" s="39">
        <v>911.4</v>
      </c>
      <c r="O727" s="39">
        <v>6703.7573000000002</v>
      </c>
      <c r="P727" s="39">
        <v>0</v>
      </c>
      <c r="Q727" s="40">
        <v>69</v>
      </c>
      <c r="R727" s="40">
        <f t="shared" si="147"/>
        <v>-198.74269999999979</v>
      </c>
      <c r="S727" s="40">
        <f t="shared" si="147"/>
        <v>0</v>
      </c>
      <c r="T727" s="40">
        <f t="shared" si="147"/>
        <v>-198.74269999999979</v>
      </c>
      <c r="U727" s="40">
        <f t="shared" si="147"/>
        <v>0</v>
      </c>
      <c r="V727" s="40">
        <f t="shared" si="147"/>
        <v>0</v>
      </c>
      <c r="W727" s="40">
        <f t="shared" si="148"/>
        <v>97.478812366007446</v>
      </c>
      <c r="X727" s="40">
        <f t="shared" si="149"/>
        <v>100</v>
      </c>
      <c r="Y727" s="41">
        <f t="shared" si="150"/>
        <v>97.120714233973203</v>
      </c>
      <c r="Z727" s="41">
        <f t="shared" si="151"/>
        <v>0</v>
      </c>
      <c r="AA727" s="41">
        <f t="shared" si="152"/>
        <v>100</v>
      </c>
    </row>
    <row r="728" spans="1:27" ht="12.95" customHeight="1" x14ac:dyDescent="0.25">
      <c r="A728" s="31">
        <v>720</v>
      </c>
      <c r="B728" s="37" t="s">
        <v>603</v>
      </c>
      <c r="C728" s="38">
        <f t="shared" si="144"/>
        <v>5916.4000000000005</v>
      </c>
      <c r="D728" s="38">
        <v>1231.3</v>
      </c>
      <c r="E728" s="38">
        <v>4685.1000000000004</v>
      </c>
      <c r="F728" s="38">
        <v>0</v>
      </c>
      <c r="G728" s="38">
        <v>0</v>
      </c>
      <c r="H728" s="38">
        <f t="shared" si="145"/>
        <v>6484.2</v>
      </c>
      <c r="I728" s="39">
        <v>1231.3</v>
      </c>
      <c r="J728" s="39">
        <v>5189.8999999999996</v>
      </c>
      <c r="K728" s="39">
        <v>0</v>
      </c>
      <c r="L728" s="39">
        <v>63</v>
      </c>
      <c r="M728" s="38">
        <f t="shared" si="146"/>
        <v>6269.9749000000002</v>
      </c>
      <c r="N728" s="39">
        <v>1231.3</v>
      </c>
      <c r="O728" s="39">
        <v>4975.6749</v>
      </c>
      <c r="P728" s="39">
        <v>0</v>
      </c>
      <c r="Q728" s="40">
        <v>63</v>
      </c>
      <c r="R728" s="40">
        <f t="shared" si="147"/>
        <v>-214.22509999999966</v>
      </c>
      <c r="S728" s="40">
        <f t="shared" si="147"/>
        <v>0</v>
      </c>
      <c r="T728" s="40">
        <f t="shared" si="147"/>
        <v>-214.22509999999966</v>
      </c>
      <c r="U728" s="40">
        <f t="shared" si="147"/>
        <v>0</v>
      </c>
      <c r="V728" s="40">
        <f t="shared" si="147"/>
        <v>0</v>
      </c>
      <c r="W728" s="40">
        <f t="shared" si="148"/>
        <v>96.696198451620859</v>
      </c>
      <c r="X728" s="40">
        <f t="shared" si="149"/>
        <v>100</v>
      </c>
      <c r="Y728" s="41">
        <f t="shared" si="150"/>
        <v>95.872269215206458</v>
      </c>
      <c r="Z728" s="41">
        <f t="shared" si="151"/>
        <v>0</v>
      </c>
      <c r="AA728" s="41">
        <f t="shared" si="152"/>
        <v>100</v>
      </c>
    </row>
    <row r="729" spans="1:27" ht="12.95" customHeight="1" x14ac:dyDescent="0.25">
      <c r="A729" s="31">
        <v>721</v>
      </c>
      <c r="B729" s="37" t="s">
        <v>604</v>
      </c>
      <c r="C729" s="38">
        <f t="shared" si="144"/>
        <v>3466.9</v>
      </c>
      <c r="D729" s="38">
        <v>1075.4000000000001</v>
      </c>
      <c r="E729" s="38">
        <v>2282.9</v>
      </c>
      <c r="F729" s="38">
        <v>108.6</v>
      </c>
      <c r="G729" s="38">
        <v>0</v>
      </c>
      <c r="H729" s="38">
        <f t="shared" si="145"/>
        <v>3814</v>
      </c>
      <c r="I729" s="39">
        <v>1075.4000000000001</v>
      </c>
      <c r="J729" s="39">
        <v>2594</v>
      </c>
      <c r="K729" s="39">
        <v>108.6</v>
      </c>
      <c r="L729" s="39">
        <v>36</v>
      </c>
      <c r="M729" s="38">
        <f t="shared" si="146"/>
        <v>3813.817</v>
      </c>
      <c r="N729" s="39">
        <v>1075.4000000000001</v>
      </c>
      <c r="O729" s="39">
        <v>2593.817</v>
      </c>
      <c r="P729" s="39">
        <v>108.6</v>
      </c>
      <c r="Q729" s="40">
        <v>36</v>
      </c>
      <c r="R729" s="40">
        <f t="shared" si="147"/>
        <v>-0.18299999999999272</v>
      </c>
      <c r="S729" s="40">
        <f t="shared" si="147"/>
        <v>0</v>
      </c>
      <c r="T729" s="40">
        <f t="shared" si="147"/>
        <v>-0.18299999999999272</v>
      </c>
      <c r="U729" s="40">
        <f t="shared" si="147"/>
        <v>0</v>
      </c>
      <c r="V729" s="40">
        <f t="shared" si="147"/>
        <v>0</v>
      </c>
      <c r="W729" s="40">
        <f t="shared" si="148"/>
        <v>99.99520188778186</v>
      </c>
      <c r="X729" s="40">
        <f t="shared" si="149"/>
        <v>100</v>
      </c>
      <c r="Y729" s="41">
        <f t="shared" si="150"/>
        <v>99.992945258288358</v>
      </c>
      <c r="Z729" s="41">
        <f t="shared" si="151"/>
        <v>100</v>
      </c>
      <c r="AA729" s="41">
        <f t="shared" si="152"/>
        <v>100</v>
      </c>
    </row>
    <row r="730" spans="1:27" ht="12.95" customHeight="1" x14ac:dyDescent="0.25">
      <c r="A730" s="31">
        <v>722</v>
      </c>
      <c r="B730" s="37" t="s">
        <v>605</v>
      </c>
      <c r="C730" s="38">
        <f t="shared" si="144"/>
        <v>2968.2000000000003</v>
      </c>
      <c r="D730" s="38">
        <v>725.8</v>
      </c>
      <c r="E730" s="38">
        <v>2103</v>
      </c>
      <c r="F730" s="38">
        <v>139.4</v>
      </c>
      <c r="G730" s="38">
        <v>0</v>
      </c>
      <c r="H730" s="38">
        <f t="shared" si="145"/>
        <v>3340.4</v>
      </c>
      <c r="I730" s="39">
        <v>725.8</v>
      </c>
      <c r="J730" s="39">
        <v>2442.1999999999998</v>
      </c>
      <c r="K730" s="39">
        <v>139.4</v>
      </c>
      <c r="L730" s="39">
        <v>33</v>
      </c>
      <c r="M730" s="38">
        <f t="shared" si="146"/>
        <v>3303.6425999999997</v>
      </c>
      <c r="N730" s="39">
        <v>725.8</v>
      </c>
      <c r="O730" s="39">
        <v>2405.4425999999999</v>
      </c>
      <c r="P730" s="39">
        <v>139.4</v>
      </c>
      <c r="Q730" s="40">
        <v>33</v>
      </c>
      <c r="R730" s="40">
        <f t="shared" si="147"/>
        <v>-36.757400000000416</v>
      </c>
      <c r="S730" s="40">
        <f t="shared" si="147"/>
        <v>0</v>
      </c>
      <c r="T730" s="40">
        <f t="shared" si="147"/>
        <v>-36.757399999999961</v>
      </c>
      <c r="U730" s="40">
        <f t="shared" si="147"/>
        <v>0</v>
      </c>
      <c r="V730" s="40">
        <f t="shared" si="147"/>
        <v>0</v>
      </c>
      <c r="W730" s="40">
        <f t="shared" si="148"/>
        <v>98.899610825050871</v>
      </c>
      <c r="X730" s="40">
        <f t="shared" si="149"/>
        <v>100</v>
      </c>
      <c r="Y730" s="41">
        <f t="shared" si="150"/>
        <v>98.494906232085825</v>
      </c>
      <c r="Z730" s="41">
        <f t="shared" si="151"/>
        <v>100</v>
      </c>
      <c r="AA730" s="41">
        <f t="shared" si="152"/>
        <v>100</v>
      </c>
    </row>
    <row r="731" spans="1:27" ht="12.95" customHeight="1" x14ac:dyDescent="0.25">
      <c r="A731" s="31">
        <v>723</v>
      </c>
      <c r="B731" s="37" t="s">
        <v>606</v>
      </c>
      <c r="C731" s="38">
        <f t="shared" si="144"/>
        <v>2740.5999999999995</v>
      </c>
      <c r="D731" s="38">
        <v>902.3</v>
      </c>
      <c r="E731" s="38">
        <v>1791.6</v>
      </c>
      <c r="F731" s="38">
        <v>46.7</v>
      </c>
      <c r="G731" s="38">
        <v>0</v>
      </c>
      <c r="H731" s="38">
        <f t="shared" si="145"/>
        <v>2954.0999999999995</v>
      </c>
      <c r="I731" s="39">
        <v>902.3</v>
      </c>
      <c r="J731" s="39">
        <v>1963.1</v>
      </c>
      <c r="K731" s="39">
        <v>46.7</v>
      </c>
      <c r="L731" s="39">
        <v>42</v>
      </c>
      <c r="M731" s="38">
        <f t="shared" si="146"/>
        <v>2954.0999999999995</v>
      </c>
      <c r="N731" s="39">
        <v>902.3</v>
      </c>
      <c r="O731" s="39">
        <v>1963.1</v>
      </c>
      <c r="P731" s="39">
        <v>46.7</v>
      </c>
      <c r="Q731" s="40">
        <v>42</v>
      </c>
      <c r="R731" s="40">
        <f t="shared" si="147"/>
        <v>0</v>
      </c>
      <c r="S731" s="40">
        <f t="shared" si="147"/>
        <v>0</v>
      </c>
      <c r="T731" s="40">
        <f t="shared" si="147"/>
        <v>0</v>
      </c>
      <c r="U731" s="40">
        <f t="shared" si="147"/>
        <v>0</v>
      </c>
      <c r="V731" s="40">
        <f t="shared" si="147"/>
        <v>0</v>
      </c>
      <c r="W731" s="40">
        <f t="shared" si="148"/>
        <v>100</v>
      </c>
      <c r="X731" s="40">
        <f t="shared" si="149"/>
        <v>100</v>
      </c>
      <c r="Y731" s="41">
        <f t="shared" si="150"/>
        <v>100</v>
      </c>
      <c r="Z731" s="41">
        <f t="shared" si="151"/>
        <v>100</v>
      </c>
      <c r="AA731" s="41">
        <f t="shared" si="152"/>
        <v>100</v>
      </c>
    </row>
    <row r="732" spans="1:27" ht="12.95" customHeight="1" x14ac:dyDescent="0.25">
      <c r="A732" s="31">
        <v>724</v>
      </c>
      <c r="B732" s="37" t="s">
        <v>607</v>
      </c>
      <c r="C732" s="38">
        <f t="shared" si="144"/>
        <v>4393.7</v>
      </c>
      <c r="D732" s="38">
        <v>789</v>
      </c>
      <c r="E732" s="38">
        <v>3604.7</v>
      </c>
      <c r="F732" s="38">
        <v>0</v>
      </c>
      <c r="G732" s="38">
        <v>0</v>
      </c>
      <c r="H732" s="38">
        <f t="shared" si="145"/>
        <v>4858.3</v>
      </c>
      <c r="I732" s="39">
        <v>789</v>
      </c>
      <c r="J732" s="39">
        <v>4036.3</v>
      </c>
      <c r="K732" s="39">
        <v>0</v>
      </c>
      <c r="L732" s="39">
        <v>33</v>
      </c>
      <c r="M732" s="38">
        <f t="shared" si="146"/>
        <v>4832.3</v>
      </c>
      <c r="N732" s="39">
        <v>789</v>
      </c>
      <c r="O732" s="39">
        <v>4010.3</v>
      </c>
      <c r="P732" s="39">
        <v>0</v>
      </c>
      <c r="Q732" s="40">
        <v>33</v>
      </c>
      <c r="R732" s="40">
        <f t="shared" si="147"/>
        <v>-26</v>
      </c>
      <c r="S732" s="40">
        <f t="shared" si="147"/>
        <v>0</v>
      </c>
      <c r="T732" s="40">
        <f t="shared" si="147"/>
        <v>-26</v>
      </c>
      <c r="U732" s="40">
        <f t="shared" si="147"/>
        <v>0</v>
      </c>
      <c r="V732" s="40">
        <f t="shared" si="147"/>
        <v>0</v>
      </c>
      <c r="W732" s="40">
        <f t="shared" si="148"/>
        <v>99.464833377930546</v>
      </c>
      <c r="X732" s="40">
        <f t="shared" si="149"/>
        <v>100</v>
      </c>
      <c r="Y732" s="41">
        <f t="shared" si="150"/>
        <v>99.355845700270052</v>
      </c>
      <c r="Z732" s="41">
        <f t="shared" si="151"/>
        <v>0</v>
      </c>
      <c r="AA732" s="41">
        <f t="shared" si="152"/>
        <v>100</v>
      </c>
    </row>
    <row r="733" spans="1:27" ht="12.95" customHeight="1" x14ac:dyDescent="0.25">
      <c r="A733" s="31">
        <v>725</v>
      </c>
      <c r="B733" s="37" t="s">
        <v>608</v>
      </c>
      <c r="C733" s="38">
        <f t="shared" si="144"/>
        <v>2976.3</v>
      </c>
      <c r="D733" s="38">
        <v>976.4</v>
      </c>
      <c r="E733" s="38">
        <v>1967.9</v>
      </c>
      <c r="F733" s="38">
        <v>32</v>
      </c>
      <c r="G733" s="38">
        <v>0</v>
      </c>
      <c r="H733" s="38">
        <f t="shared" si="145"/>
        <v>3221.7000000000003</v>
      </c>
      <c r="I733" s="39">
        <v>976.4</v>
      </c>
      <c r="J733" s="39">
        <v>2183.3000000000002</v>
      </c>
      <c r="K733" s="39">
        <v>32</v>
      </c>
      <c r="L733" s="39">
        <v>30</v>
      </c>
      <c r="M733" s="38">
        <f t="shared" si="146"/>
        <v>3134.6967</v>
      </c>
      <c r="N733" s="39">
        <v>976.4</v>
      </c>
      <c r="O733" s="39">
        <v>2096.2966999999999</v>
      </c>
      <c r="P733" s="39">
        <v>32</v>
      </c>
      <c r="Q733" s="40">
        <v>30</v>
      </c>
      <c r="R733" s="40">
        <f t="shared" si="147"/>
        <v>-87.003300000000309</v>
      </c>
      <c r="S733" s="40">
        <f t="shared" si="147"/>
        <v>0</v>
      </c>
      <c r="T733" s="40">
        <f t="shared" si="147"/>
        <v>-87.003300000000309</v>
      </c>
      <c r="U733" s="40">
        <f t="shared" si="147"/>
        <v>0</v>
      </c>
      <c r="V733" s="40">
        <f t="shared" si="147"/>
        <v>0</v>
      </c>
      <c r="W733" s="40">
        <f t="shared" si="148"/>
        <v>97.299459912468564</v>
      </c>
      <c r="X733" s="40">
        <f t="shared" si="149"/>
        <v>100</v>
      </c>
      <c r="Y733" s="41">
        <f t="shared" si="150"/>
        <v>96.015055191682293</v>
      </c>
      <c r="Z733" s="41">
        <f t="shared" si="151"/>
        <v>100</v>
      </c>
      <c r="AA733" s="41">
        <f t="shared" si="152"/>
        <v>100</v>
      </c>
    </row>
    <row r="734" spans="1:27" ht="12.95" customHeight="1" x14ac:dyDescent="0.25">
      <c r="A734" s="31">
        <v>726</v>
      </c>
      <c r="B734" s="37" t="s">
        <v>609</v>
      </c>
      <c r="C734" s="38">
        <f t="shared" si="144"/>
        <v>2727.2</v>
      </c>
      <c r="D734" s="38">
        <v>966.3</v>
      </c>
      <c r="E734" s="38">
        <v>1681.1</v>
      </c>
      <c r="F734" s="38">
        <v>79.8</v>
      </c>
      <c r="G734" s="38">
        <v>0</v>
      </c>
      <c r="H734" s="38">
        <f t="shared" si="145"/>
        <v>2998.5</v>
      </c>
      <c r="I734" s="39">
        <v>966.3</v>
      </c>
      <c r="J734" s="39">
        <v>1913.4</v>
      </c>
      <c r="K734" s="39">
        <v>79.8</v>
      </c>
      <c r="L734" s="39">
        <v>39</v>
      </c>
      <c r="M734" s="38">
        <f t="shared" si="146"/>
        <v>2998.5</v>
      </c>
      <c r="N734" s="39">
        <v>966.3</v>
      </c>
      <c r="O734" s="39">
        <v>1913.4</v>
      </c>
      <c r="P734" s="39">
        <v>79.8</v>
      </c>
      <c r="Q734" s="40">
        <v>39</v>
      </c>
      <c r="R734" s="40">
        <f t="shared" si="147"/>
        <v>0</v>
      </c>
      <c r="S734" s="40">
        <f t="shared" si="147"/>
        <v>0</v>
      </c>
      <c r="T734" s="40">
        <f t="shared" si="147"/>
        <v>0</v>
      </c>
      <c r="U734" s="40">
        <f t="shared" si="147"/>
        <v>0</v>
      </c>
      <c r="V734" s="40">
        <f t="shared" si="147"/>
        <v>0</v>
      </c>
      <c r="W734" s="40">
        <f t="shared" si="148"/>
        <v>100</v>
      </c>
      <c r="X734" s="40">
        <f t="shared" si="149"/>
        <v>100</v>
      </c>
      <c r="Y734" s="41">
        <f t="shared" si="150"/>
        <v>100</v>
      </c>
      <c r="Z734" s="41">
        <f t="shared" si="151"/>
        <v>100</v>
      </c>
      <c r="AA734" s="41">
        <f t="shared" si="152"/>
        <v>100</v>
      </c>
    </row>
    <row r="735" spans="1:27" ht="12.95" customHeight="1" x14ac:dyDescent="0.25">
      <c r="A735" s="31">
        <v>727</v>
      </c>
      <c r="B735" s="37" t="s">
        <v>610</v>
      </c>
      <c r="C735" s="38">
        <f t="shared" si="144"/>
        <v>2329.5</v>
      </c>
      <c r="D735" s="38">
        <v>825.8</v>
      </c>
      <c r="E735" s="38">
        <v>1401.4</v>
      </c>
      <c r="F735" s="38">
        <v>102.3</v>
      </c>
      <c r="G735" s="38">
        <v>0</v>
      </c>
      <c r="H735" s="38">
        <f t="shared" si="145"/>
        <v>2641.8</v>
      </c>
      <c r="I735" s="39">
        <v>825.8</v>
      </c>
      <c r="J735" s="39">
        <v>1671.7</v>
      </c>
      <c r="K735" s="39">
        <v>102.3</v>
      </c>
      <c r="L735" s="39">
        <v>42</v>
      </c>
      <c r="M735" s="38">
        <f t="shared" si="146"/>
        <v>2639.1284999999998</v>
      </c>
      <c r="N735" s="39">
        <v>825.8</v>
      </c>
      <c r="O735" s="39">
        <v>1669.0284999999999</v>
      </c>
      <c r="P735" s="39">
        <v>102.3</v>
      </c>
      <c r="Q735" s="40">
        <v>42</v>
      </c>
      <c r="R735" s="40">
        <f t="shared" si="147"/>
        <v>-2.6715000000003783</v>
      </c>
      <c r="S735" s="40">
        <f t="shared" si="147"/>
        <v>0</v>
      </c>
      <c r="T735" s="40">
        <f t="shared" si="147"/>
        <v>-2.671500000000151</v>
      </c>
      <c r="U735" s="40">
        <f t="shared" si="147"/>
        <v>0</v>
      </c>
      <c r="V735" s="40">
        <f t="shared" si="147"/>
        <v>0</v>
      </c>
      <c r="W735" s="40">
        <f t="shared" si="148"/>
        <v>99.898875766522806</v>
      </c>
      <c r="X735" s="40">
        <f t="shared" si="149"/>
        <v>100</v>
      </c>
      <c r="Y735" s="41">
        <f t="shared" si="150"/>
        <v>99.840192618292747</v>
      </c>
      <c r="Z735" s="41">
        <f t="shared" si="151"/>
        <v>100</v>
      </c>
      <c r="AA735" s="41">
        <f t="shared" si="152"/>
        <v>100</v>
      </c>
    </row>
    <row r="736" spans="1:27" ht="12.95" customHeight="1" x14ac:dyDescent="0.25">
      <c r="A736" s="31">
        <v>728</v>
      </c>
      <c r="B736" s="37"/>
      <c r="C736" s="38"/>
      <c r="D736" s="38"/>
      <c r="E736" s="38"/>
      <c r="F736" s="38"/>
      <c r="G736" s="38"/>
      <c r="H736" s="38"/>
      <c r="I736" s="39"/>
      <c r="J736" s="39"/>
      <c r="K736" s="39"/>
      <c r="L736" s="39"/>
      <c r="M736" s="39"/>
      <c r="N736" s="39"/>
      <c r="O736" s="39"/>
      <c r="P736" s="39"/>
      <c r="Q736" s="40"/>
      <c r="R736" s="40"/>
      <c r="S736" s="40"/>
      <c r="T736" s="40"/>
      <c r="U736" s="40"/>
      <c r="V736" s="40"/>
      <c r="W736" s="40"/>
      <c r="X736" s="40"/>
      <c r="Y736" s="41"/>
      <c r="Z736" s="41"/>
      <c r="AA736" s="41"/>
    </row>
    <row r="737" spans="1:27" ht="12.95" customHeight="1" x14ac:dyDescent="0.25">
      <c r="A737" s="31">
        <v>729</v>
      </c>
      <c r="B737" s="32" t="s">
        <v>611</v>
      </c>
      <c r="C737" s="33">
        <f t="shared" ref="C737:C765" si="153">SUM(D737:G737)</f>
        <v>241462.09999999998</v>
      </c>
      <c r="D737" s="33">
        <f>D738+D739</f>
        <v>43896.9</v>
      </c>
      <c r="E737" s="33">
        <f>E738+E739</f>
        <v>191481.9</v>
      </c>
      <c r="F737" s="33">
        <f>F738+F739</f>
        <v>6083.3</v>
      </c>
      <c r="G737" s="33">
        <f>G738+G739</f>
        <v>0</v>
      </c>
      <c r="H737" s="33">
        <f t="shared" ref="H737:H765" si="154">SUM(I737:L737)</f>
        <v>271904</v>
      </c>
      <c r="I737" s="33">
        <f>I738+I739</f>
        <v>43896.9</v>
      </c>
      <c r="J737" s="33">
        <f>J738+J739</f>
        <v>219928.8</v>
      </c>
      <c r="K737" s="33">
        <f>K738+K739</f>
        <v>6083.3</v>
      </c>
      <c r="L737" s="33">
        <f>L738+L739</f>
        <v>1995</v>
      </c>
      <c r="M737" s="33">
        <f t="shared" ref="M737:M765" si="155">SUM(N737:Q737)</f>
        <v>266993.1998</v>
      </c>
      <c r="N737" s="33">
        <f>N738+N739</f>
        <v>43896.9</v>
      </c>
      <c r="O737" s="33">
        <f>O738+O739</f>
        <v>215017.99980000002</v>
      </c>
      <c r="P737" s="33">
        <f>P738+P739</f>
        <v>6083.3</v>
      </c>
      <c r="Q737" s="33">
        <f>Q738+Q739</f>
        <v>1995</v>
      </c>
      <c r="R737" s="35">
        <f>M737-H737</f>
        <v>-4910.8001999999979</v>
      </c>
      <c r="S737" s="35">
        <f>N737-I737</f>
        <v>0</v>
      </c>
      <c r="T737" s="35">
        <f>O737-J737</f>
        <v>-4910.8001999999688</v>
      </c>
      <c r="U737" s="35">
        <f>P737-K737</f>
        <v>0</v>
      </c>
      <c r="V737" s="35">
        <f>Q737-L737</f>
        <v>0</v>
      </c>
      <c r="W737" s="35">
        <f t="shared" si="148"/>
        <v>98.193921310462514</v>
      </c>
      <c r="X737" s="35">
        <f t="shared" si="149"/>
        <v>100</v>
      </c>
      <c r="Y737" s="36">
        <f t="shared" si="150"/>
        <v>97.767095441797537</v>
      </c>
      <c r="Z737" s="36">
        <f t="shared" si="151"/>
        <v>100</v>
      </c>
      <c r="AA737" s="36">
        <f t="shared" si="152"/>
        <v>100</v>
      </c>
    </row>
    <row r="738" spans="1:27" s="9" customFormat="1" ht="12.95" customHeight="1" x14ac:dyDescent="0.2">
      <c r="A738" s="31">
        <v>730</v>
      </c>
      <c r="B738" s="32" t="s">
        <v>22</v>
      </c>
      <c r="C738" s="33">
        <f t="shared" si="153"/>
        <v>156447.5</v>
      </c>
      <c r="D738" s="33">
        <f>D740</f>
        <v>21904.799999999999</v>
      </c>
      <c r="E738" s="33">
        <f>E740</f>
        <v>130836</v>
      </c>
      <c r="F738" s="33">
        <f>F740</f>
        <v>3706.7</v>
      </c>
      <c r="G738" s="33">
        <f>G740</f>
        <v>0</v>
      </c>
      <c r="H738" s="33">
        <f t="shared" si="154"/>
        <v>176328.8</v>
      </c>
      <c r="I738" s="33">
        <f>I740</f>
        <v>21904.799999999999</v>
      </c>
      <c r="J738" s="33">
        <f>J740</f>
        <v>149790.29999999999</v>
      </c>
      <c r="K738" s="33">
        <f>K740</f>
        <v>3706.7</v>
      </c>
      <c r="L738" s="33">
        <f>L740</f>
        <v>927</v>
      </c>
      <c r="M738" s="33">
        <f t="shared" si="155"/>
        <v>173783.32320000001</v>
      </c>
      <c r="N738" s="33">
        <f>N740</f>
        <v>21904.799999999999</v>
      </c>
      <c r="O738" s="33">
        <f>O740</f>
        <v>147244.82320000001</v>
      </c>
      <c r="P738" s="33">
        <f>P740</f>
        <v>3706.7</v>
      </c>
      <c r="Q738" s="33">
        <f>Q740</f>
        <v>927</v>
      </c>
      <c r="R738" s="35">
        <f t="shared" ref="R738:V765" si="156">M738-H738</f>
        <v>-2545.4767999999749</v>
      </c>
      <c r="S738" s="35">
        <f t="shared" si="156"/>
        <v>0</v>
      </c>
      <c r="T738" s="35">
        <f t="shared" si="156"/>
        <v>-2545.4767999999749</v>
      </c>
      <c r="U738" s="35">
        <f t="shared" si="156"/>
        <v>0</v>
      </c>
      <c r="V738" s="35">
        <f t="shared" si="156"/>
        <v>0</v>
      </c>
      <c r="W738" s="35">
        <f t="shared" si="148"/>
        <v>98.556403264809845</v>
      </c>
      <c r="X738" s="35">
        <f t="shared" si="149"/>
        <v>100</v>
      </c>
      <c r="Y738" s="36">
        <f t="shared" si="150"/>
        <v>98.300639761052636</v>
      </c>
      <c r="Z738" s="36">
        <f t="shared" si="151"/>
        <v>100</v>
      </c>
      <c r="AA738" s="36">
        <f t="shared" si="152"/>
        <v>100</v>
      </c>
    </row>
    <row r="739" spans="1:27" s="9" customFormat="1" ht="12.95" customHeight="1" x14ac:dyDescent="0.2">
      <c r="A739" s="31">
        <v>731</v>
      </c>
      <c r="B739" s="32" t="s">
        <v>23</v>
      </c>
      <c r="C739" s="33">
        <f t="shared" si="153"/>
        <v>85014.6</v>
      </c>
      <c r="D739" s="33">
        <f>SUBTOTAL(9,D741:D765)</f>
        <v>21992.100000000002</v>
      </c>
      <c r="E739" s="33">
        <f>SUBTOTAL(9,E741:E765)</f>
        <v>60645.899999999994</v>
      </c>
      <c r="F739" s="33">
        <f>SUBTOTAL(9,F741:F765)</f>
        <v>2376.6000000000004</v>
      </c>
      <c r="G739" s="33">
        <f>SUBTOTAL(9,G741:G765)</f>
        <v>0</v>
      </c>
      <c r="H739" s="33">
        <f t="shared" si="154"/>
        <v>95575.200000000012</v>
      </c>
      <c r="I739" s="33">
        <f>SUBTOTAL(9,I741:I765)</f>
        <v>21992.100000000002</v>
      </c>
      <c r="J739" s="33">
        <f>SUBTOTAL(9,J741:J765)</f>
        <v>70138.5</v>
      </c>
      <c r="K739" s="33">
        <f>SUBTOTAL(9,K741:K765)</f>
        <v>2376.6000000000004</v>
      </c>
      <c r="L739" s="33">
        <f>SUBTOTAL(9,L741:L765)</f>
        <v>1068</v>
      </c>
      <c r="M739" s="33">
        <f t="shared" si="155"/>
        <v>93209.876600000018</v>
      </c>
      <c r="N739" s="33">
        <f>SUBTOTAL(9,N741:N765)</f>
        <v>21992.100000000002</v>
      </c>
      <c r="O739" s="33">
        <f>SUBTOTAL(9,O741:O765)</f>
        <v>67773.176600000006</v>
      </c>
      <c r="P739" s="33">
        <f>SUBTOTAL(9,P741:P765)</f>
        <v>2376.6000000000004</v>
      </c>
      <c r="Q739" s="33">
        <f>SUBTOTAL(9,Q741:Q765)</f>
        <v>1068</v>
      </c>
      <c r="R739" s="35">
        <f t="shared" si="156"/>
        <v>-2365.3233999999939</v>
      </c>
      <c r="S739" s="35">
        <f t="shared" si="156"/>
        <v>0</v>
      </c>
      <c r="T739" s="35">
        <f t="shared" si="156"/>
        <v>-2365.3233999999939</v>
      </c>
      <c r="U739" s="35">
        <f t="shared" si="156"/>
        <v>0</v>
      </c>
      <c r="V739" s="35">
        <f t="shared" si="156"/>
        <v>0</v>
      </c>
      <c r="W739" s="35">
        <f t="shared" si="148"/>
        <v>97.525170337074897</v>
      </c>
      <c r="X739" s="35">
        <f t="shared" si="149"/>
        <v>100</v>
      </c>
      <c r="Y739" s="36">
        <f t="shared" si="150"/>
        <v>96.627639028493633</v>
      </c>
      <c r="Z739" s="36">
        <f t="shared" si="151"/>
        <v>100</v>
      </c>
      <c r="AA739" s="36">
        <f t="shared" si="152"/>
        <v>100</v>
      </c>
    </row>
    <row r="740" spans="1:27" ht="12.95" customHeight="1" x14ac:dyDescent="0.25">
      <c r="A740" s="31">
        <v>732</v>
      </c>
      <c r="B740" s="37" t="s">
        <v>48</v>
      </c>
      <c r="C740" s="38">
        <f t="shared" si="153"/>
        <v>156447.5</v>
      </c>
      <c r="D740" s="38">
        <v>21904.799999999999</v>
      </c>
      <c r="E740" s="38">
        <v>130836</v>
      </c>
      <c r="F740" s="38">
        <v>3706.7</v>
      </c>
      <c r="G740" s="38">
        <v>0</v>
      </c>
      <c r="H740" s="38">
        <f t="shared" si="154"/>
        <v>176328.8</v>
      </c>
      <c r="I740" s="39">
        <v>21904.799999999999</v>
      </c>
      <c r="J740" s="39">
        <v>149790.29999999999</v>
      </c>
      <c r="K740" s="39">
        <v>3706.7</v>
      </c>
      <c r="L740" s="39">
        <v>927</v>
      </c>
      <c r="M740" s="38">
        <f t="shared" si="155"/>
        <v>173783.32320000001</v>
      </c>
      <c r="N740" s="39">
        <v>21904.799999999999</v>
      </c>
      <c r="O740" s="39">
        <v>147244.82320000001</v>
      </c>
      <c r="P740" s="39">
        <v>3706.7</v>
      </c>
      <c r="Q740" s="40">
        <v>927</v>
      </c>
      <c r="R740" s="40">
        <f t="shared" si="156"/>
        <v>-2545.4767999999749</v>
      </c>
      <c r="S740" s="40">
        <f t="shared" si="156"/>
        <v>0</v>
      </c>
      <c r="T740" s="40">
        <f t="shared" si="156"/>
        <v>-2545.4767999999749</v>
      </c>
      <c r="U740" s="40">
        <f t="shared" si="156"/>
        <v>0</v>
      </c>
      <c r="V740" s="40">
        <f t="shared" si="156"/>
        <v>0</v>
      </c>
      <c r="W740" s="40">
        <f t="shared" si="148"/>
        <v>98.556403264809845</v>
      </c>
      <c r="X740" s="40">
        <f t="shared" si="149"/>
        <v>100</v>
      </c>
      <c r="Y740" s="41">
        <f t="shared" si="150"/>
        <v>98.300639761052636</v>
      </c>
      <c r="Z740" s="41">
        <f t="shared" si="151"/>
        <v>100</v>
      </c>
      <c r="AA740" s="41">
        <f t="shared" si="152"/>
        <v>100</v>
      </c>
    </row>
    <row r="741" spans="1:27" ht="12.95" customHeight="1" x14ac:dyDescent="0.25">
      <c r="A741" s="31">
        <v>733</v>
      </c>
      <c r="B741" s="37" t="s">
        <v>612</v>
      </c>
      <c r="C741" s="38">
        <f t="shared" si="153"/>
        <v>1188.6999999999998</v>
      </c>
      <c r="D741" s="38">
        <v>899.8</v>
      </c>
      <c r="E741" s="38">
        <v>262.8</v>
      </c>
      <c r="F741" s="38">
        <v>26.1</v>
      </c>
      <c r="G741" s="38">
        <v>0</v>
      </c>
      <c r="H741" s="38">
        <f t="shared" si="154"/>
        <v>1221.6999999999998</v>
      </c>
      <c r="I741" s="39">
        <v>899.8</v>
      </c>
      <c r="J741" s="39">
        <v>262.8</v>
      </c>
      <c r="K741" s="39">
        <v>26.1</v>
      </c>
      <c r="L741" s="39">
        <v>33</v>
      </c>
      <c r="M741" s="38">
        <f t="shared" si="155"/>
        <v>1221.6999999999998</v>
      </c>
      <c r="N741" s="39">
        <v>899.8</v>
      </c>
      <c r="O741" s="39">
        <v>262.8</v>
      </c>
      <c r="P741" s="39">
        <v>26.1</v>
      </c>
      <c r="Q741" s="40">
        <v>33</v>
      </c>
      <c r="R741" s="40">
        <f t="shared" si="156"/>
        <v>0</v>
      </c>
      <c r="S741" s="40">
        <f t="shared" si="156"/>
        <v>0</v>
      </c>
      <c r="T741" s="40">
        <f t="shared" si="156"/>
        <v>0</v>
      </c>
      <c r="U741" s="40">
        <f t="shared" si="156"/>
        <v>0</v>
      </c>
      <c r="V741" s="40">
        <f t="shared" si="156"/>
        <v>0</v>
      </c>
      <c r="W741" s="40">
        <f t="shared" si="148"/>
        <v>100</v>
      </c>
      <c r="X741" s="40">
        <f t="shared" si="149"/>
        <v>100</v>
      </c>
      <c r="Y741" s="41">
        <f t="shared" si="150"/>
        <v>100</v>
      </c>
      <c r="Z741" s="41">
        <f t="shared" si="151"/>
        <v>100</v>
      </c>
      <c r="AA741" s="41">
        <f t="shared" si="152"/>
        <v>100</v>
      </c>
    </row>
    <row r="742" spans="1:27" ht="12.95" customHeight="1" x14ac:dyDescent="0.25">
      <c r="A742" s="31">
        <v>734</v>
      </c>
      <c r="B742" s="37" t="s">
        <v>613</v>
      </c>
      <c r="C742" s="38">
        <f t="shared" si="153"/>
        <v>4828.5999999999995</v>
      </c>
      <c r="D742" s="38">
        <v>563.70000000000005</v>
      </c>
      <c r="E742" s="38">
        <v>4264.8999999999996</v>
      </c>
      <c r="F742" s="38">
        <v>0</v>
      </c>
      <c r="G742" s="38">
        <v>0</v>
      </c>
      <c r="H742" s="38">
        <f t="shared" si="154"/>
        <v>5261.9</v>
      </c>
      <c r="I742" s="39">
        <v>563.70000000000005</v>
      </c>
      <c r="J742" s="39">
        <v>4656.2</v>
      </c>
      <c r="K742" s="39">
        <v>0</v>
      </c>
      <c r="L742" s="39">
        <v>42</v>
      </c>
      <c r="M742" s="38">
        <f t="shared" si="155"/>
        <v>5086.9360999999999</v>
      </c>
      <c r="N742" s="39">
        <v>563.70000000000005</v>
      </c>
      <c r="O742" s="39">
        <v>4481.2361000000001</v>
      </c>
      <c r="P742" s="39">
        <v>0</v>
      </c>
      <c r="Q742" s="40">
        <v>42</v>
      </c>
      <c r="R742" s="40">
        <f t="shared" si="156"/>
        <v>-174.96389999999974</v>
      </c>
      <c r="S742" s="40">
        <f t="shared" si="156"/>
        <v>0</v>
      </c>
      <c r="T742" s="40">
        <f t="shared" si="156"/>
        <v>-174.96389999999974</v>
      </c>
      <c r="U742" s="40">
        <f t="shared" si="156"/>
        <v>0</v>
      </c>
      <c r="V742" s="40">
        <f t="shared" si="156"/>
        <v>0</v>
      </c>
      <c r="W742" s="40">
        <f t="shared" si="148"/>
        <v>96.674891198996562</v>
      </c>
      <c r="X742" s="40">
        <f t="shared" si="149"/>
        <v>100</v>
      </c>
      <c r="Y742" s="41">
        <f t="shared" si="150"/>
        <v>96.242345689618148</v>
      </c>
      <c r="Z742" s="41">
        <f t="shared" si="151"/>
        <v>0</v>
      </c>
      <c r="AA742" s="41">
        <f t="shared" si="152"/>
        <v>100</v>
      </c>
    </row>
    <row r="743" spans="1:27" ht="12.95" customHeight="1" x14ac:dyDescent="0.25">
      <c r="A743" s="31">
        <v>735</v>
      </c>
      <c r="B743" s="37" t="s">
        <v>614</v>
      </c>
      <c r="C743" s="38">
        <f t="shared" si="153"/>
        <v>2366.6000000000004</v>
      </c>
      <c r="D743" s="38">
        <v>927.1</v>
      </c>
      <c r="E743" s="38">
        <v>1320.2</v>
      </c>
      <c r="F743" s="38">
        <v>119.3</v>
      </c>
      <c r="G743" s="38">
        <v>0</v>
      </c>
      <c r="H743" s="38">
        <f t="shared" si="154"/>
        <v>2643.7000000000003</v>
      </c>
      <c r="I743" s="39">
        <v>927.1</v>
      </c>
      <c r="J743" s="39">
        <v>1564.3</v>
      </c>
      <c r="K743" s="39">
        <v>119.3</v>
      </c>
      <c r="L743" s="39">
        <v>33</v>
      </c>
      <c r="M743" s="38">
        <f t="shared" si="155"/>
        <v>2628.7993000000001</v>
      </c>
      <c r="N743" s="39">
        <v>927.1</v>
      </c>
      <c r="O743" s="39">
        <v>1549.3993</v>
      </c>
      <c r="P743" s="39">
        <v>119.3</v>
      </c>
      <c r="Q743" s="40">
        <v>33</v>
      </c>
      <c r="R743" s="40">
        <f t="shared" si="156"/>
        <v>-14.900700000000143</v>
      </c>
      <c r="S743" s="40">
        <f t="shared" si="156"/>
        <v>0</v>
      </c>
      <c r="T743" s="40">
        <f t="shared" si="156"/>
        <v>-14.900699999999915</v>
      </c>
      <c r="U743" s="40">
        <f t="shared" si="156"/>
        <v>0</v>
      </c>
      <c r="V743" s="40">
        <f t="shared" si="156"/>
        <v>0</v>
      </c>
      <c r="W743" s="40">
        <f t="shared" si="148"/>
        <v>99.436369482165148</v>
      </c>
      <c r="X743" s="40">
        <f t="shared" si="149"/>
        <v>100</v>
      </c>
      <c r="Y743" s="41">
        <f t="shared" si="150"/>
        <v>99.047452534680062</v>
      </c>
      <c r="Z743" s="41">
        <f t="shared" si="151"/>
        <v>100</v>
      </c>
      <c r="AA743" s="41">
        <f t="shared" si="152"/>
        <v>100</v>
      </c>
    </row>
    <row r="744" spans="1:27" ht="12.95" customHeight="1" x14ac:dyDescent="0.25">
      <c r="A744" s="31">
        <v>736</v>
      </c>
      <c r="B744" s="37" t="s">
        <v>615</v>
      </c>
      <c r="C744" s="38">
        <f t="shared" si="153"/>
        <v>2771.7000000000003</v>
      </c>
      <c r="D744" s="38">
        <v>663.4</v>
      </c>
      <c r="E744" s="38">
        <v>2108.3000000000002</v>
      </c>
      <c r="F744" s="38">
        <v>0</v>
      </c>
      <c r="G744" s="38">
        <v>0</v>
      </c>
      <c r="H744" s="38">
        <f t="shared" si="154"/>
        <v>2919.9</v>
      </c>
      <c r="I744" s="39">
        <v>663.4</v>
      </c>
      <c r="J744" s="39">
        <v>2217.5</v>
      </c>
      <c r="K744" s="39">
        <v>0</v>
      </c>
      <c r="L744" s="39">
        <v>39</v>
      </c>
      <c r="M744" s="38">
        <f t="shared" si="155"/>
        <v>2899.1938</v>
      </c>
      <c r="N744" s="39">
        <v>663.4</v>
      </c>
      <c r="O744" s="39">
        <v>2196.7937999999999</v>
      </c>
      <c r="P744" s="39">
        <v>0</v>
      </c>
      <c r="Q744" s="40">
        <v>39</v>
      </c>
      <c r="R744" s="40">
        <f t="shared" si="156"/>
        <v>-20.706200000000081</v>
      </c>
      <c r="S744" s="40">
        <f t="shared" si="156"/>
        <v>0</v>
      </c>
      <c r="T744" s="40">
        <f t="shared" si="156"/>
        <v>-20.706200000000081</v>
      </c>
      <c r="U744" s="40">
        <f t="shared" si="156"/>
        <v>0</v>
      </c>
      <c r="V744" s="40">
        <f t="shared" si="156"/>
        <v>0</v>
      </c>
      <c r="W744" s="40">
        <f t="shared" si="148"/>
        <v>99.290859276002593</v>
      </c>
      <c r="X744" s="40">
        <f t="shared" si="149"/>
        <v>100</v>
      </c>
      <c r="Y744" s="41">
        <f t="shared" si="150"/>
        <v>99.066236753100327</v>
      </c>
      <c r="Z744" s="41">
        <f t="shared" si="151"/>
        <v>0</v>
      </c>
      <c r="AA744" s="41">
        <f t="shared" si="152"/>
        <v>100</v>
      </c>
    </row>
    <row r="745" spans="1:27" ht="12.95" customHeight="1" x14ac:dyDescent="0.25">
      <c r="A745" s="31">
        <v>737</v>
      </c>
      <c r="B745" s="37" t="s">
        <v>616</v>
      </c>
      <c r="C745" s="38">
        <f t="shared" si="153"/>
        <v>3409.8999999999996</v>
      </c>
      <c r="D745" s="38">
        <v>946.7</v>
      </c>
      <c r="E745" s="38">
        <v>2463.1999999999998</v>
      </c>
      <c r="F745" s="38">
        <v>0</v>
      </c>
      <c r="G745" s="38">
        <v>0</v>
      </c>
      <c r="H745" s="38">
        <f t="shared" si="154"/>
        <v>3653.8999999999996</v>
      </c>
      <c r="I745" s="39">
        <v>946.7</v>
      </c>
      <c r="J745" s="39">
        <v>2668.2</v>
      </c>
      <c r="K745" s="39">
        <v>0</v>
      </c>
      <c r="L745" s="39">
        <v>39</v>
      </c>
      <c r="M745" s="38">
        <f t="shared" si="155"/>
        <v>3458.7498999999998</v>
      </c>
      <c r="N745" s="39">
        <v>946.7</v>
      </c>
      <c r="O745" s="39">
        <v>2473.0499</v>
      </c>
      <c r="P745" s="39">
        <v>0</v>
      </c>
      <c r="Q745" s="40">
        <v>39</v>
      </c>
      <c r="R745" s="40">
        <f t="shared" si="156"/>
        <v>-195.15009999999984</v>
      </c>
      <c r="S745" s="40">
        <f t="shared" si="156"/>
        <v>0</v>
      </c>
      <c r="T745" s="40">
        <f t="shared" si="156"/>
        <v>-195.15009999999984</v>
      </c>
      <c r="U745" s="40">
        <f t="shared" si="156"/>
        <v>0</v>
      </c>
      <c r="V745" s="40">
        <f t="shared" si="156"/>
        <v>0</v>
      </c>
      <c r="W745" s="40">
        <f t="shared" si="148"/>
        <v>94.659128602315334</v>
      </c>
      <c r="X745" s="40">
        <f t="shared" si="149"/>
        <v>100</v>
      </c>
      <c r="Y745" s="41">
        <f t="shared" si="150"/>
        <v>92.686076755865386</v>
      </c>
      <c r="Z745" s="41">
        <f t="shared" si="151"/>
        <v>0</v>
      </c>
      <c r="AA745" s="41">
        <f t="shared" si="152"/>
        <v>100</v>
      </c>
    </row>
    <row r="746" spans="1:27" ht="12.95" customHeight="1" x14ac:dyDescent="0.25">
      <c r="A746" s="31">
        <v>738</v>
      </c>
      <c r="B746" s="37" t="s">
        <v>617</v>
      </c>
      <c r="C746" s="38">
        <f t="shared" si="153"/>
        <v>1306.3000000000002</v>
      </c>
      <c r="D746" s="38">
        <v>975</v>
      </c>
      <c r="E746" s="38">
        <v>267.89999999999998</v>
      </c>
      <c r="F746" s="38">
        <v>63.4</v>
      </c>
      <c r="G746" s="38">
        <v>0</v>
      </c>
      <c r="H746" s="38">
        <f t="shared" si="154"/>
        <v>1339.3000000000002</v>
      </c>
      <c r="I746" s="39">
        <v>975</v>
      </c>
      <c r="J746" s="39">
        <v>267.89999999999998</v>
      </c>
      <c r="K746" s="39">
        <v>63.4</v>
      </c>
      <c r="L746" s="39">
        <v>33</v>
      </c>
      <c r="M746" s="38">
        <f t="shared" si="155"/>
        <v>1338.77</v>
      </c>
      <c r="N746" s="39">
        <v>975</v>
      </c>
      <c r="O746" s="39">
        <v>267.37</v>
      </c>
      <c r="P746" s="39">
        <v>63.4</v>
      </c>
      <c r="Q746" s="40">
        <v>33</v>
      </c>
      <c r="R746" s="40">
        <f t="shared" si="156"/>
        <v>-0.53000000000020009</v>
      </c>
      <c r="S746" s="40">
        <f t="shared" si="156"/>
        <v>0</v>
      </c>
      <c r="T746" s="40">
        <f t="shared" si="156"/>
        <v>-0.52999999999997272</v>
      </c>
      <c r="U746" s="40">
        <f t="shared" si="156"/>
        <v>0</v>
      </c>
      <c r="V746" s="40">
        <f t="shared" si="156"/>
        <v>0</v>
      </c>
      <c r="W746" s="40">
        <f t="shared" si="148"/>
        <v>99.960427088777706</v>
      </c>
      <c r="X746" s="40">
        <f t="shared" si="149"/>
        <v>100</v>
      </c>
      <c r="Y746" s="41">
        <f t="shared" si="150"/>
        <v>99.802164986935438</v>
      </c>
      <c r="Z746" s="41">
        <f t="shared" si="151"/>
        <v>100</v>
      </c>
      <c r="AA746" s="41">
        <f t="shared" si="152"/>
        <v>100</v>
      </c>
    </row>
    <row r="747" spans="1:27" ht="12.95" customHeight="1" x14ac:dyDescent="0.25">
      <c r="A747" s="31">
        <v>739</v>
      </c>
      <c r="B747" s="37" t="s">
        <v>349</v>
      </c>
      <c r="C747" s="38">
        <f t="shared" si="153"/>
        <v>1985.5</v>
      </c>
      <c r="D747" s="38">
        <v>870.4</v>
      </c>
      <c r="E747" s="38">
        <v>1002.4</v>
      </c>
      <c r="F747" s="38">
        <v>112.7</v>
      </c>
      <c r="G747" s="38">
        <v>0</v>
      </c>
      <c r="H747" s="38">
        <f t="shared" si="154"/>
        <v>2106.1</v>
      </c>
      <c r="I747" s="39">
        <v>870.4</v>
      </c>
      <c r="J747" s="39">
        <v>1084</v>
      </c>
      <c r="K747" s="39">
        <v>112.7</v>
      </c>
      <c r="L747" s="39">
        <v>39</v>
      </c>
      <c r="M747" s="38">
        <f t="shared" si="155"/>
        <v>2093.721</v>
      </c>
      <c r="N747" s="39">
        <v>870.4</v>
      </c>
      <c r="O747" s="39">
        <v>1071.6210000000001</v>
      </c>
      <c r="P747" s="39">
        <v>112.7</v>
      </c>
      <c r="Q747" s="40">
        <v>39</v>
      </c>
      <c r="R747" s="40">
        <f t="shared" si="156"/>
        <v>-12.378999999999905</v>
      </c>
      <c r="S747" s="40">
        <f t="shared" si="156"/>
        <v>0</v>
      </c>
      <c r="T747" s="40">
        <f t="shared" si="156"/>
        <v>-12.378999999999905</v>
      </c>
      <c r="U747" s="40">
        <f t="shared" si="156"/>
        <v>0</v>
      </c>
      <c r="V747" s="40">
        <f t="shared" si="156"/>
        <v>0</v>
      </c>
      <c r="W747" s="40">
        <f t="shared" si="148"/>
        <v>99.412231138122593</v>
      </c>
      <c r="X747" s="40">
        <f t="shared" si="149"/>
        <v>100</v>
      </c>
      <c r="Y747" s="41">
        <f t="shared" si="150"/>
        <v>98.858025830258313</v>
      </c>
      <c r="Z747" s="41">
        <f t="shared" si="151"/>
        <v>100</v>
      </c>
      <c r="AA747" s="41">
        <f t="shared" si="152"/>
        <v>100</v>
      </c>
    </row>
    <row r="748" spans="1:27" ht="12.95" customHeight="1" x14ac:dyDescent="0.25">
      <c r="A748" s="31">
        <v>740</v>
      </c>
      <c r="B748" s="37" t="s">
        <v>182</v>
      </c>
      <c r="C748" s="38">
        <f t="shared" si="153"/>
        <v>2708.8</v>
      </c>
      <c r="D748" s="38">
        <v>852</v>
      </c>
      <c r="E748" s="38">
        <v>1459.8</v>
      </c>
      <c r="F748" s="38">
        <v>397</v>
      </c>
      <c r="G748" s="38">
        <v>0</v>
      </c>
      <c r="H748" s="38">
        <f t="shared" si="154"/>
        <v>3626</v>
      </c>
      <c r="I748" s="39">
        <v>852</v>
      </c>
      <c r="J748" s="39">
        <v>2335</v>
      </c>
      <c r="K748" s="39">
        <v>397</v>
      </c>
      <c r="L748" s="39">
        <v>42</v>
      </c>
      <c r="M748" s="38">
        <f t="shared" si="155"/>
        <v>3625.3923</v>
      </c>
      <c r="N748" s="39">
        <v>852</v>
      </c>
      <c r="O748" s="39">
        <v>2334.3923</v>
      </c>
      <c r="P748" s="39">
        <v>397</v>
      </c>
      <c r="Q748" s="40">
        <v>42</v>
      </c>
      <c r="R748" s="40">
        <f t="shared" si="156"/>
        <v>-0.60770000000002256</v>
      </c>
      <c r="S748" s="40">
        <f t="shared" si="156"/>
        <v>0</v>
      </c>
      <c r="T748" s="40">
        <f t="shared" si="156"/>
        <v>-0.60770000000002256</v>
      </c>
      <c r="U748" s="40">
        <f t="shared" si="156"/>
        <v>0</v>
      </c>
      <c r="V748" s="40">
        <f t="shared" si="156"/>
        <v>0</v>
      </c>
      <c r="W748" s="40">
        <f t="shared" si="148"/>
        <v>99.983240485383334</v>
      </c>
      <c r="X748" s="40">
        <f t="shared" si="149"/>
        <v>100</v>
      </c>
      <c r="Y748" s="41">
        <f t="shared" si="150"/>
        <v>99.97397430406852</v>
      </c>
      <c r="Z748" s="41">
        <f t="shared" si="151"/>
        <v>100</v>
      </c>
      <c r="AA748" s="41">
        <f t="shared" si="152"/>
        <v>100</v>
      </c>
    </row>
    <row r="749" spans="1:27" ht="12.95" customHeight="1" x14ac:dyDescent="0.25">
      <c r="A749" s="31">
        <v>741</v>
      </c>
      <c r="B749" s="37" t="s">
        <v>618</v>
      </c>
      <c r="C749" s="38">
        <f t="shared" si="153"/>
        <v>4222.8999999999996</v>
      </c>
      <c r="D749" s="38">
        <v>932.1</v>
      </c>
      <c r="E749" s="38">
        <v>3237.4</v>
      </c>
      <c r="F749" s="38">
        <v>53.4</v>
      </c>
      <c r="G749" s="38">
        <v>0</v>
      </c>
      <c r="H749" s="38">
        <f t="shared" si="154"/>
        <v>4795.5999999999995</v>
      </c>
      <c r="I749" s="39">
        <v>932.1</v>
      </c>
      <c r="J749" s="39">
        <v>3774.1</v>
      </c>
      <c r="K749" s="39">
        <v>53.4</v>
      </c>
      <c r="L749" s="39">
        <v>36</v>
      </c>
      <c r="M749" s="38">
        <f t="shared" si="155"/>
        <v>4328.6145999999999</v>
      </c>
      <c r="N749" s="39">
        <v>932.1</v>
      </c>
      <c r="O749" s="39">
        <v>3307.1145999999999</v>
      </c>
      <c r="P749" s="39">
        <v>53.4</v>
      </c>
      <c r="Q749" s="40">
        <v>36</v>
      </c>
      <c r="R749" s="40">
        <f t="shared" si="156"/>
        <v>-466.98539999999957</v>
      </c>
      <c r="S749" s="40">
        <f t="shared" si="156"/>
        <v>0</v>
      </c>
      <c r="T749" s="40">
        <f t="shared" si="156"/>
        <v>-466.98540000000003</v>
      </c>
      <c r="U749" s="40">
        <f t="shared" si="156"/>
        <v>0</v>
      </c>
      <c r="V749" s="40">
        <f t="shared" si="156"/>
        <v>0</v>
      </c>
      <c r="W749" s="40">
        <f t="shared" si="148"/>
        <v>90.262211193594126</v>
      </c>
      <c r="X749" s="40">
        <f t="shared" si="149"/>
        <v>100</v>
      </c>
      <c r="Y749" s="41">
        <f t="shared" si="150"/>
        <v>87.626575872393417</v>
      </c>
      <c r="Z749" s="41">
        <f t="shared" si="151"/>
        <v>100</v>
      </c>
      <c r="AA749" s="41">
        <f t="shared" si="152"/>
        <v>100</v>
      </c>
    </row>
    <row r="750" spans="1:27" ht="12.95" customHeight="1" x14ac:dyDescent="0.25">
      <c r="A750" s="31">
        <v>742</v>
      </c>
      <c r="B750" s="37" t="s">
        <v>619</v>
      </c>
      <c r="C750" s="38">
        <f t="shared" si="153"/>
        <v>2487.4</v>
      </c>
      <c r="D750" s="38">
        <v>953.6</v>
      </c>
      <c r="E750" s="38">
        <v>1410.5</v>
      </c>
      <c r="F750" s="38">
        <v>123.3</v>
      </c>
      <c r="G750" s="38">
        <v>0</v>
      </c>
      <c r="H750" s="38">
        <f t="shared" si="154"/>
        <v>2654.4</v>
      </c>
      <c r="I750" s="39">
        <v>953.6</v>
      </c>
      <c r="J750" s="39">
        <v>1523.5</v>
      </c>
      <c r="K750" s="39">
        <v>123.3</v>
      </c>
      <c r="L750" s="39">
        <v>54</v>
      </c>
      <c r="M750" s="38">
        <f t="shared" si="155"/>
        <v>2579.1959000000002</v>
      </c>
      <c r="N750" s="39">
        <v>953.6</v>
      </c>
      <c r="O750" s="39">
        <v>1448.2959000000001</v>
      </c>
      <c r="P750" s="39">
        <v>123.3</v>
      </c>
      <c r="Q750" s="40">
        <v>54</v>
      </c>
      <c r="R750" s="40">
        <f t="shared" si="156"/>
        <v>-75.204099999999926</v>
      </c>
      <c r="S750" s="40">
        <f t="shared" si="156"/>
        <v>0</v>
      </c>
      <c r="T750" s="40">
        <f t="shared" si="156"/>
        <v>-75.204099999999926</v>
      </c>
      <c r="U750" s="40">
        <f t="shared" si="156"/>
        <v>0</v>
      </c>
      <c r="V750" s="40">
        <f t="shared" si="156"/>
        <v>0</v>
      </c>
      <c r="W750" s="40">
        <f t="shared" si="148"/>
        <v>97.166813592525628</v>
      </c>
      <c r="X750" s="40">
        <f t="shared" si="149"/>
        <v>100</v>
      </c>
      <c r="Y750" s="41">
        <f t="shared" si="150"/>
        <v>95.063728257302273</v>
      </c>
      <c r="Z750" s="41">
        <f t="shared" si="151"/>
        <v>100</v>
      </c>
      <c r="AA750" s="41">
        <f t="shared" si="152"/>
        <v>100</v>
      </c>
    </row>
    <row r="751" spans="1:27" ht="12.95" customHeight="1" x14ac:dyDescent="0.25">
      <c r="A751" s="31">
        <v>743</v>
      </c>
      <c r="B751" s="37" t="s">
        <v>620</v>
      </c>
      <c r="C751" s="38">
        <f t="shared" si="153"/>
        <v>1733.3</v>
      </c>
      <c r="D751" s="38">
        <v>861</v>
      </c>
      <c r="E751" s="38">
        <v>799.5</v>
      </c>
      <c r="F751" s="38">
        <v>72.8</v>
      </c>
      <c r="G751" s="38">
        <v>0</v>
      </c>
      <c r="H751" s="38">
        <f t="shared" si="154"/>
        <v>1846.3</v>
      </c>
      <c r="I751" s="39">
        <v>861</v>
      </c>
      <c r="J751" s="39">
        <v>879.5</v>
      </c>
      <c r="K751" s="39">
        <v>72.8</v>
      </c>
      <c r="L751" s="39">
        <v>33</v>
      </c>
      <c r="M751" s="38">
        <f t="shared" si="155"/>
        <v>1846.3</v>
      </c>
      <c r="N751" s="39">
        <v>861</v>
      </c>
      <c r="O751" s="39">
        <v>879.5</v>
      </c>
      <c r="P751" s="39">
        <v>72.8</v>
      </c>
      <c r="Q751" s="40">
        <v>33</v>
      </c>
      <c r="R751" s="40">
        <f t="shared" si="156"/>
        <v>0</v>
      </c>
      <c r="S751" s="40">
        <f t="shared" si="156"/>
        <v>0</v>
      </c>
      <c r="T751" s="40">
        <f t="shared" si="156"/>
        <v>0</v>
      </c>
      <c r="U751" s="40">
        <f t="shared" si="156"/>
        <v>0</v>
      </c>
      <c r="V751" s="40">
        <f t="shared" si="156"/>
        <v>0</v>
      </c>
      <c r="W751" s="40">
        <f t="shared" si="148"/>
        <v>100</v>
      </c>
      <c r="X751" s="40">
        <f t="shared" si="149"/>
        <v>100</v>
      </c>
      <c r="Y751" s="41">
        <f t="shared" si="150"/>
        <v>100</v>
      </c>
      <c r="Z751" s="41">
        <f t="shared" si="151"/>
        <v>100</v>
      </c>
      <c r="AA751" s="41">
        <f t="shared" si="152"/>
        <v>100</v>
      </c>
    </row>
    <row r="752" spans="1:27" ht="12.95" customHeight="1" x14ac:dyDescent="0.25">
      <c r="A752" s="31">
        <v>744</v>
      </c>
      <c r="B752" s="37" t="s">
        <v>621</v>
      </c>
      <c r="C752" s="38">
        <f t="shared" si="153"/>
        <v>3663.7</v>
      </c>
      <c r="D752" s="38">
        <v>970.3</v>
      </c>
      <c r="E752" s="38">
        <v>2609.6</v>
      </c>
      <c r="F752" s="38">
        <v>83.8</v>
      </c>
      <c r="G752" s="38">
        <v>0</v>
      </c>
      <c r="H752" s="38">
        <f t="shared" si="154"/>
        <v>4067.8</v>
      </c>
      <c r="I752" s="39">
        <v>970.3</v>
      </c>
      <c r="J752" s="39">
        <v>2974.7</v>
      </c>
      <c r="K752" s="39">
        <v>83.8</v>
      </c>
      <c r="L752" s="39">
        <v>39</v>
      </c>
      <c r="M752" s="38">
        <f t="shared" si="155"/>
        <v>4067.76</v>
      </c>
      <c r="N752" s="39">
        <v>970.3</v>
      </c>
      <c r="O752" s="39">
        <v>2974.66</v>
      </c>
      <c r="P752" s="39">
        <v>83.8</v>
      </c>
      <c r="Q752" s="40">
        <v>39</v>
      </c>
      <c r="R752" s="40">
        <f t="shared" si="156"/>
        <v>-3.999999999996362E-2</v>
      </c>
      <c r="S752" s="40">
        <f t="shared" si="156"/>
        <v>0</v>
      </c>
      <c r="T752" s="40">
        <f t="shared" si="156"/>
        <v>-3.999999999996362E-2</v>
      </c>
      <c r="U752" s="40">
        <f t="shared" si="156"/>
        <v>0</v>
      </c>
      <c r="V752" s="40">
        <f t="shared" si="156"/>
        <v>0</v>
      </c>
      <c r="W752" s="40">
        <f t="shared" si="148"/>
        <v>99.999016667486103</v>
      </c>
      <c r="X752" s="40">
        <f t="shared" si="149"/>
        <v>100</v>
      </c>
      <c r="Y752" s="41">
        <f t="shared" si="150"/>
        <v>99.998655326587567</v>
      </c>
      <c r="Z752" s="41">
        <f t="shared" si="151"/>
        <v>100</v>
      </c>
      <c r="AA752" s="41">
        <f t="shared" si="152"/>
        <v>100</v>
      </c>
    </row>
    <row r="753" spans="1:27" ht="12.95" customHeight="1" x14ac:dyDescent="0.25">
      <c r="A753" s="31">
        <v>745</v>
      </c>
      <c r="B753" s="37" t="s">
        <v>622</v>
      </c>
      <c r="C753" s="38">
        <f t="shared" si="153"/>
        <v>2437.2999999999997</v>
      </c>
      <c r="D753" s="38">
        <v>813.1</v>
      </c>
      <c r="E753" s="38">
        <v>1388.5</v>
      </c>
      <c r="F753" s="38">
        <v>235.7</v>
      </c>
      <c r="G753" s="38">
        <v>0</v>
      </c>
      <c r="H753" s="38">
        <f t="shared" si="154"/>
        <v>2761.7999999999997</v>
      </c>
      <c r="I753" s="39">
        <v>813.1</v>
      </c>
      <c r="J753" s="39">
        <v>1680</v>
      </c>
      <c r="K753" s="39">
        <v>235.7</v>
      </c>
      <c r="L753" s="39">
        <v>33</v>
      </c>
      <c r="M753" s="38">
        <f t="shared" si="155"/>
        <v>2463.5443999999998</v>
      </c>
      <c r="N753" s="39">
        <v>813.1</v>
      </c>
      <c r="O753" s="39">
        <v>1381.7444</v>
      </c>
      <c r="P753" s="39">
        <v>235.7</v>
      </c>
      <c r="Q753" s="40">
        <v>33</v>
      </c>
      <c r="R753" s="40">
        <f t="shared" si="156"/>
        <v>-298.25559999999996</v>
      </c>
      <c r="S753" s="40">
        <f t="shared" si="156"/>
        <v>0</v>
      </c>
      <c r="T753" s="40">
        <f t="shared" si="156"/>
        <v>-298.25559999999996</v>
      </c>
      <c r="U753" s="40">
        <f t="shared" si="156"/>
        <v>0</v>
      </c>
      <c r="V753" s="40">
        <f t="shared" si="156"/>
        <v>0</v>
      </c>
      <c r="W753" s="40">
        <f t="shared" si="148"/>
        <v>89.200680715475414</v>
      </c>
      <c r="X753" s="40">
        <f t="shared" si="149"/>
        <v>100</v>
      </c>
      <c r="Y753" s="41">
        <f t="shared" si="150"/>
        <v>82.24669047619048</v>
      </c>
      <c r="Z753" s="41">
        <f t="shared" si="151"/>
        <v>100</v>
      </c>
      <c r="AA753" s="41">
        <f t="shared" si="152"/>
        <v>100</v>
      </c>
    </row>
    <row r="754" spans="1:27" ht="12.95" customHeight="1" x14ac:dyDescent="0.25">
      <c r="A754" s="31">
        <v>746</v>
      </c>
      <c r="B754" s="37" t="s">
        <v>623</v>
      </c>
      <c r="C754" s="38">
        <f t="shared" si="153"/>
        <v>869.30000000000007</v>
      </c>
      <c r="D754" s="38">
        <v>616.20000000000005</v>
      </c>
      <c r="E754" s="38">
        <v>166.2</v>
      </c>
      <c r="F754" s="38">
        <v>86.9</v>
      </c>
      <c r="G754" s="38">
        <v>0</v>
      </c>
      <c r="H754" s="38">
        <f t="shared" si="154"/>
        <v>1006.2</v>
      </c>
      <c r="I754" s="39">
        <v>616.20000000000005</v>
      </c>
      <c r="J754" s="39">
        <v>270.10000000000002</v>
      </c>
      <c r="K754" s="39">
        <v>86.9</v>
      </c>
      <c r="L754" s="39">
        <v>33</v>
      </c>
      <c r="M754" s="38">
        <f t="shared" si="155"/>
        <v>1006.1899999999999</v>
      </c>
      <c r="N754" s="39">
        <v>616.20000000000005</v>
      </c>
      <c r="O754" s="39">
        <v>270.08999999999997</v>
      </c>
      <c r="P754" s="39">
        <v>86.9</v>
      </c>
      <c r="Q754" s="40">
        <v>33</v>
      </c>
      <c r="R754" s="40">
        <f t="shared" si="156"/>
        <v>-1.0000000000104592E-2</v>
      </c>
      <c r="S754" s="40">
        <f t="shared" si="156"/>
        <v>0</v>
      </c>
      <c r="T754" s="40">
        <f t="shared" si="156"/>
        <v>-1.0000000000047748E-2</v>
      </c>
      <c r="U754" s="40">
        <f t="shared" si="156"/>
        <v>0</v>
      </c>
      <c r="V754" s="40">
        <f t="shared" si="156"/>
        <v>0</v>
      </c>
      <c r="W754" s="40">
        <f t="shared" si="148"/>
        <v>99.999006161796842</v>
      </c>
      <c r="X754" s="40">
        <f t="shared" si="149"/>
        <v>100</v>
      </c>
      <c r="Y754" s="41">
        <f t="shared" si="150"/>
        <v>99.996297667530527</v>
      </c>
      <c r="Z754" s="41">
        <f t="shared" si="151"/>
        <v>100</v>
      </c>
      <c r="AA754" s="41">
        <f t="shared" si="152"/>
        <v>100</v>
      </c>
    </row>
    <row r="755" spans="1:27" ht="12.95" customHeight="1" x14ac:dyDescent="0.25">
      <c r="A755" s="31">
        <v>747</v>
      </c>
      <c r="B755" s="37" t="s">
        <v>624</v>
      </c>
      <c r="C755" s="38">
        <f t="shared" si="153"/>
        <v>1610.6999999999998</v>
      </c>
      <c r="D755" s="38">
        <v>942.3</v>
      </c>
      <c r="E755" s="38">
        <v>586.9</v>
      </c>
      <c r="F755" s="38">
        <v>81.5</v>
      </c>
      <c r="G755" s="38">
        <v>0</v>
      </c>
      <c r="H755" s="38">
        <f t="shared" si="154"/>
        <v>1702.6</v>
      </c>
      <c r="I755" s="39">
        <v>942.3</v>
      </c>
      <c r="J755" s="39">
        <v>639.79999999999995</v>
      </c>
      <c r="K755" s="39">
        <v>81.5</v>
      </c>
      <c r="L755" s="39">
        <v>39</v>
      </c>
      <c r="M755" s="38">
        <f t="shared" si="155"/>
        <v>1650.8344</v>
      </c>
      <c r="N755" s="39">
        <v>942.3</v>
      </c>
      <c r="O755" s="39">
        <v>588.03440000000001</v>
      </c>
      <c r="P755" s="39">
        <v>81.5</v>
      </c>
      <c r="Q755" s="40">
        <v>39</v>
      </c>
      <c r="R755" s="40">
        <f t="shared" si="156"/>
        <v>-51.765599999999949</v>
      </c>
      <c r="S755" s="40">
        <f t="shared" si="156"/>
        <v>0</v>
      </c>
      <c r="T755" s="40">
        <f t="shared" si="156"/>
        <v>-51.765599999999949</v>
      </c>
      <c r="U755" s="40">
        <f t="shared" si="156"/>
        <v>0</v>
      </c>
      <c r="V755" s="40">
        <f t="shared" si="156"/>
        <v>0</v>
      </c>
      <c r="W755" s="40">
        <f t="shared" si="148"/>
        <v>96.959614706918828</v>
      </c>
      <c r="X755" s="40">
        <f t="shared" si="149"/>
        <v>100</v>
      </c>
      <c r="Y755" s="41">
        <f t="shared" si="150"/>
        <v>91.909096592685231</v>
      </c>
      <c r="Z755" s="41">
        <f t="shared" si="151"/>
        <v>100</v>
      </c>
      <c r="AA755" s="41">
        <f t="shared" si="152"/>
        <v>100</v>
      </c>
    </row>
    <row r="756" spans="1:27" ht="12.95" customHeight="1" x14ac:dyDescent="0.25">
      <c r="A756" s="31">
        <v>748</v>
      </c>
      <c r="B756" s="37" t="s">
        <v>625</v>
      </c>
      <c r="C756" s="38">
        <f t="shared" si="153"/>
        <v>2951.7999999999997</v>
      </c>
      <c r="D756" s="38">
        <v>934.2</v>
      </c>
      <c r="E756" s="38">
        <v>1967</v>
      </c>
      <c r="F756" s="38">
        <v>50.6</v>
      </c>
      <c r="G756" s="38">
        <v>0</v>
      </c>
      <c r="H756" s="38">
        <f t="shared" si="154"/>
        <v>3319.9</v>
      </c>
      <c r="I756" s="39">
        <v>934.2</v>
      </c>
      <c r="J756" s="39">
        <v>2299.1</v>
      </c>
      <c r="K756" s="39">
        <v>50.6</v>
      </c>
      <c r="L756" s="39">
        <v>36</v>
      </c>
      <c r="M756" s="38">
        <f t="shared" si="155"/>
        <v>3319.6631000000002</v>
      </c>
      <c r="N756" s="39">
        <v>934.2</v>
      </c>
      <c r="O756" s="39">
        <v>2298.8631</v>
      </c>
      <c r="P756" s="39">
        <v>50.6</v>
      </c>
      <c r="Q756" s="40">
        <v>36</v>
      </c>
      <c r="R756" s="40">
        <f t="shared" si="156"/>
        <v>-0.23689999999987776</v>
      </c>
      <c r="S756" s="40">
        <f t="shared" si="156"/>
        <v>0</v>
      </c>
      <c r="T756" s="40">
        <f t="shared" si="156"/>
        <v>-0.23689999999987776</v>
      </c>
      <c r="U756" s="40">
        <f t="shared" si="156"/>
        <v>0</v>
      </c>
      <c r="V756" s="40">
        <f t="shared" si="156"/>
        <v>0</v>
      </c>
      <c r="W756" s="40">
        <f t="shared" si="148"/>
        <v>99.992864242898889</v>
      </c>
      <c r="X756" s="40">
        <f t="shared" si="149"/>
        <v>100</v>
      </c>
      <c r="Y756" s="41">
        <f t="shared" si="150"/>
        <v>99.989695967987473</v>
      </c>
      <c r="Z756" s="41">
        <f t="shared" si="151"/>
        <v>100</v>
      </c>
      <c r="AA756" s="41">
        <f t="shared" si="152"/>
        <v>100</v>
      </c>
    </row>
    <row r="757" spans="1:27" ht="12.95" customHeight="1" x14ac:dyDescent="0.25">
      <c r="A757" s="31">
        <v>749</v>
      </c>
      <c r="B757" s="37" t="s">
        <v>626</v>
      </c>
      <c r="C757" s="38">
        <f t="shared" si="153"/>
        <v>3623.2</v>
      </c>
      <c r="D757" s="38">
        <v>1015.7</v>
      </c>
      <c r="E757" s="38">
        <v>2402.3000000000002</v>
      </c>
      <c r="F757" s="38">
        <v>205.2</v>
      </c>
      <c r="G757" s="38">
        <v>0</v>
      </c>
      <c r="H757" s="38">
        <f t="shared" si="154"/>
        <v>4077.3</v>
      </c>
      <c r="I757" s="39">
        <v>1015.7</v>
      </c>
      <c r="J757" s="39">
        <v>2811.4</v>
      </c>
      <c r="K757" s="39">
        <v>205.2</v>
      </c>
      <c r="L757" s="39">
        <v>45</v>
      </c>
      <c r="M757" s="38">
        <f t="shared" si="155"/>
        <v>3608.3558000000003</v>
      </c>
      <c r="N757" s="39">
        <v>1015.7</v>
      </c>
      <c r="O757" s="39">
        <v>2342.4558000000002</v>
      </c>
      <c r="P757" s="39">
        <v>205.2</v>
      </c>
      <c r="Q757" s="40">
        <v>45</v>
      </c>
      <c r="R757" s="40">
        <f t="shared" si="156"/>
        <v>-468.94419999999991</v>
      </c>
      <c r="S757" s="40">
        <f t="shared" si="156"/>
        <v>0</v>
      </c>
      <c r="T757" s="40">
        <f t="shared" si="156"/>
        <v>-468.94419999999991</v>
      </c>
      <c r="U757" s="40">
        <f t="shared" si="156"/>
        <v>0</v>
      </c>
      <c r="V757" s="40">
        <f t="shared" si="156"/>
        <v>0</v>
      </c>
      <c r="W757" s="40">
        <f t="shared" si="148"/>
        <v>88.498658425919118</v>
      </c>
      <c r="X757" s="40">
        <f t="shared" si="149"/>
        <v>100</v>
      </c>
      <c r="Y757" s="41">
        <f t="shared" si="150"/>
        <v>83.319904673827992</v>
      </c>
      <c r="Z757" s="41">
        <f t="shared" si="151"/>
        <v>100</v>
      </c>
      <c r="AA757" s="41">
        <f t="shared" si="152"/>
        <v>100</v>
      </c>
    </row>
    <row r="758" spans="1:27" ht="12.95" customHeight="1" x14ac:dyDescent="0.25">
      <c r="A758" s="31">
        <v>750</v>
      </c>
      <c r="B758" s="37" t="s">
        <v>627</v>
      </c>
      <c r="C758" s="38">
        <f t="shared" si="153"/>
        <v>1807.7</v>
      </c>
      <c r="D758" s="38">
        <v>700.7</v>
      </c>
      <c r="E758" s="38">
        <v>1026.0999999999999</v>
      </c>
      <c r="F758" s="38">
        <v>80.900000000000006</v>
      </c>
      <c r="G758" s="38">
        <v>0</v>
      </c>
      <c r="H758" s="38">
        <f t="shared" si="154"/>
        <v>2091.1</v>
      </c>
      <c r="I758" s="39">
        <v>700.7</v>
      </c>
      <c r="J758" s="39">
        <v>1273.5</v>
      </c>
      <c r="K758" s="39">
        <v>80.900000000000006</v>
      </c>
      <c r="L758" s="39">
        <v>36</v>
      </c>
      <c r="M758" s="38">
        <f t="shared" si="155"/>
        <v>2007.8231000000001</v>
      </c>
      <c r="N758" s="39">
        <v>700.7</v>
      </c>
      <c r="O758" s="39">
        <v>1190.2230999999999</v>
      </c>
      <c r="P758" s="39">
        <v>80.900000000000006</v>
      </c>
      <c r="Q758" s="40">
        <v>36</v>
      </c>
      <c r="R758" s="40">
        <f t="shared" si="156"/>
        <v>-83.276899999999841</v>
      </c>
      <c r="S758" s="40">
        <f t="shared" si="156"/>
        <v>0</v>
      </c>
      <c r="T758" s="40">
        <f t="shared" si="156"/>
        <v>-83.276900000000069</v>
      </c>
      <c r="U758" s="40">
        <f t="shared" si="156"/>
        <v>0</v>
      </c>
      <c r="V758" s="40">
        <f t="shared" si="156"/>
        <v>0</v>
      </c>
      <c r="W758" s="40">
        <f t="shared" si="148"/>
        <v>96.017555353641626</v>
      </c>
      <c r="X758" s="40">
        <f t="shared" si="149"/>
        <v>100</v>
      </c>
      <c r="Y758" s="41">
        <f t="shared" si="150"/>
        <v>93.460785237534353</v>
      </c>
      <c r="Z758" s="41">
        <f t="shared" si="151"/>
        <v>100</v>
      </c>
      <c r="AA758" s="41">
        <f t="shared" si="152"/>
        <v>100</v>
      </c>
    </row>
    <row r="759" spans="1:27" ht="12.95" customHeight="1" x14ac:dyDescent="0.25">
      <c r="A759" s="31">
        <v>751</v>
      </c>
      <c r="B759" s="37" t="s">
        <v>628</v>
      </c>
      <c r="C759" s="38">
        <f t="shared" si="153"/>
        <v>2693.9</v>
      </c>
      <c r="D759" s="38">
        <v>569.70000000000005</v>
      </c>
      <c r="E759" s="38">
        <v>1902.3</v>
      </c>
      <c r="F759" s="38">
        <v>221.9</v>
      </c>
      <c r="G759" s="38">
        <v>0</v>
      </c>
      <c r="H759" s="38">
        <f t="shared" si="154"/>
        <v>2989.1</v>
      </c>
      <c r="I759" s="39">
        <v>569.70000000000005</v>
      </c>
      <c r="J759" s="39">
        <v>2164.5</v>
      </c>
      <c r="K759" s="39">
        <v>221.9</v>
      </c>
      <c r="L759" s="39">
        <v>33</v>
      </c>
      <c r="M759" s="38">
        <f t="shared" si="155"/>
        <v>2926.6137000000003</v>
      </c>
      <c r="N759" s="39">
        <v>569.70000000000005</v>
      </c>
      <c r="O759" s="39">
        <v>2102.0137</v>
      </c>
      <c r="P759" s="39">
        <v>221.9</v>
      </c>
      <c r="Q759" s="40">
        <v>33</v>
      </c>
      <c r="R759" s="40">
        <f t="shared" si="156"/>
        <v>-62.486299999999574</v>
      </c>
      <c r="S759" s="40">
        <f t="shared" si="156"/>
        <v>0</v>
      </c>
      <c r="T759" s="40">
        <f t="shared" si="156"/>
        <v>-62.486300000000028</v>
      </c>
      <c r="U759" s="40">
        <f t="shared" si="156"/>
        <v>0</v>
      </c>
      <c r="V759" s="40">
        <f t="shared" si="156"/>
        <v>0</v>
      </c>
      <c r="W759" s="40">
        <f t="shared" si="148"/>
        <v>97.909527951557337</v>
      </c>
      <c r="X759" s="40">
        <f t="shared" si="149"/>
        <v>100</v>
      </c>
      <c r="Y759" s="41">
        <f t="shared" si="150"/>
        <v>97.11313005313005</v>
      </c>
      <c r="Z759" s="41">
        <f t="shared" si="151"/>
        <v>100</v>
      </c>
      <c r="AA759" s="41">
        <f t="shared" si="152"/>
        <v>100</v>
      </c>
    </row>
    <row r="760" spans="1:27" ht="12.95" customHeight="1" x14ac:dyDescent="0.25">
      <c r="A760" s="31">
        <v>752</v>
      </c>
      <c r="B760" s="37" t="s">
        <v>611</v>
      </c>
      <c r="C760" s="38">
        <f t="shared" si="153"/>
        <v>23245.599999999999</v>
      </c>
      <c r="D760" s="38">
        <v>1575.3</v>
      </c>
      <c r="E760" s="38">
        <v>21670.3</v>
      </c>
      <c r="F760" s="38">
        <v>0</v>
      </c>
      <c r="G760" s="38">
        <v>0</v>
      </c>
      <c r="H760" s="38">
        <f t="shared" si="154"/>
        <v>27104.7</v>
      </c>
      <c r="I760" s="39">
        <v>1575.3</v>
      </c>
      <c r="J760" s="39">
        <v>25391.4</v>
      </c>
      <c r="K760" s="39">
        <v>0</v>
      </c>
      <c r="L760" s="39">
        <v>138</v>
      </c>
      <c r="M760" s="38">
        <f t="shared" si="155"/>
        <v>26831.931499999999</v>
      </c>
      <c r="N760" s="39">
        <v>1575.3</v>
      </c>
      <c r="O760" s="39">
        <v>25118.6315</v>
      </c>
      <c r="P760" s="39">
        <v>0</v>
      </c>
      <c r="Q760" s="40">
        <v>138</v>
      </c>
      <c r="R760" s="40">
        <f t="shared" si="156"/>
        <v>-272.76850000000195</v>
      </c>
      <c r="S760" s="40">
        <f t="shared" si="156"/>
        <v>0</v>
      </c>
      <c r="T760" s="40">
        <f t="shared" si="156"/>
        <v>-272.76850000000195</v>
      </c>
      <c r="U760" s="40">
        <f t="shared" si="156"/>
        <v>0</v>
      </c>
      <c r="V760" s="40">
        <f t="shared" si="156"/>
        <v>0</v>
      </c>
      <c r="W760" s="40">
        <f t="shared" si="148"/>
        <v>98.993648702992459</v>
      </c>
      <c r="X760" s="40">
        <f t="shared" si="149"/>
        <v>100</v>
      </c>
      <c r="Y760" s="41">
        <f t="shared" si="150"/>
        <v>98.925744543428081</v>
      </c>
      <c r="Z760" s="41">
        <f t="shared" si="151"/>
        <v>0</v>
      </c>
      <c r="AA760" s="41">
        <f t="shared" si="152"/>
        <v>100</v>
      </c>
    </row>
    <row r="761" spans="1:27" ht="12.95" customHeight="1" x14ac:dyDescent="0.25">
      <c r="A761" s="31">
        <v>753</v>
      </c>
      <c r="B761" s="37" t="s">
        <v>629</v>
      </c>
      <c r="C761" s="38">
        <f t="shared" si="153"/>
        <v>2092.5</v>
      </c>
      <c r="D761" s="38">
        <v>1010.6</v>
      </c>
      <c r="E761" s="38">
        <v>1046.3</v>
      </c>
      <c r="F761" s="38">
        <v>35.6</v>
      </c>
      <c r="G761" s="38">
        <v>0</v>
      </c>
      <c r="H761" s="38">
        <f t="shared" si="154"/>
        <v>2192.4</v>
      </c>
      <c r="I761" s="39">
        <v>1010.6</v>
      </c>
      <c r="J761" s="39">
        <v>1107.2</v>
      </c>
      <c r="K761" s="39">
        <v>35.6</v>
      </c>
      <c r="L761" s="39">
        <v>39</v>
      </c>
      <c r="M761" s="38">
        <f t="shared" si="155"/>
        <v>2156.6709999999998</v>
      </c>
      <c r="N761" s="39">
        <v>1010.6</v>
      </c>
      <c r="O761" s="39">
        <v>1071.471</v>
      </c>
      <c r="P761" s="39">
        <v>35.6</v>
      </c>
      <c r="Q761" s="40">
        <v>39</v>
      </c>
      <c r="R761" s="40">
        <f t="shared" si="156"/>
        <v>-35.729000000000269</v>
      </c>
      <c r="S761" s="40">
        <f t="shared" si="156"/>
        <v>0</v>
      </c>
      <c r="T761" s="40">
        <f t="shared" si="156"/>
        <v>-35.729000000000042</v>
      </c>
      <c r="U761" s="40">
        <f t="shared" si="156"/>
        <v>0</v>
      </c>
      <c r="V761" s="40">
        <f t="shared" si="156"/>
        <v>0</v>
      </c>
      <c r="W761" s="40">
        <f t="shared" si="148"/>
        <v>98.370324758255776</v>
      </c>
      <c r="X761" s="40">
        <f t="shared" si="149"/>
        <v>100</v>
      </c>
      <c r="Y761" s="41">
        <f t="shared" si="150"/>
        <v>96.773031069364151</v>
      </c>
      <c r="Z761" s="41">
        <f t="shared" si="151"/>
        <v>100</v>
      </c>
      <c r="AA761" s="41">
        <f t="shared" si="152"/>
        <v>100</v>
      </c>
    </row>
    <row r="762" spans="1:27" ht="12.95" customHeight="1" x14ac:dyDescent="0.25">
      <c r="A762" s="31">
        <v>754</v>
      </c>
      <c r="B762" s="37" t="s">
        <v>630</v>
      </c>
      <c r="C762" s="38">
        <f t="shared" si="153"/>
        <v>3430.2</v>
      </c>
      <c r="D762" s="38">
        <v>1081.8</v>
      </c>
      <c r="E762" s="38">
        <v>2106.9</v>
      </c>
      <c r="F762" s="38">
        <v>241.5</v>
      </c>
      <c r="G762" s="38">
        <v>0</v>
      </c>
      <c r="H762" s="38">
        <f t="shared" si="154"/>
        <v>3712.5</v>
      </c>
      <c r="I762" s="39">
        <v>1081.8</v>
      </c>
      <c r="J762" s="39">
        <v>2344.1999999999998</v>
      </c>
      <c r="K762" s="39">
        <v>241.5</v>
      </c>
      <c r="L762" s="39">
        <v>45</v>
      </c>
      <c r="M762" s="38">
        <f t="shared" si="155"/>
        <v>3672.5126</v>
      </c>
      <c r="N762" s="39">
        <v>1081.8</v>
      </c>
      <c r="O762" s="39">
        <v>2304.2125999999998</v>
      </c>
      <c r="P762" s="39">
        <v>241.5</v>
      </c>
      <c r="Q762" s="40">
        <v>45</v>
      </c>
      <c r="R762" s="40">
        <f t="shared" si="156"/>
        <v>-39.98739999999998</v>
      </c>
      <c r="S762" s="40">
        <f t="shared" si="156"/>
        <v>0</v>
      </c>
      <c r="T762" s="40">
        <f t="shared" si="156"/>
        <v>-39.98739999999998</v>
      </c>
      <c r="U762" s="40">
        <f t="shared" si="156"/>
        <v>0</v>
      </c>
      <c r="V762" s="40">
        <f t="shared" si="156"/>
        <v>0</v>
      </c>
      <c r="W762" s="40">
        <f t="shared" si="148"/>
        <v>98.922898316498319</v>
      </c>
      <c r="X762" s="40">
        <f t="shared" si="149"/>
        <v>100</v>
      </c>
      <c r="Y762" s="41">
        <f t="shared" si="150"/>
        <v>98.294198447231466</v>
      </c>
      <c r="Z762" s="41">
        <f t="shared" si="151"/>
        <v>100</v>
      </c>
      <c r="AA762" s="41">
        <f t="shared" si="152"/>
        <v>100</v>
      </c>
    </row>
    <row r="763" spans="1:27" ht="12.95" customHeight="1" x14ac:dyDescent="0.25">
      <c r="A763" s="31">
        <v>755</v>
      </c>
      <c r="B763" s="37" t="s">
        <v>631</v>
      </c>
      <c r="C763" s="38">
        <f t="shared" si="153"/>
        <v>2604.1</v>
      </c>
      <c r="D763" s="38">
        <v>967</v>
      </c>
      <c r="E763" s="38">
        <v>1637.1</v>
      </c>
      <c r="F763" s="38">
        <v>0</v>
      </c>
      <c r="G763" s="38">
        <v>0</v>
      </c>
      <c r="H763" s="38">
        <f t="shared" si="154"/>
        <v>2641</v>
      </c>
      <c r="I763" s="39">
        <v>967</v>
      </c>
      <c r="J763" s="39">
        <v>1632</v>
      </c>
      <c r="K763" s="39">
        <v>0</v>
      </c>
      <c r="L763" s="39">
        <v>42</v>
      </c>
      <c r="M763" s="38">
        <f t="shared" si="155"/>
        <v>2636.6729</v>
      </c>
      <c r="N763" s="39">
        <v>967</v>
      </c>
      <c r="O763" s="39">
        <v>1627.6729</v>
      </c>
      <c r="P763" s="39">
        <v>0</v>
      </c>
      <c r="Q763" s="40">
        <v>42</v>
      </c>
      <c r="R763" s="40">
        <f t="shared" si="156"/>
        <v>-4.3270999999999731</v>
      </c>
      <c r="S763" s="40">
        <f t="shared" si="156"/>
        <v>0</v>
      </c>
      <c r="T763" s="40">
        <f t="shared" si="156"/>
        <v>-4.3270999999999731</v>
      </c>
      <c r="U763" s="40">
        <f t="shared" si="156"/>
        <v>0</v>
      </c>
      <c r="V763" s="40">
        <f t="shared" si="156"/>
        <v>0</v>
      </c>
      <c r="W763" s="40">
        <f t="shared" si="148"/>
        <v>99.836156758803483</v>
      </c>
      <c r="X763" s="40">
        <f t="shared" si="149"/>
        <v>100</v>
      </c>
      <c r="Y763" s="41">
        <f t="shared" si="150"/>
        <v>99.734859068627458</v>
      </c>
      <c r="Z763" s="41">
        <f t="shared" si="151"/>
        <v>0</v>
      </c>
      <c r="AA763" s="41">
        <f t="shared" si="152"/>
        <v>100</v>
      </c>
    </row>
    <row r="764" spans="1:27" ht="12.95" customHeight="1" x14ac:dyDescent="0.25">
      <c r="A764" s="31">
        <v>756</v>
      </c>
      <c r="B764" s="37" t="s">
        <v>632</v>
      </c>
      <c r="C764" s="38">
        <f t="shared" si="153"/>
        <v>4583.8999999999996</v>
      </c>
      <c r="D764" s="38">
        <v>1157.2</v>
      </c>
      <c r="E764" s="38">
        <v>3341.7</v>
      </c>
      <c r="F764" s="38">
        <v>85</v>
      </c>
      <c r="G764" s="38">
        <v>0</v>
      </c>
      <c r="H764" s="38">
        <f t="shared" si="154"/>
        <v>5413</v>
      </c>
      <c r="I764" s="39">
        <v>1157.2</v>
      </c>
      <c r="J764" s="39">
        <v>4119.8</v>
      </c>
      <c r="K764" s="39">
        <v>85</v>
      </c>
      <c r="L764" s="39">
        <v>51</v>
      </c>
      <c r="M764" s="38">
        <f t="shared" si="155"/>
        <v>5327.0353000000005</v>
      </c>
      <c r="N764" s="39">
        <v>1157.2</v>
      </c>
      <c r="O764" s="39">
        <v>4033.8353000000002</v>
      </c>
      <c r="P764" s="39">
        <v>85</v>
      </c>
      <c r="Q764" s="40">
        <v>51</v>
      </c>
      <c r="R764" s="40">
        <f t="shared" si="156"/>
        <v>-85.964699999999539</v>
      </c>
      <c r="S764" s="40">
        <f t="shared" si="156"/>
        <v>0</v>
      </c>
      <c r="T764" s="40">
        <f t="shared" si="156"/>
        <v>-85.964699999999993</v>
      </c>
      <c r="U764" s="40">
        <f t="shared" si="156"/>
        <v>0</v>
      </c>
      <c r="V764" s="40">
        <f t="shared" si="156"/>
        <v>0</v>
      </c>
      <c r="W764" s="40">
        <f t="shared" si="148"/>
        <v>98.411884352484762</v>
      </c>
      <c r="X764" s="40">
        <f t="shared" si="149"/>
        <v>100</v>
      </c>
      <c r="Y764" s="41">
        <f t="shared" si="150"/>
        <v>97.913376862954522</v>
      </c>
      <c r="Z764" s="41">
        <f t="shared" si="151"/>
        <v>100</v>
      </c>
      <c r="AA764" s="41">
        <f t="shared" si="152"/>
        <v>100</v>
      </c>
    </row>
    <row r="765" spans="1:27" ht="12.95" customHeight="1" x14ac:dyDescent="0.25">
      <c r="A765" s="31">
        <v>757</v>
      </c>
      <c r="B765" s="37" t="s">
        <v>633</v>
      </c>
      <c r="C765" s="38">
        <f t="shared" si="153"/>
        <v>391</v>
      </c>
      <c r="D765" s="38">
        <v>193.2</v>
      </c>
      <c r="E765" s="38">
        <v>197.8</v>
      </c>
      <c r="F765" s="38">
        <v>0</v>
      </c>
      <c r="G765" s="38">
        <v>0</v>
      </c>
      <c r="H765" s="38">
        <f t="shared" si="154"/>
        <v>427</v>
      </c>
      <c r="I765" s="39">
        <v>193.2</v>
      </c>
      <c r="J765" s="39">
        <v>197.8</v>
      </c>
      <c r="K765" s="39">
        <v>0</v>
      </c>
      <c r="L765" s="39">
        <v>36</v>
      </c>
      <c r="M765" s="38">
        <f t="shared" si="155"/>
        <v>426.89589999999998</v>
      </c>
      <c r="N765" s="39">
        <v>193.2</v>
      </c>
      <c r="O765" s="39">
        <v>197.69589999999999</v>
      </c>
      <c r="P765" s="39">
        <v>0</v>
      </c>
      <c r="Q765" s="40">
        <v>36</v>
      </c>
      <c r="R765" s="40">
        <f t="shared" si="156"/>
        <v>-0.10410000000001673</v>
      </c>
      <c r="S765" s="40">
        <f t="shared" si="156"/>
        <v>0</v>
      </c>
      <c r="T765" s="40">
        <f t="shared" si="156"/>
        <v>-0.10410000000001673</v>
      </c>
      <c r="U765" s="40">
        <f t="shared" si="156"/>
        <v>0</v>
      </c>
      <c r="V765" s="40">
        <f t="shared" si="156"/>
        <v>0</v>
      </c>
      <c r="W765" s="40">
        <f t="shared" si="148"/>
        <v>99.975620608899291</v>
      </c>
      <c r="X765" s="40">
        <f t="shared" si="149"/>
        <v>100</v>
      </c>
      <c r="Y765" s="41">
        <f t="shared" si="150"/>
        <v>99.947371081900911</v>
      </c>
      <c r="Z765" s="41">
        <f t="shared" si="151"/>
        <v>0</v>
      </c>
      <c r="AA765" s="41">
        <f t="shared" si="152"/>
        <v>100</v>
      </c>
    </row>
    <row r="766" spans="1:27" ht="12.95" customHeight="1" x14ac:dyDescent="0.25">
      <c r="A766" s="31">
        <v>758</v>
      </c>
      <c r="B766" s="37"/>
      <c r="C766" s="38"/>
      <c r="D766" s="38"/>
      <c r="E766" s="38"/>
      <c r="F766" s="38"/>
      <c r="G766" s="38"/>
      <c r="H766" s="38"/>
      <c r="I766" s="39"/>
      <c r="J766" s="39"/>
      <c r="K766" s="39"/>
      <c r="L766" s="39"/>
      <c r="M766" s="39"/>
      <c r="N766" s="39"/>
      <c r="O766" s="39"/>
      <c r="P766" s="39"/>
      <c r="Q766" s="40"/>
      <c r="R766" s="40"/>
      <c r="S766" s="40"/>
      <c r="T766" s="40"/>
      <c r="U766" s="40"/>
      <c r="V766" s="40"/>
      <c r="W766" s="40"/>
      <c r="X766" s="40"/>
      <c r="Y766" s="41"/>
      <c r="Z766" s="41"/>
      <c r="AA766" s="41"/>
    </row>
    <row r="767" spans="1:27" ht="12.95" customHeight="1" x14ac:dyDescent="0.25">
      <c r="A767" s="31">
        <v>759</v>
      </c>
      <c r="B767" s="32" t="s">
        <v>634</v>
      </c>
      <c r="C767" s="33">
        <f t="shared" ref="C767:C798" si="157">SUM(D767:G767)</f>
        <v>301014.59999999998</v>
      </c>
      <c r="D767" s="33">
        <f>D768+D769</f>
        <v>54873.7</v>
      </c>
      <c r="E767" s="33">
        <f>E768+E769</f>
        <v>237653.4</v>
      </c>
      <c r="F767" s="33">
        <f>F768+F769</f>
        <v>8487.5</v>
      </c>
      <c r="G767" s="33">
        <f>G768+G769</f>
        <v>0</v>
      </c>
      <c r="H767" s="33">
        <f t="shared" ref="H767:H798" si="158">SUM(I767:L767)</f>
        <v>336977.3</v>
      </c>
      <c r="I767" s="33">
        <f>I768+I769</f>
        <v>54873.7</v>
      </c>
      <c r="J767" s="33">
        <f>J768+J769</f>
        <v>270949.09999999998</v>
      </c>
      <c r="K767" s="33">
        <f>K768+K769</f>
        <v>8487.5</v>
      </c>
      <c r="L767" s="33">
        <f>L768+L769</f>
        <v>2667</v>
      </c>
      <c r="M767" s="33">
        <f t="shared" ref="M767:M798" si="159">SUM(N767:Q767)</f>
        <v>331529.84649999999</v>
      </c>
      <c r="N767" s="33">
        <f>N768+N769</f>
        <v>54873.7</v>
      </c>
      <c r="O767" s="33">
        <f>O768+O769</f>
        <v>265501.64649999997</v>
      </c>
      <c r="P767" s="33">
        <f>P768+P769</f>
        <v>8487.5</v>
      </c>
      <c r="Q767" s="33">
        <f>Q768+Q769</f>
        <v>2667</v>
      </c>
      <c r="R767" s="35">
        <f t="shared" ref="R767:V818" si="160">M767-H767</f>
        <v>-5447.4535000000033</v>
      </c>
      <c r="S767" s="35">
        <f t="shared" si="160"/>
        <v>0</v>
      </c>
      <c r="T767" s="35">
        <f t="shared" si="160"/>
        <v>-5447.4535000000033</v>
      </c>
      <c r="U767" s="35">
        <f t="shared" si="160"/>
        <v>0</v>
      </c>
      <c r="V767" s="35">
        <f t="shared" si="160"/>
        <v>0</v>
      </c>
      <c r="W767" s="35">
        <f t="shared" si="148"/>
        <v>98.383436065277991</v>
      </c>
      <c r="X767" s="35">
        <f t="shared" si="149"/>
        <v>100</v>
      </c>
      <c r="Y767" s="36">
        <f t="shared" si="150"/>
        <v>97.989491937784621</v>
      </c>
      <c r="Z767" s="36">
        <f t="shared" si="151"/>
        <v>100</v>
      </c>
      <c r="AA767" s="36">
        <f t="shared" si="152"/>
        <v>100</v>
      </c>
    </row>
    <row r="768" spans="1:27" s="9" customFormat="1" ht="12.95" customHeight="1" x14ac:dyDescent="0.2">
      <c r="A768" s="31">
        <v>760</v>
      </c>
      <c r="B768" s="32" t="s">
        <v>22</v>
      </c>
      <c r="C768" s="33">
        <f t="shared" si="157"/>
        <v>195762.7</v>
      </c>
      <c r="D768" s="33">
        <f>D770</f>
        <v>30784.1</v>
      </c>
      <c r="E768" s="33">
        <f>E770</f>
        <v>158039.6</v>
      </c>
      <c r="F768" s="33">
        <f>F770</f>
        <v>6939</v>
      </c>
      <c r="G768" s="33">
        <f>G770</f>
        <v>0</v>
      </c>
      <c r="H768" s="33">
        <f t="shared" si="158"/>
        <v>221790.6</v>
      </c>
      <c r="I768" s="33">
        <f>I770</f>
        <v>30784.1</v>
      </c>
      <c r="J768" s="33">
        <f>J770</f>
        <v>182708.5</v>
      </c>
      <c r="K768" s="33">
        <f>K770</f>
        <v>6939</v>
      </c>
      <c r="L768" s="33">
        <f>L770</f>
        <v>1359</v>
      </c>
      <c r="M768" s="33">
        <f t="shared" si="159"/>
        <v>218512.25450000001</v>
      </c>
      <c r="N768" s="33">
        <f>N770</f>
        <v>30784.1</v>
      </c>
      <c r="O768" s="33">
        <f>O770</f>
        <v>179430.1545</v>
      </c>
      <c r="P768" s="33">
        <f>P770</f>
        <v>6939</v>
      </c>
      <c r="Q768" s="33">
        <f>Q770</f>
        <v>1359</v>
      </c>
      <c r="R768" s="35">
        <f t="shared" si="160"/>
        <v>-3278.3454999999958</v>
      </c>
      <c r="S768" s="35">
        <f t="shared" si="160"/>
        <v>0</v>
      </c>
      <c r="T768" s="35">
        <f t="shared" si="160"/>
        <v>-3278.3454999999958</v>
      </c>
      <c r="U768" s="35">
        <f t="shared" si="160"/>
        <v>0</v>
      </c>
      <c r="V768" s="35">
        <f t="shared" si="160"/>
        <v>0</v>
      </c>
      <c r="W768" s="35">
        <f t="shared" si="148"/>
        <v>98.521873560015621</v>
      </c>
      <c r="X768" s="35">
        <f t="shared" si="149"/>
        <v>100</v>
      </c>
      <c r="Y768" s="36">
        <f t="shared" si="150"/>
        <v>98.205696231976063</v>
      </c>
      <c r="Z768" s="36">
        <f t="shared" si="151"/>
        <v>100</v>
      </c>
      <c r="AA768" s="36">
        <f t="shared" si="152"/>
        <v>100</v>
      </c>
    </row>
    <row r="769" spans="1:27" s="9" customFormat="1" ht="12.95" customHeight="1" x14ac:dyDescent="0.2">
      <c r="A769" s="31">
        <v>761</v>
      </c>
      <c r="B769" s="32" t="s">
        <v>23</v>
      </c>
      <c r="C769" s="33">
        <f t="shared" si="157"/>
        <v>105251.9</v>
      </c>
      <c r="D769" s="33">
        <f>SUBTOTAL(9,D771:D798)</f>
        <v>24089.599999999999</v>
      </c>
      <c r="E769" s="33">
        <f>SUBTOTAL(9,E771:E798)</f>
        <v>79613.799999999988</v>
      </c>
      <c r="F769" s="33">
        <f>SUBTOTAL(9,F771:F798)</f>
        <v>1548.5</v>
      </c>
      <c r="G769" s="33">
        <f>SUBTOTAL(9,G771:G798)</f>
        <v>0</v>
      </c>
      <c r="H769" s="33">
        <f t="shared" si="158"/>
        <v>115186.69999999998</v>
      </c>
      <c r="I769" s="33">
        <f>SUBTOTAL(9,I771:I798)</f>
        <v>24089.599999999999</v>
      </c>
      <c r="J769" s="33">
        <f>SUBTOTAL(9,J771:J798)</f>
        <v>88240.599999999977</v>
      </c>
      <c r="K769" s="33">
        <f>SUBTOTAL(9,K771:K798)</f>
        <v>1548.5</v>
      </c>
      <c r="L769" s="33">
        <f>SUBTOTAL(9,L771:L798)</f>
        <v>1308</v>
      </c>
      <c r="M769" s="33">
        <f t="shared" si="159"/>
        <v>113017.59199999998</v>
      </c>
      <c r="N769" s="33">
        <f>SUBTOTAL(9,N771:N798)</f>
        <v>24089.599999999999</v>
      </c>
      <c r="O769" s="33">
        <f>SUBTOTAL(9,O771:O798)</f>
        <v>86071.491999999984</v>
      </c>
      <c r="P769" s="33">
        <f>SUBTOTAL(9,P771:P798)</f>
        <v>1548.5</v>
      </c>
      <c r="Q769" s="33">
        <f>SUBTOTAL(9,Q771:Q798)</f>
        <v>1308</v>
      </c>
      <c r="R769" s="35">
        <f t="shared" si="160"/>
        <v>-2169.1080000000075</v>
      </c>
      <c r="S769" s="35">
        <f t="shared" si="160"/>
        <v>0</v>
      </c>
      <c r="T769" s="35">
        <f t="shared" si="160"/>
        <v>-2169.1079999999929</v>
      </c>
      <c r="U769" s="35">
        <f t="shared" si="160"/>
        <v>0</v>
      </c>
      <c r="V769" s="35">
        <f t="shared" si="160"/>
        <v>0</v>
      </c>
      <c r="W769" s="35">
        <f t="shared" si="148"/>
        <v>98.116876340758083</v>
      </c>
      <c r="X769" s="35">
        <f t="shared" si="149"/>
        <v>100</v>
      </c>
      <c r="Y769" s="36">
        <f t="shared" si="150"/>
        <v>97.541825418231525</v>
      </c>
      <c r="Z769" s="36">
        <f t="shared" si="151"/>
        <v>100</v>
      </c>
      <c r="AA769" s="36">
        <f t="shared" si="152"/>
        <v>100</v>
      </c>
    </row>
    <row r="770" spans="1:27" ht="12.95" customHeight="1" x14ac:dyDescent="0.25">
      <c r="A770" s="31">
        <v>762</v>
      </c>
      <c r="B770" s="37" t="s">
        <v>48</v>
      </c>
      <c r="C770" s="38">
        <f t="shared" si="157"/>
        <v>195762.7</v>
      </c>
      <c r="D770" s="38">
        <v>30784.1</v>
      </c>
      <c r="E770" s="38">
        <v>158039.6</v>
      </c>
      <c r="F770" s="38">
        <v>6939</v>
      </c>
      <c r="G770" s="38">
        <v>0</v>
      </c>
      <c r="H770" s="38">
        <f t="shared" si="158"/>
        <v>221790.6</v>
      </c>
      <c r="I770" s="39">
        <v>30784.1</v>
      </c>
      <c r="J770" s="39">
        <v>182708.5</v>
      </c>
      <c r="K770" s="39">
        <v>6939</v>
      </c>
      <c r="L770" s="39">
        <v>1359</v>
      </c>
      <c r="M770" s="38">
        <f t="shared" si="159"/>
        <v>218512.25450000001</v>
      </c>
      <c r="N770" s="39">
        <v>30784.1</v>
      </c>
      <c r="O770" s="39">
        <v>179430.1545</v>
      </c>
      <c r="P770" s="39">
        <v>6939</v>
      </c>
      <c r="Q770" s="40">
        <v>1359</v>
      </c>
      <c r="R770" s="40">
        <f t="shared" si="160"/>
        <v>-3278.3454999999958</v>
      </c>
      <c r="S770" s="40">
        <f t="shared" si="160"/>
        <v>0</v>
      </c>
      <c r="T770" s="40">
        <f t="shared" si="160"/>
        <v>-3278.3454999999958</v>
      </c>
      <c r="U770" s="40">
        <f t="shared" si="160"/>
        <v>0</v>
      </c>
      <c r="V770" s="40">
        <f t="shared" si="160"/>
        <v>0</v>
      </c>
      <c r="W770" s="40">
        <f t="shared" si="148"/>
        <v>98.521873560015621</v>
      </c>
      <c r="X770" s="40">
        <f t="shared" si="149"/>
        <v>100</v>
      </c>
      <c r="Y770" s="41">
        <f t="shared" si="150"/>
        <v>98.205696231976063</v>
      </c>
      <c r="Z770" s="41">
        <f t="shared" si="151"/>
        <v>100</v>
      </c>
      <c r="AA770" s="41">
        <f t="shared" si="152"/>
        <v>100</v>
      </c>
    </row>
    <row r="771" spans="1:27" ht="12.95" customHeight="1" x14ac:dyDescent="0.25">
      <c r="A771" s="31">
        <v>763</v>
      </c>
      <c r="B771" s="37" t="s">
        <v>635</v>
      </c>
      <c r="C771" s="38">
        <f t="shared" si="157"/>
        <v>1143.0999999999999</v>
      </c>
      <c r="D771" s="38">
        <v>159.5</v>
      </c>
      <c r="E771" s="38">
        <v>983.6</v>
      </c>
      <c r="F771" s="38">
        <v>0</v>
      </c>
      <c r="G771" s="38">
        <v>0</v>
      </c>
      <c r="H771" s="38">
        <f t="shared" si="158"/>
        <v>1252</v>
      </c>
      <c r="I771" s="39">
        <v>159.5</v>
      </c>
      <c r="J771" s="39">
        <v>1071.5</v>
      </c>
      <c r="K771" s="39">
        <v>0</v>
      </c>
      <c r="L771" s="39">
        <v>21</v>
      </c>
      <c r="M771" s="38">
        <f t="shared" si="159"/>
        <v>1182.1694</v>
      </c>
      <c r="N771" s="39">
        <v>159.5</v>
      </c>
      <c r="O771" s="39">
        <v>1001.6694</v>
      </c>
      <c r="P771" s="39">
        <v>0</v>
      </c>
      <c r="Q771" s="40">
        <v>21</v>
      </c>
      <c r="R771" s="40">
        <f t="shared" si="160"/>
        <v>-69.830600000000004</v>
      </c>
      <c r="S771" s="40">
        <f t="shared" si="160"/>
        <v>0</v>
      </c>
      <c r="T771" s="40">
        <f t="shared" si="160"/>
        <v>-69.830600000000004</v>
      </c>
      <c r="U771" s="40">
        <f t="shared" si="160"/>
        <v>0</v>
      </c>
      <c r="V771" s="40">
        <f t="shared" si="160"/>
        <v>0</v>
      </c>
      <c r="W771" s="40">
        <f t="shared" si="148"/>
        <v>94.422476038338658</v>
      </c>
      <c r="X771" s="40">
        <f t="shared" si="149"/>
        <v>100</v>
      </c>
      <c r="Y771" s="41">
        <f t="shared" si="150"/>
        <v>93.48291180587961</v>
      </c>
      <c r="Z771" s="41">
        <f t="shared" si="151"/>
        <v>0</v>
      </c>
      <c r="AA771" s="41">
        <f t="shared" si="152"/>
        <v>100</v>
      </c>
    </row>
    <row r="772" spans="1:27" ht="12.95" customHeight="1" x14ac:dyDescent="0.25">
      <c r="A772" s="31">
        <v>764</v>
      </c>
      <c r="B772" s="37" t="s">
        <v>636</v>
      </c>
      <c r="C772" s="38">
        <f t="shared" si="157"/>
        <v>3387.6</v>
      </c>
      <c r="D772" s="38">
        <v>1005.4</v>
      </c>
      <c r="E772" s="38">
        <v>2314.1999999999998</v>
      </c>
      <c r="F772" s="38">
        <v>68</v>
      </c>
      <c r="G772" s="38">
        <v>0</v>
      </c>
      <c r="H772" s="38">
        <f t="shared" si="158"/>
        <v>3668.5</v>
      </c>
      <c r="I772" s="39">
        <v>1005.4</v>
      </c>
      <c r="J772" s="39">
        <v>2559.1</v>
      </c>
      <c r="K772" s="39">
        <v>68</v>
      </c>
      <c r="L772" s="39">
        <v>36</v>
      </c>
      <c r="M772" s="38">
        <f t="shared" si="159"/>
        <v>3659.0237999999999</v>
      </c>
      <c r="N772" s="39">
        <v>1005.4</v>
      </c>
      <c r="O772" s="39">
        <v>2549.6237999999998</v>
      </c>
      <c r="P772" s="39">
        <v>68</v>
      </c>
      <c r="Q772" s="40">
        <v>36</v>
      </c>
      <c r="R772" s="40">
        <f t="shared" si="160"/>
        <v>-9.4762000000000626</v>
      </c>
      <c r="S772" s="40">
        <f t="shared" si="160"/>
        <v>0</v>
      </c>
      <c r="T772" s="40">
        <f t="shared" si="160"/>
        <v>-9.4762000000000626</v>
      </c>
      <c r="U772" s="40">
        <f t="shared" si="160"/>
        <v>0</v>
      </c>
      <c r="V772" s="40">
        <f t="shared" si="160"/>
        <v>0</v>
      </c>
      <c r="W772" s="40">
        <f t="shared" si="148"/>
        <v>99.741687338149106</v>
      </c>
      <c r="X772" s="40">
        <f t="shared" si="149"/>
        <v>100</v>
      </c>
      <c r="Y772" s="41">
        <f t="shared" si="150"/>
        <v>99.62970575592982</v>
      </c>
      <c r="Z772" s="41">
        <f t="shared" si="151"/>
        <v>100</v>
      </c>
      <c r="AA772" s="41">
        <f t="shared" si="152"/>
        <v>100</v>
      </c>
    </row>
    <row r="773" spans="1:27" ht="12.95" customHeight="1" x14ac:dyDescent="0.25">
      <c r="A773" s="31">
        <v>765</v>
      </c>
      <c r="B773" s="37" t="s">
        <v>637</v>
      </c>
      <c r="C773" s="38">
        <f t="shared" si="157"/>
        <v>2499.1999999999998</v>
      </c>
      <c r="D773" s="38">
        <v>946.7</v>
      </c>
      <c r="E773" s="38">
        <v>1377</v>
      </c>
      <c r="F773" s="38">
        <v>175.5</v>
      </c>
      <c r="G773" s="38">
        <v>0</v>
      </c>
      <c r="H773" s="38">
        <f t="shared" si="158"/>
        <v>2688.2</v>
      </c>
      <c r="I773" s="39">
        <v>946.7</v>
      </c>
      <c r="J773" s="39">
        <v>1518</v>
      </c>
      <c r="K773" s="39">
        <v>175.5</v>
      </c>
      <c r="L773" s="39">
        <v>48</v>
      </c>
      <c r="M773" s="38">
        <f t="shared" si="159"/>
        <v>2650.8739999999998</v>
      </c>
      <c r="N773" s="39">
        <v>946.7</v>
      </c>
      <c r="O773" s="39">
        <v>1480.674</v>
      </c>
      <c r="P773" s="39">
        <v>175.5</v>
      </c>
      <c r="Q773" s="40">
        <v>48</v>
      </c>
      <c r="R773" s="40">
        <f t="shared" si="160"/>
        <v>-37.326000000000022</v>
      </c>
      <c r="S773" s="40">
        <f t="shared" si="160"/>
        <v>0</v>
      </c>
      <c r="T773" s="40">
        <f t="shared" si="160"/>
        <v>-37.326000000000022</v>
      </c>
      <c r="U773" s="40">
        <f t="shared" si="160"/>
        <v>0</v>
      </c>
      <c r="V773" s="40">
        <f t="shared" si="160"/>
        <v>0</v>
      </c>
      <c r="W773" s="40">
        <f t="shared" si="148"/>
        <v>98.611487240532696</v>
      </c>
      <c r="X773" s="40">
        <f t="shared" si="149"/>
        <v>100</v>
      </c>
      <c r="Y773" s="41">
        <f t="shared" si="150"/>
        <v>97.54110671936759</v>
      </c>
      <c r="Z773" s="41">
        <f t="shared" si="151"/>
        <v>100</v>
      </c>
      <c r="AA773" s="41">
        <f t="shared" si="152"/>
        <v>100</v>
      </c>
    </row>
    <row r="774" spans="1:27" ht="12.95" customHeight="1" x14ac:dyDescent="0.25">
      <c r="A774" s="31">
        <v>766</v>
      </c>
      <c r="B774" s="37" t="s">
        <v>638</v>
      </c>
      <c r="C774" s="38">
        <f t="shared" si="157"/>
        <v>2281.1</v>
      </c>
      <c r="D774" s="38">
        <v>924.8</v>
      </c>
      <c r="E774" s="38">
        <v>1333.3</v>
      </c>
      <c r="F774" s="38">
        <v>23</v>
      </c>
      <c r="G774" s="38">
        <v>0</v>
      </c>
      <c r="H774" s="38">
        <f t="shared" si="158"/>
        <v>2448.6</v>
      </c>
      <c r="I774" s="39">
        <v>924.8</v>
      </c>
      <c r="J774" s="39">
        <v>1464.8</v>
      </c>
      <c r="K774" s="39">
        <v>23</v>
      </c>
      <c r="L774" s="39">
        <v>36</v>
      </c>
      <c r="M774" s="38">
        <f t="shared" si="159"/>
        <v>2404.5747000000001</v>
      </c>
      <c r="N774" s="39">
        <v>924.8</v>
      </c>
      <c r="O774" s="39">
        <v>1420.7746999999999</v>
      </c>
      <c r="P774" s="39">
        <v>23</v>
      </c>
      <c r="Q774" s="40">
        <v>36</v>
      </c>
      <c r="R774" s="40">
        <f t="shared" si="160"/>
        <v>-44.025299999999788</v>
      </c>
      <c r="S774" s="40">
        <f t="shared" si="160"/>
        <v>0</v>
      </c>
      <c r="T774" s="40">
        <f t="shared" si="160"/>
        <v>-44.025300000000016</v>
      </c>
      <c r="U774" s="40">
        <f t="shared" si="160"/>
        <v>0</v>
      </c>
      <c r="V774" s="40">
        <f t="shared" si="160"/>
        <v>0</v>
      </c>
      <c r="W774" s="40">
        <f t="shared" si="148"/>
        <v>98.202021563342328</v>
      </c>
      <c r="X774" s="40">
        <f t="shared" si="149"/>
        <v>100</v>
      </c>
      <c r="Y774" s="41">
        <f t="shared" si="150"/>
        <v>96.994449754232662</v>
      </c>
      <c r="Z774" s="41">
        <f t="shared" si="151"/>
        <v>100</v>
      </c>
      <c r="AA774" s="41">
        <f t="shared" si="152"/>
        <v>100</v>
      </c>
    </row>
    <row r="775" spans="1:27" ht="12.95" customHeight="1" x14ac:dyDescent="0.25">
      <c r="A775" s="31">
        <v>767</v>
      </c>
      <c r="B775" s="37" t="s">
        <v>639</v>
      </c>
      <c r="C775" s="38">
        <f t="shared" si="157"/>
        <v>8388.4</v>
      </c>
      <c r="D775" s="38">
        <v>1130.5999999999999</v>
      </c>
      <c r="E775" s="38">
        <v>7257.8</v>
      </c>
      <c r="F775" s="38">
        <v>0</v>
      </c>
      <c r="G775" s="38">
        <v>0</v>
      </c>
      <c r="H775" s="38">
        <f t="shared" si="158"/>
        <v>9209.7999999999993</v>
      </c>
      <c r="I775" s="39">
        <v>1130.5999999999999</v>
      </c>
      <c r="J775" s="39">
        <v>8010.2</v>
      </c>
      <c r="K775" s="39">
        <v>0</v>
      </c>
      <c r="L775" s="39">
        <v>69</v>
      </c>
      <c r="M775" s="38">
        <f t="shared" si="159"/>
        <v>8635.1532999999999</v>
      </c>
      <c r="N775" s="39">
        <v>1130.5999999999999</v>
      </c>
      <c r="O775" s="39">
        <v>7435.5532999999996</v>
      </c>
      <c r="P775" s="39">
        <v>0</v>
      </c>
      <c r="Q775" s="40">
        <v>69</v>
      </c>
      <c r="R775" s="40">
        <f t="shared" si="160"/>
        <v>-574.64669999999933</v>
      </c>
      <c r="S775" s="40">
        <f t="shared" si="160"/>
        <v>0</v>
      </c>
      <c r="T775" s="40">
        <f t="shared" si="160"/>
        <v>-574.64670000000024</v>
      </c>
      <c r="U775" s="40">
        <f t="shared" si="160"/>
        <v>0</v>
      </c>
      <c r="V775" s="40">
        <f t="shared" si="160"/>
        <v>0</v>
      </c>
      <c r="W775" s="40">
        <f t="shared" si="148"/>
        <v>93.760486655519131</v>
      </c>
      <c r="X775" s="40">
        <f t="shared" si="149"/>
        <v>100</v>
      </c>
      <c r="Y775" s="41">
        <f t="shared" si="150"/>
        <v>92.826063019649936</v>
      </c>
      <c r="Z775" s="41">
        <f t="shared" si="151"/>
        <v>0</v>
      </c>
      <c r="AA775" s="41">
        <f t="shared" si="152"/>
        <v>100</v>
      </c>
    </row>
    <row r="776" spans="1:27" ht="12.95" customHeight="1" x14ac:dyDescent="0.25">
      <c r="A776" s="31">
        <v>768</v>
      </c>
      <c r="B776" s="37" t="s">
        <v>486</v>
      </c>
      <c r="C776" s="38">
        <f t="shared" si="157"/>
        <v>4875.3</v>
      </c>
      <c r="D776" s="38">
        <v>611.6</v>
      </c>
      <c r="E776" s="38">
        <v>4263.7</v>
      </c>
      <c r="F776" s="38">
        <v>0</v>
      </c>
      <c r="G776" s="38">
        <v>0</v>
      </c>
      <c r="H776" s="38">
        <f t="shared" si="158"/>
        <v>5700.8</v>
      </c>
      <c r="I776" s="39">
        <v>611.6</v>
      </c>
      <c r="J776" s="39">
        <v>5005.2</v>
      </c>
      <c r="K776" s="39">
        <v>0</v>
      </c>
      <c r="L776" s="39">
        <v>84</v>
      </c>
      <c r="M776" s="38">
        <f t="shared" si="159"/>
        <v>5700.7121999999999</v>
      </c>
      <c r="N776" s="39">
        <v>611.6</v>
      </c>
      <c r="O776" s="39">
        <v>5005.1121999999996</v>
      </c>
      <c r="P776" s="39">
        <v>0</v>
      </c>
      <c r="Q776" s="40">
        <v>84</v>
      </c>
      <c r="R776" s="40">
        <f t="shared" si="160"/>
        <v>-8.7800000000243017E-2</v>
      </c>
      <c r="S776" s="40">
        <f t="shared" si="160"/>
        <v>0</v>
      </c>
      <c r="T776" s="40">
        <f t="shared" si="160"/>
        <v>-8.7800000000243017E-2</v>
      </c>
      <c r="U776" s="40">
        <f t="shared" si="160"/>
        <v>0</v>
      </c>
      <c r="V776" s="40">
        <f t="shared" si="160"/>
        <v>0</v>
      </c>
      <c r="W776" s="40">
        <f t="shared" si="148"/>
        <v>99.998459865282058</v>
      </c>
      <c r="X776" s="40">
        <f t="shared" si="149"/>
        <v>100</v>
      </c>
      <c r="Y776" s="41">
        <f t="shared" si="150"/>
        <v>99.998245824342675</v>
      </c>
      <c r="Z776" s="41">
        <f t="shared" si="151"/>
        <v>0</v>
      </c>
      <c r="AA776" s="41">
        <f t="shared" si="152"/>
        <v>100</v>
      </c>
    </row>
    <row r="777" spans="1:27" ht="12.95" customHeight="1" x14ac:dyDescent="0.25">
      <c r="A777" s="31">
        <v>769</v>
      </c>
      <c r="B777" s="37" t="s">
        <v>640</v>
      </c>
      <c r="C777" s="38">
        <f t="shared" si="157"/>
        <v>2981.3</v>
      </c>
      <c r="D777" s="38">
        <v>868.5</v>
      </c>
      <c r="E777" s="38">
        <v>1841.4</v>
      </c>
      <c r="F777" s="38">
        <v>271.39999999999998</v>
      </c>
      <c r="G777" s="38">
        <v>0</v>
      </c>
      <c r="H777" s="38">
        <f t="shared" si="158"/>
        <v>3251.6</v>
      </c>
      <c r="I777" s="39">
        <v>868.5</v>
      </c>
      <c r="J777" s="39">
        <v>2063.6999999999998</v>
      </c>
      <c r="K777" s="39">
        <v>271.39999999999998</v>
      </c>
      <c r="L777" s="39">
        <v>48</v>
      </c>
      <c r="M777" s="38">
        <f t="shared" si="159"/>
        <v>3217.3310999999999</v>
      </c>
      <c r="N777" s="39">
        <v>868.5</v>
      </c>
      <c r="O777" s="39">
        <v>2029.4311</v>
      </c>
      <c r="P777" s="39">
        <v>271.39999999999998</v>
      </c>
      <c r="Q777" s="40">
        <v>48</v>
      </c>
      <c r="R777" s="40">
        <f t="shared" si="160"/>
        <v>-34.268900000000031</v>
      </c>
      <c r="S777" s="40">
        <f t="shared" si="160"/>
        <v>0</v>
      </c>
      <c r="T777" s="40">
        <f t="shared" si="160"/>
        <v>-34.268899999999803</v>
      </c>
      <c r="U777" s="40">
        <f t="shared" si="160"/>
        <v>0</v>
      </c>
      <c r="V777" s="40">
        <f t="shared" si="160"/>
        <v>0</v>
      </c>
      <c r="W777" s="40">
        <f t="shared" si="148"/>
        <v>98.946091155123625</v>
      </c>
      <c r="X777" s="40">
        <f t="shared" si="149"/>
        <v>100</v>
      </c>
      <c r="Y777" s="41">
        <f t="shared" si="150"/>
        <v>98.339443717594619</v>
      </c>
      <c r="Z777" s="41">
        <f t="shared" si="151"/>
        <v>100</v>
      </c>
      <c r="AA777" s="41">
        <f t="shared" si="152"/>
        <v>100</v>
      </c>
    </row>
    <row r="778" spans="1:27" ht="12.95" customHeight="1" x14ac:dyDescent="0.25">
      <c r="A778" s="31">
        <v>770</v>
      </c>
      <c r="B778" s="37" t="s">
        <v>641</v>
      </c>
      <c r="C778" s="38">
        <f t="shared" si="157"/>
        <v>2712.2999999999997</v>
      </c>
      <c r="D778" s="38">
        <v>880</v>
      </c>
      <c r="E778" s="38">
        <v>1788.6</v>
      </c>
      <c r="F778" s="38">
        <v>43.7</v>
      </c>
      <c r="G778" s="38">
        <v>0</v>
      </c>
      <c r="H778" s="38">
        <f t="shared" si="158"/>
        <v>2881.7</v>
      </c>
      <c r="I778" s="39">
        <v>880</v>
      </c>
      <c r="J778" s="39">
        <v>1913</v>
      </c>
      <c r="K778" s="39">
        <v>43.7</v>
      </c>
      <c r="L778" s="39">
        <v>45</v>
      </c>
      <c r="M778" s="38">
        <f t="shared" si="159"/>
        <v>2876.0817999999999</v>
      </c>
      <c r="N778" s="39">
        <v>880</v>
      </c>
      <c r="O778" s="39">
        <v>1907.3818000000001</v>
      </c>
      <c r="P778" s="39">
        <v>43.7</v>
      </c>
      <c r="Q778" s="40">
        <v>45</v>
      </c>
      <c r="R778" s="40">
        <f t="shared" si="160"/>
        <v>-5.618199999999888</v>
      </c>
      <c r="S778" s="40">
        <f t="shared" si="160"/>
        <v>0</v>
      </c>
      <c r="T778" s="40">
        <f t="shared" si="160"/>
        <v>-5.618199999999888</v>
      </c>
      <c r="U778" s="40">
        <f t="shared" si="160"/>
        <v>0</v>
      </c>
      <c r="V778" s="40">
        <f t="shared" si="160"/>
        <v>0</v>
      </c>
      <c r="W778" s="40">
        <f t="shared" ref="W778:W841" si="161">IF(H778=0,0,M778/H778*100)</f>
        <v>99.805038692438501</v>
      </c>
      <c r="X778" s="40">
        <f t="shared" ref="X778:X841" si="162">IF(I778=0,0,N778/I778*100)</f>
        <v>100</v>
      </c>
      <c r="Y778" s="41">
        <f t="shared" ref="Y778:Y841" si="163">IF(J778=0,0,O778/J778*100)</f>
        <v>99.70631468897021</v>
      </c>
      <c r="Z778" s="41">
        <f t="shared" ref="Z778:Z841" si="164">IF(K778=0,0,P778/K778*100)</f>
        <v>100</v>
      </c>
      <c r="AA778" s="41">
        <f t="shared" ref="AA778:AA841" si="165">IF(L778=0,0,Q778/L778*100)</f>
        <v>100</v>
      </c>
    </row>
    <row r="779" spans="1:27" ht="12.95" customHeight="1" x14ac:dyDescent="0.25">
      <c r="A779" s="31">
        <v>771</v>
      </c>
      <c r="B779" s="37" t="s">
        <v>642</v>
      </c>
      <c r="C779" s="38">
        <f t="shared" si="157"/>
        <v>2201.8999999999996</v>
      </c>
      <c r="D779" s="38">
        <v>863.8</v>
      </c>
      <c r="E779" s="38">
        <v>1296.9000000000001</v>
      </c>
      <c r="F779" s="38">
        <v>41.2</v>
      </c>
      <c r="G779" s="38">
        <v>0</v>
      </c>
      <c r="H779" s="38">
        <f t="shared" si="158"/>
        <v>2360.5999999999995</v>
      </c>
      <c r="I779" s="39">
        <v>863.8</v>
      </c>
      <c r="J779" s="39">
        <v>1428.6</v>
      </c>
      <c r="K779" s="39">
        <v>41.2</v>
      </c>
      <c r="L779" s="39">
        <v>27</v>
      </c>
      <c r="M779" s="38">
        <f t="shared" si="159"/>
        <v>2312.8472999999994</v>
      </c>
      <c r="N779" s="39">
        <v>863.8</v>
      </c>
      <c r="O779" s="39">
        <v>1380.8472999999999</v>
      </c>
      <c r="P779" s="39">
        <v>41.2</v>
      </c>
      <c r="Q779" s="40">
        <v>27</v>
      </c>
      <c r="R779" s="40">
        <f t="shared" si="160"/>
        <v>-47.752700000000004</v>
      </c>
      <c r="S779" s="40">
        <f t="shared" si="160"/>
        <v>0</v>
      </c>
      <c r="T779" s="40">
        <f t="shared" si="160"/>
        <v>-47.752700000000004</v>
      </c>
      <c r="U779" s="40">
        <f t="shared" si="160"/>
        <v>0</v>
      </c>
      <c r="V779" s="40">
        <f t="shared" si="160"/>
        <v>0</v>
      </c>
      <c r="W779" s="40">
        <f t="shared" si="161"/>
        <v>97.977094806405148</v>
      </c>
      <c r="X779" s="40">
        <f t="shared" si="162"/>
        <v>100</v>
      </c>
      <c r="Y779" s="41">
        <f t="shared" si="163"/>
        <v>96.657377852442949</v>
      </c>
      <c r="Z779" s="41">
        <f t="shared" si="164"/>
        <v>100</v>
      </c>
      <c r="AA779" s="41">
        <f t="shared" si="165"/>
        <v>100</v>
      </c>
    </row>
    <row r="780" spans="1:27" ht="12.95" customHeight="1" x14ac:dyDescent="0.25">
      <c r="A780" s="31">
        <v>772</v>
      </c>
      <c r="B780" s="37" t="s">
        <v>374</v>
      </c>
      <c r="C780" s="38">
        <f t="shared" si="157"/>
        <v>2647.2</v>
      </c>
      <c r="D780" s="38">
        <v>859.4</v>
      </c>
      <c r="E780" s="38">
        <v>1787.8</v>
      </c>
      <c r="F780" s="38">
        <v>0</v>
      </c>
      <c r="G780" s="38">
        <v>0</v>
      </c>
      <c r="H780" s="38">
        <f t="shared" si="158"/>
        <v>2819.6</v>
      </c>
      <c r="I780" s="39">
        <v>859.4</v>
      </c>
      <c r="J780" s="39">
        <v>1924.2</v>
      </c>
      <c r="K780" s="39">
        <v>0</v>
      </c>
      <c r="L780" s="39">
        <v>36</v>
      </c>
      <c r="M780" s="38">
        <f t="shared" si="159"/>
        <v>2753.8959</v>
      </c>
      <c r="N780" s="39">
        <v>859.4</v>
      </c>
      <c r="O780" s="39">
        <v>1858.4958999999999</v>
      </c>
      <c r="P780" s="39">
        <v>0</v>
      </c>
      <c r="Q780" s="40">
        <v>36</v>
      </c>
      <c r="R780" s="40">
        <f t="shared" si="160"/>
        <v>-65.704099999999926</v>
      </c>
      <c r="S780" s="40">
        <f t="shared" si="160"/>
        <v>0</v>
      </c>
      <c r="T780" s="40">
        <f t="shared" si="160"/>
        <v>-65.704100000000153</v>
      </c>
      <c r="U780" s="40">
        <f t="shared" si="160"/>
        <v>0</v>
      </c>
      <c r="V780" s="40">
        <f t="shared" si="160"/>
        <v>0</v>
      </c>
      <c r="W780" s="40">
        <f t="shared" si="161"/>
        <v>97.669736842105266</v>
      </c>
      <c r="X780" s="40">
        <f t="shared" si="162"/>
        <v>100</v>
      </c>
      <c r="Y780" s="41">
        <f t="shared" si="163"/>
        <v>96.585380937532477</v>
      </c>
      <c r="Z780" s="41">
        <f t="shared" si="164"/>
        <v>0</v>
      </c>
      <c r="AA780" s="41">
        <f t="shared" si="165"/>
        <v>100</v>
      </c>
    </row>
    <row r="781" spans="1:27" ht="12.95" customHeight="1" x14ac:dyDescent="0.25">
      <c r="A781" s="31">
        <v>773</v>
      </c>
      <c r="B781" s="37" t="s">
        <v>182</v>
      </c>
      <c r="C781" s="38">
        <f t="shared" si="157"/>
        <v>1763.8999999999999</v>
      </c>
      <c r="D781" s="38">
        <v>719.4</v>
      </c>
      <c r="E781" s="38">
        <v>938.9</v>
      </c>
      <c r="F781" s="38">
        <v>105.6</v>
      </c>
      <c r="G781" s="38">
        <v>0</v>
      </c>
      <c r="H781" s="38">
        <f t="shared" si="158"/>
        <v>1853.8999999999999</v>
      </c>
      <c r="I781" s="39">
        <v>719.4</v>
      </c>
      <c r="J781" s="39">
        <v>995.9</v>
      </c>
      <c r="K781" s="39">
        <v>105.6</v>
      </c>
      <c r="L781" s="39">
        <v>33</v>
      </c>
      <c r="M781" s="38">
        <f t="shared" si="159"/>
        <v>1821.5756999999999</v>
      </c>
      <c r="N781" s="39">
        <v>719.4</v>
      </c>
      <c r="O781" s="39">
        <v>963.57569999999998</v>
      </c>
      <c r="P781" s="39">
        <v>105.6</v>
      </c>
      <c r="Q781" s="40">
        <v>33</v>
      </c>
      <c r="R781" s="40">
        <f t="shared" si="160"/>
        <v>-32.324299999999994</v>
      </c>
      <c r="S781" s="40">
        <f t="shared" si="160"/>
        <v>0</v>
      </c>
      <c r="T781" s="40">
        <f t="shared" si="160"/>
        <v>-32.324299999999994</v>
      </c>
      <c r="U781" s="40">
        <f t="shared" si="160"/>
        <v>0</v>
      </c>
      <c r="V781" s="40">
        <f t="shared" si="160"/>
        <v>0</v>
      </c>
      <c r="W781" s="40">
        <f t="shared" si="161"/>
        <v>98.256416203678725</v>
      </c>
      <c r="X781" s="40">
        <f t="shared" si="162"/>
        <v>100</v>
      </c>
      <c r="Y781" s="41">
        <f t="shared" si="163"/>
        <v>96.754262476152221</v>
      </c>
      <c r="Z781" s="41">
        <f t="shared" si="164"/>
        <v>100</v>
      </c>
      <c r="AA781" s="41">
        <f t="shared" si="165"/>
        <v>100</v>
      </c>
    </row>
    <row r="782" spans="1:27" ht="12.95" customHeight="1" x14ac:dyDescent="0.25">
      <c r="A782" s="31">
        <v>774</v>
      </c>
      <c r="B782" s="37" t="s">
        <v>643</v>
      </c>
      <c r="C782" s="38">
        <f t="shared" si="157"/>
        <v>1696.1</v>
      </c>
      <c r="D782" s="38">
        <v>707.9</v>
      </c>
      <c r="E782" s="38">
        <v>988.2</v>
      </c>
      <c r="F782" s="38">
        <v>0</v>
      </c>
      <c r="G782" s="38">
        <v>0</v>
      </c>
      <c r="H782" s="38">
        <f t="shared" si="158"/>
        <v>1837.6</v>
      </c>
      <c r="I782" s="39">
        <v>707.9</v>
      </c>
      <c r="J782" s="39">
        <v>1096.7</v>
      </c>
      <c r="K782" s="39">
        <v>0</v>
      </c>
      <c r="L782" s="39">
        <v>33</v>
      </c>
      <c r="M782" s="38">
        <f t="shared" si="159"/>
        <v>1823.2968000000001</v>
      </c>
      <c r="N782" s="39">
        <v>707.9</v>
      </c>
      <c r="O782" s="39">
        <v>1082.3968</v>
      </c>
      <c r="P782" s="39">
        <v>0</v>
      </c>
      <c r="Q782" s="40">
        <v>33</v>
      </c>
      <c r="R782" s="40">
        <f t="shared" si="160"/>
        <v>-14.303199999999833</v>
      </c>
      <c r="S782" s="40">
        <f t="shared" si="160"/>
        <v>0</v>
      </c>
      <c r="T782" s="40">
        <f t="shared" si="160"/>
        <v>-14.303200000000061</v>
      </c>
      <c r="U782" s="40">
        <f t="shared" si="160"/>
        <v>0</v>
      </c>
      <c r="V782" s="40">
        <f t="shared" si="160"/>
        <v>0</v>
      </c>
      <c r="W782" s="40">
        <f t="shared" si="161"/>
        <v>99.221636917718769</v>
      </c>
      <c r="X782" s="40">
        <f t="shared" si="162"/>
        <v>100</v>
      </c>
      <c r="Y782" s="41">
        <f t="shared" si="163"/>
        <v>98.69579648035014</v>
      </c>
      <c r="Z782" s="41">
        <f t="shared" si="164"/>
        <v>0</v>
      </c>
      <c r="AA782" s="41">
        <f t="shared" si="165"/>
        <v>100</v>
      </c>
    </row>
    <row r="783" spans="1:27" ht="12.95" customHeight="1" x14ac:dyDescent="0.25">
      <c r="A783" s="31">
        <v>775</v>
      </c>
      <c r="B783" s="37" t="s">
        <v>101</v>
      </c>
      <c r="C783" s="38">
        <f t="shared" si="157"/>
        <v>6551.7</v>
      </c>
      <c r="D783" s="38">
        <v>1308.2</v>
      </c>
      <c r="E783" s="38">
        <v>5243.5</v>
      </c>
      <c r="F783" s="38">
        <v>0</v>
      </c>
      <c r="G783" s="38">
        <v>0</v>
      </c>
      <c r="H783" s="38">
        <f t="shared" si="158"/>
        <v>6870.3</v>
      </c>
      <c r="I783" s="39">
        <v>1308.2</v>
      </c>
      <c r="J783" s="39">
        <v>5511.1</v>
      </c>
      <c r="K783" s="39">
        <v>0</v>
      </c>
      <c r="L783" s="39">
        <v>51</v>
      </c>
      <c r="M783" s="38">
        <f t="shared" si="159"/>
        <v>6658.9628000000002</v>
      </c>
      <c r="N783" s="39">
        <v>1308.2</v>
      </c>
      <c r="O783" s="39">
        <v>5299.7628000000004</v>
      </c>
      <c r="P783" s="39">
        <v>0</v>
      </c>
      <c r="Q783" s="40">
        <v>51</v>
      </c>
      <c r="R783" s="40">
        <f t="shared" si="160"/>
        <v>-211.33719999999994</v>
      </c>
      <c r="S783" s="40">
        <f t="shared" si="160"/>
        <v>0</v>
      </c>
      <c r="T783" s="40">
        <f t="shared" si="160"/>
        <v>-211.33719999999994</v>
      </c>
      <c r="U783" s="40">
        <f t="shared" si="160"/>
        <v>0</v>
      </c>
      <c r="V783" s="40">
        <f t="shared" si="160"/>
        <v>0</v>
      </c>
      <c r="W783" s="40">
        <f t="shared" si="161"/>
        <v>96.92390143079632</v>
      </c>
      <c r="X783" s="40">
        <f t="shared" si="162"/>
        <v>100</v>
      </c>
      <c r="Y783" s="41">
        <f t="shared" si="163"/>
        <v>96.165244687993322</v>
      </c>
      <c r="Z783" s="41">
        <f t="shared" si="164"/>
        <v>0</v>
      </c>
      <c r="AA783" s="41">
        <f t="shared" si="165"/>
        <v>100</v>
      </c>
    </row>
    <row r="784" spans="1:27" ht="12.95" customHeight="1" x14ac:dyDescent="0.25">
      <c r="A784" s="31">
        <v>776</v>
      </c>
      <c r="B784" s="37" t="s">
        <v>644</v>
      </c>
      <c r="C784" s="38">
        <f t="shared" si="157"/>
        <v>4444.7</v>
      </c>
      <c r="D784" s="38">
        <v>1090.5</v>
      </c>
      <c r="E784" s="38">
        <v>3146.9</v>
      </c>
      <c r="F784" s="38">
        <v>207.3</v>
      </c>
      <c r="G784" s="38">
        <v>0</v>
      </c>
      <c r="H784" s="38">
        <f t="shared" si="158"/>
        <v>5000.7</v>
      </c>
      <c r="I784" s="39">
        <v>1090.5</v>
      </c>
      <c r="J784" s="39">
        <v>3621.9</v>
      </c>
      <c r="K784" s="39">
        <v>207.3</v>
      </c>
      <c r="L784" s="39">
        <v>81</v>
      </c>
      <c r="M784" s="38">
        <f t="shared" si="159"/>
        <v>5000.616</v>
      </c>
      <c r="N784" s="39">
        <v>1090.5</v>
      </c>
      <c r="O784" s="39">
        <v>3621.8159999999998</v>
      </c>
      <c r="P784" s="39">
        <v>207.3</v>
      </c>
      <c r="Q784" s="40">
        <v>81</v>
      </c>
      <c r="R784" s="40">
        <f t="shared" si="160"/>
        <v>-8.3999999999832653E-2</v>
      </c>
      <c r="S784" s="40">
        <f t="shared" si="160"/>
        <v>0</v>
      </c>
      <c r="T784" s="40">
        <f t="shared" si="160"/>
        <v>-8.40000000002874E-2</v>
      </c>
      <c r="U784" s="40">
        <f t="shared" si="160"/>
        <v>0</v>
      </c>
      <c r="V784" s="40">
        <f t="shared" si="160"/>
        <v>0</v>
      </c>
      <c r="W784" s="40">
        <f t="shared" si="161"/>
        <v>99.998320235167085</v>
      </c>
      <c r="X784" s="40">
        <f t="shared" si="162"/>
        <v>100</v>
      </c>
      <c r="Y784" s="41">
        <f t="shared" si="163"/>
        <v>99.997680775283683</v>
      </c>
      <c r="Z784" s="41">
        <f t="shared" si="164"/>
        <v>100</v>
      </c>
      <c r="AA784" s="41">
        <f t="shared" si="165"/>
        <v>100</v>
      </c>
    </row>
    <row r="785" spans="1:27" ht="12.95" customHeight="1" x14ac:dyDescent="0.25">
      <c r="A785" s="31">
        <v>777</v>
      </c>
      <c r="B785" s="37" t="s">
        <v>645</v>
      </c>
      <c r="C785" s="38">
        <f t="shared" si="157"/>
        <v>2004.1</v>
      </c>
      <c r="D785" s="38">
        <v>825.4</v>
      </c>
      <c r="E785" s="38">
        <v>1001.3</v>
      </c>
      <c r="F785" s="38">
        <v>177.4</v>
      </c>
      <c r="G785" s="38">
        <v>0</v>
      </c>
      <c r="H785" s="38">
        <f t="shared" si="158"/>
        <v>2165.7000000000003</v>
      </c>
      <c r="I785" s="39">
        <v>825.4</v>
      </c>
      <c r="J785" s="39">
        <v>1126.9000000000001</v>
      </c>
      <c r="K785" s="39">
        <v>177.4</v>
      </c>
      <c r="L785" s="39">
        <v>36</v>
      </c>
      <c r="M785" s="38">
        <f t="shared" si="159"/>
        <v>2165.6851000000001</v>
      </c>
      <c r="N785" s="39">
        <v>825.4</v>
      </c>
      <c r="O785" s="39">
        <v>1126.8851</v>
      </c>
      <c r="P785" s="39">
        <v>177.4</v>
      </c>
      <c r="Q785" s="40">
        <v>36</v>
      </c>
      <c r="R785" s="40">
        <f t="shared" si="160"/>
        <v>-1.4900000000125146E-2</v>
      </c>
      <c r="S785" s="40">
        <f t="shared" si="160"/>
        <v>0</v>
      </c>
      <c r="T785" s="40">
        <f t="shared" si="160"/>
        <v>-1.4900000000125146E-2</v>
      </c>
      <c r="U785" s="40">
        <f t="shared" si="160"/>
        <v>0</v>
      </c>
      <c r="V785" s="40">
        <f t="shared" si="160"/>
        <v>0</v>
      </c>
      <c r="W785" s="40">
        <f t="shared" si="161"/>
        <v>99.999312000738783</v>
      </c>
      <c r="X785" s="40">
        <f t="shared" si="162"/>
        <v>100</v>
      </c>
      <c r="Y785" s="41">
        <f t="shared" si="163"/>
        <v>99.998677788623652</v>
      </c>
      <c r="Z785" s="41">
        <f t="shared" si="164"/>
        <v>100</v>
      </c>
      <c r="AA785" s="41">
        <f t="shared" si="165"/>
        <v>100</v>
      </c>
    </row>
    <row r="786" spans="1:27" ht="12.95" customHeight="1" x14ac:dyDescent="0.25">
      <c r="A786" s="31">
        <v>778</v>
      </c>
      <c r="B786" s="37" t="s">
        <v>646</v>
      </c>
      <c r="C786" s="38">
        <f t="shared" si="157"/>
        <v>1533.8999999999999</v>
      </c>
      <c r="D786" s="38">
        <v>632.5</v>
      </c>
      <c r="E786" s="38">
        <v>715.6</v>
      </c>
      <c r="F786" s="38">
        <v>185.8</v>
      </c>
      <c r="G786" s="38">
        <v>0</v>
      </c>
      <c r="H786" s="38">
        <f t="shared" si="158"/>
        <v>1617.5</v>
      </c>
      <c r="I786" s="39">
        <v>632.5</v>
      </c>
      <c r="J786" s="39">
        <v>766.2</v>
      </c>
      <c r="K786" s="39">
        <v>185.8</v>
      </c>
      <c r="L786" s="39">
        <v>33</v>
      </c>
      <c r="M786" s="38">
        <f t="shared" si="159"/>
        <v>1585.1337999999998</v>
      </c>
      <c r="N786" s="39">
        <v>632.5</v>
      </c>
      <c r="O786" s="39">
        <v>733.8338</v>
      </c>
      <c r="P786" s="39">
        <v>185.8</v>
      </c>
      <c r="Q786" s="40">
        <v>33</v>
      </c>
      <c r="R786" s="40">
        <f t="shared" si="160"/>
        <v>-32.366200000000163</v>
      </c>
      <c r="S786" s="40">
        <f t="shared" si="160"/>
        <v>0</v>
      </c>
      <c r="T786" s="40">
        <f t="shared" si="160"/>
        <v>-32.366200000000049</v>
      </c>
      <c r="U786" s="40">
        <f t="shared" si="160"/>
        <v>0</v>
      </c>
      <c r="V786" s="40">
        <f t="shared" si="160"/>
        <v>0</v>
      </c>
      <c r="W786" s="40">
        <f t="shared" si="161"/>
        <v>97.998998454404941</v>
      </c>
      <c r="X786" s="40">
        <f t="shared" si="162"/>
        <v>100</v>
      </c>
      <c r="Y786" s="41">
        <f t="shared" si="163"/>
        <v>95.775750456799784</v>
      </c>
      <c r="Z786" s="41">
        <f t="shared" si="164"/>
        <v>100</v>
      </c>
      <c r="AA786" s="41">
        <f t="shared" si="165"/>
        <v>100</v>
      </c>
    </row>
    <row r="787" spans="1:27" ht="12.95" customHeight="1" x14ac:dyDescent="0.25">
      <c r="A787" s="31">
        <v>779</v>
      </c>
      <c r="B787" s="37" t="s">
        <v>647</v>
      </c>
      <c r="C787" s="38">
        <f t="shared" si="157"/>
        <v>2738.2999999999997</v>
      </c>
      <c r="D787" s="38">
        <v>766</v>
      </c>
      <c r="E787" s="38">
        <v>1895.7</v>
      </c>
      <c r="F787" s="38">
        <v>76.599999999999994</v>
      </c>
      <c r="G787" s="38">
        <v>0</v>
      </c>
      <c r="H787" s="38">
        <f t="shared" si="158"/>
        <v>2950.9</v>
      </c>
      <c r="I787" s="39">
        <v>766</v>
      </c>
      <c r="J787" s="39">
        <v>2063.3000000000002</v>
      </c>
      <c r="K787" s="39">
        <v>76.599999999999994</v>
      </c>
      <c r="L787" s="39">
        <v>45</v>
      </c>
      <c r="M787" s="38">
        <f t="shared" si="159"/>
        <v>2787.2545999999998</v>
      </c>
      <c r="N787" s="39">
        <v>766</v>
      </c>
      <c r="O787" s="39">
        <v>1899.6546000000001</v>
      </c>
      <c r="P787" s="39">
        <v>76.599999999999994</v>
      </c>
      <c r="Q787" s="40">
        <v>45</v>
      </c>
      <c r="R787" s="40">
        <f t="shared" si="160"/>
        <v>-163.64540000000034</v>
      </c>
      <c r="S787" s="40">
        <f t="shared" si="160"/>
        <v>0</v>
      </c>
      <c r="T787" s="40">
        <f t="shared" si="160"/>
        <v>-163.64540000000011</v>
      </c>
      <c r="U787" s="40">
        <f t="shared" si="160"/>
        <v>0</v>
      </c>
      <c r="V787" s="40">
        <f t="shared" si="160"/>
        <v>0</v>
      </c>
      <c r="W787" s="40">
        <f t="shared" si="161"/>
        <v>94.454390186044918</v>
      </c>
      <c r="X787" s="40">
        <f t="shared" si="162"/>
        <v>100</v>
      </c>
      <c r="Y787" s="41">
        <f t="shared" si="163"/>
        <v>92.068753937866518</v>
      </c>
      <c r="Z787" s="41">
        <f t="shared" si="164"/>
        <v>100</v>
      </c>
      <c r="AA787" s="41">
        <f t="shared" si="165"/>
        <v>100</v>
      </c>
    </row>
    <row r="788" spans="1:27" ht="12.95" customHeight="1" x14ac:dyDescent="0.25">
      <c r="A788" s="31">
        <v>780</v>
      </c>
      <c r="B788" s="37" t="s">
        <v>648</v>
      </c>
      <c r="C788" s="38">
        <f t="shared" si="157"/>
        <v>2350.8999999999996</v>
      </c>
      <c r="D788" s="38">
        <v>883.3</v>
      </c>
      <c r="E788" s="38">
        <v>1360.6</v>
      </c>
      <c r="F788" s="38">
        <v>107</v>
      </c>
      <c r="G788" s="38">
        <v>0</v>
      </c>
      <c r="H788" s="38">
        <f t="shared" si="158"/>
        <v>2527.1999999999998</v>
      </c>
      <c r="I788" s="39">
        <v>883.3</v>
      </c>
      <c r="J788" s="39">
        <v>1497.9</v>
      </c>
      <c r="K788" s="39">
        <v>107</v>
      </c>
      <c r="L788" s="39">
        <v>39</v>
      </c>
      <c r="M788" s="38">
        <f t="shared" si="159"/>
        <v>2525.6608999999999</v>
      </c>
      <c r="N788" s="39">
        <v>883.3</v>
      </c>
      <c r="O788" s="39">
        <v>1496.3608999999999</v>
      </c>
      <c r="P788" s="39">
        <v>107</v>
      </c>
      <c r="Q788" s="40">
        <v>39</v>
      </c>
      <c r="R788" s="40">
        <f t="shared" si="160"/>
        <v>-1.5390999999999622</v>
      </c>
      <c r="S788" s="40">
        <f t="shared" si="160"/>
        <v>0</v>
      </c>
      <c r="T788" s="40">
        <f t="shared" si="160"/>
        <v>-1.5391000000001895</v>
      </c>
      <c r="U788" s="40">
        <f t="shared" si="160"/>
        <v>0</v>
      </c>
      <c r="V788" s="40">
        <f t="shared" si="160"/>
        <v>0</v>
      </c>
      <c r="W788" s="40">
        <f t="shared" si="161"/>
        <v>99.939098607154165</v>
      </c>
      <c r="X788" s="40">
        <f t="shared" si="162"/>
        <v>100</v>
      </c>
      <c r="Y788" s="41">
        <f t="shared" si="163"/>
        <v>99.89724948260897</v>
      </c>
      <c r="Z788" s="41">
        <f t="shared" si="164"/>
        <v>100</v>
      </c>
      <c r="AA788" s="41">
        <f t="shared" si="165"/>
        <v>100</v>
      </c>
    </row>
    <row r="789" spans="1:27" ht="12.95" customHeight="1" x14ac:dyDescent="0.25">
      <c r="A789" s="31">
        <v>781</v>
      </c>
      <c r="B789" s="37" t="s">
        <v>649</v>
      </c>
      <c r="C789" s="38">
        <f t="shared" si="157"/>
        <v>3235.3999999999996</v>
      </c>
      <c r="D789" s="38">
        <v>922.2</v>
      </c>
      <c r="E789" s="38">
        <v>2313.1999999999998</v>
      </c>
      <c r="F789" s="38">
        <v>0</v>
      </c>
      <c r="G789" s="38">
        <v>0</v>
      </c>
      <c r="H789" s="38">
        <f t="shared" si="158"/>
        <v>3600.7</v>
      </c>
      <c r="I789" s="39">
        <v>922.2</v>
      </c>
      <c r="J789" s="39">
        <v>2642.5</v>
      </c>
      <c r="K789" s="39">
        <v>0</v>
      </c>
      <c r="L789" s="39">
        <v>36</v>
      </c>
      <c r="M789" s="38">
        <f t="shared" si="159"/>
        <v>3600.7</v>
      </c>
      <c r="N789" s="39">
        <v>922.2</v>
      </c>
      <c r="O789" s="39">
        <v>2642.5</v>
      </c>
      <c r="P789" s="39">
        <v>0</v>
      </c>
      <c r="Q789" s="40">
        <v>36</v>
      </c>
      <c r="R789" s="40">
        <f t="shared" si="160"/>
        <v>0</v>
      </c>
      <c r="S789" s="40">
        <f t="shared" si="160"/>
        <v>0</v>
      </c>
      <c r="T789" s="40">
        <f t="shared" si="160"/>
        <v>0</v>
      </c>
      <c r="U789" s="40">
        <f t="shared" si="160"/>
        <v>0</v>
      </c>
      <c r="V789" s="40">
        <f t="shared" si="160"/>
        <v>0</v>
      </c>
      <c r="W789" s="40">
        <f t="shared" si="161"/>
        <v>100</v>
      </c>
      <c r="X789" s="40">
        <f t="shared" si="162"/>
        <v>100</v>
      </c>
      <c r="Y789" s="41">
        <f t="shared" si="163"/>
        <v>100</v>
      </c>
      <c r="Z789" s="41">
        <f t="shared" si="164"/>
        <v>0</v>
      </c>
      <c r="AA789" s="41">
        <f t="shared" si="165"/>
        <v>100</v>
      </c>
    </row>
    <row r="790" spans="1:27" ht="12.95" customHeight="1" x14ac:dyDescent="0.25">
      <c r="A790" s="31">
        <v>782</v>
      </c>
      <c r="B790" s="37" t="s">
        <v>650</v>
      </c>
      <c r="C790" s="38">
        <f t="shared" si="157"/>
        <v>5138.1000000000004</v>
      </c>
      <c r="D790" s="38">
        <v>903.1</v>
      </c>
      <c r="E790" s="38">
        <v>4235</v>
      </c>
      <c r="F790" s="38">
        <v>0</v>
      </c>
      <c r="G790" s="38">
        <v>0</v>
      </c>
      <c r="H790" s="38">
        <f t="shared" si="158"/>
        <v>5788.3</v>
      </c>
      <c r="I790" s="39">
        <v>903.1</v>
      </c>
      <c r="J790" s="39">
        <v>4837.2</v>
      </c>
      <c r="K790" s="39">
        <v>0</v>
      </c>
      <c r="L790" s="39">
        <v>48</v>
      </c>
      <c r="M790" s="38">
        <f t="shared" si="159"/>
        <v>5468.5754999999999</v>
      </c>
      <c r="N790" s="39">
        <v>903.1</v>
      </c>
      <c r="O790" s="39">
        <v>4517.4754999999996</v>
      </c>
      <c r="P790" s="39">
        <v>0</v>
      </c>
      <c r="Q790" s="40">
        <v>48</v>
      </c>
      <c r="R790" s="40">
        <f t="shared" si="160"/>
        <v>-319.72450000000026</v>
      </c>
      <c r="S790" s="40">
        <f t="shared" si="160"/>
        <v>0</v>
      </c>
      <c r="T790" s="40">
        <f t="shared" si="160"/>
        <v>-319.72450000000026</v>
      </c>
      <c r="U790" s="40">
        <f t="shared" si="160"/>
        <v>0</v>
      </c>
      <c r="V790" s="40">
        <f t="shared" si="160"/>
        <v>0</v>
      </c>
      <c r="W790" s="40">
        <f t="shared" si="161"/>
        <v>94.476366117858433</v>
      </c>
      <c r="X790" s="40">
        <f t="shared" si="162"/>
        <v>100</v>
      </c>
      <c r="Y790" s="41">
        <f t="shared" si="163"/>
        <v>93.390298106342513</v>
      </c>
      <c r="Z790" s="41">
        <f t="shared" si="164"/>
        <v>0</v>
      </c>
      <c r="AA790" s="41">
        <f t="shared" si="165"/>
        <v>100</v>
      </c>
    </row>
    <row r="791" spans="1:27" ht="12.95" customHeight="1" x14ac:dyDescent="0.25">
      <c r="A791" s="31">
        <v>783</v>
      </c>
      <c r="B791" s="37" t="s">
        <v>651</v>
      </c>
      <c r="C791" s="38">
        <f t="shared" si="157"/>
        <v>21404.799999999999</v>
      </c>
      <c r="D791" s="38">
        <v>1351.6</v>
      </c>
      <c r="E791" s="38">
        <v>20053.2</v>
      </c>
      <c r="F791" s="38">
        <v>0</v>
      </c>
      <c r="G791" s="38">
        <v>0</v>
      </c>
      <c r="H791" s="38">
        <f t="shared" si="158"/>
        <v>23940.199999999997</v>
      </c>
      <c r="I791" s="39">
        <v>1351.6</v>
      </c>
      <c r="J791" s="39">
        <v>22450.6</v>
      </c>
      <c r="K791" s="39">
        <v>0</v>
      </c>
      <c r="L791" s="39">
        <v>138</v>
      </c>
      <c r="M791" s="38">
        <f t="shared" si="159"/>
        <v>23823.1332</v>
      </c>
      <c r="N791" s="39">
        <v>1351.6</v>
      </c>
      <c r="O791" s="39">
        <v>22333.533200000002</v>
      </c>
      <c r="P791" s="39">
        <v>0</v>
      </c>
      <c r="Q791" s="40">
        <v>138</v>
      </c>
      <c r="R791" s="40">
        <f t="shared" si="160"/>
        <v>-117.06679999999687</v>
      </c>
      <c r="S791" s="40">
        <f t="shared" si="160"/>
        <v>0</v>
      </c>
      <c r="T791" s="40">
        <f t="shared" si="160"/>
        <v>-117.06679999999687</v>
      </c>
      <c r="U791" s="40">
        <f t="shared" si="160"/>
        <v>0</v>
      </c>
      <c r="V791" s="40">
        <f t="shared" si="160"/>
        <v>0</v>
      </c>
      <c r="W791" s="40">
        <f t="shared" si="161"/>
        <v>99.511003249764002</v>
      </c>
      <c r="X791" s="40">
        <f t="shared" si="162"/>
        <v>100</v>
      </c>
      <c r="Y791" s="41">
        <f t="shared" si="163"/>
        <v>99.47855825679494</v>
      </c>
      <c r="Z791" s="41">
        <f t="shared" si="164"/>
        <v>0</v>
      </c>
      <c r="AA791" s="41">
        <f t="shared" si="165"/>
        <v>100</v>
      </c>
    </row>
    <row r="792" spans="1:27" ht="12.95" customHeight="1" x14ac:dyDescent="0.25">
      <c r="A792" s="31">
        <v>784</v>
      </c>
      <c r="B792" s="37" t="s">
        <v>652</v>
      </c>
      <c r="C792" s="38">
        <f t="shared" si="157"/>
        <v>2986.3</v>
      </c>
      <c r="D792" s="38">
        <v>828.4</v>
      </c>
      <c r="E792" s="38">
        <v>2157.9</v>
      </c>
      <c r="F792" s="38">
        <v>0</v>
      </c>
      <c r="G792" s="38">
        <v>0</v>
      </c>
      <c r="H792" s="38">
        <f t="shared" si="158"/>
        <v>3220.8</v>
      </c>
      <c r="I792" s="39">
        <v>828.4</v>
      </c>
      <c r="J792" s="39">
        <v>2368.4</v>
      </c>
      <c r="K792" s="39">
        <v>0</v>
      </c>
      <c r="L792" s="39">
        <v>24</v>
      </c>
      <c r="M792" s="38">
        <f t="shared" si="159"/>
        <v>3190.8612000000003</v>
      </c>
      <c r="N792" s="39">
        <v>828.4</v>
      </c>
      <c r="O792" s="39">
        <v>2338.4612000000002</v>
      </c>
      <c r="P792" s="39">
        <v>0</v>
      </c>
      <c r="Q792" s="40">
        <v>24</v>
      </c>
      <c r="R792" s="40">
        <f t="shared" si="160"/>
        <v>-29.938799999999901</v>
      </c>
      <c r="S792" s="40">
        <f t="shared" si="160"/>
        <v>0</v>
      </c>
      <c r="T792" s="40">
        <f t="shared" si="160"/>
        <v>-29.938799999999901</v>
      </c>
      <c r="U792" s="40">
        <f t="shared" si="160"/>
        <v>0</v>
      </c>
      <c r="V792" s="40">
        <f t="shared" si="160"/>
        <v>0</v>
      </c>
      <c r="W792" s="40">
        <f t="shared" si="161"/>
        <v>99.070454545454538</v>
      </c>
      <c r="X792" s="40">
        <f t="shared" si="162"/>
        <v>100</v>
      </c>
      <c r="Y792" s="41">
        <f t="shared" si="163"/>
        <v>98.735906096943097</v>
      </c>
      <c r="Z792" s="41">
        <f t="shared" si="164"/>
        <v>0</v>
      </c>
      <c r="AA792" s="41">
        <f t="shared" si="165"/>
        <v>100</v>
      </c>
    </row>
    <row r="793" spans="1:27" ht="12.95" customHeight="1" x14ac:dyDescent="0.25">
      <c r="A793" s="31">
        <v>785</v>
      </c>
      <c r="B793" s="37" t="s">
        <v>653</v>
      </c>
      <c r="C793" s="38">
        <f t="shared" si="157"/>
        <v>1701.8</v>
      </c>
      <c r="D793" s="38">
        <v>729.8</v>
      </c>
      <c r="E793" s="38">
        <v>972</v>
      </c>
      <c r="F793" s="38">
        <v>0</v>
      </c>
      <c r="G793" s="38">
        <v>0</v>
      </c>
      <c r="H793" s="38">
        <f t="shared" si="158"/>
        <v>1800.6</v>
      </c>
      <c r="I793" s="39">
        <v>729.8</v>
      </c>
      <c r="J793" s="39">
        <v>1034.8</v>
      </c>
      <c r="K793" s="39">
        <v>0</v>
      </c>
      <c r="L793" s="39">
        <v>36</v>
      </c>
      <c r="M793" s="38">
        <f t="shared" si="159"/>
        <v>1776.6305</v>
      </c>
      <c r="N793" s="39">
        <v>729.8</v>
      </c>
      <c r="O793" s="39">
        <v>1010.8305</v>
      </c>
      <c r="P793" s="39">
        <v>0</v>
      </c>
      <c r="Q793" s="40">
        <v>36</v>
      </c>
      <c r="R793" s="40">
        <f t="shared" si="160"/>
        <v>-23.969499999999925</v>
      </c>
      <c r="S793" s="40">
        <f t="shared" si="160"/>
        <v>0</v>
      </c>
      <c r="T793" s="40">
        <f t="shared" si="160"/>
        <v>-23.969499999999925</v>
      </c>
      <c r="U793" s="40">
        <f t="shared" si="160"/>
        <v>0</v>
      </c>
      <c r="V793" s="40">
        <f t="shared" si="160"/>
        <v>0</v>
      </c>
      <c r="W793" s="40">
        <f t="shared" si="161"/>
        <v>98.66880484283017</v>
      </c>
      <c r="X793" s="40">
        <f t="shared" si="162"/>
        <v>100</v>
      </c>
      <c r="Y793" s="41">
        <f t="shared" si="163"/>
        <v>97.683658678005415</v>
      </c>
      <c r="Z793" s="41">
        <f t="shared" si="164"/>
        <v>0</v>
      </c>
      <c r="AA793" s="41">
        <f t="shared" si="165"/>
        <v>100</v>
      </c>
    </row>
    <row r="794" spans="1:27" ht="12.95" customHeight="1" x14ac:dyDescent="0.25">
      <c r="A794" s="31">
        <v>786</v>
      </c>
      <c r="B794" s="37" t="s">
        <v>654</v>
      </c>
      <c r="C794" s="38">
        <f t="shared" si="157"/>
        <v>1462.6</v>
      </c>
      <c r="D794" s="38">
        <v>863.5</v>
      </c>
      <c r="E794" s="38">
        <v>533.1</v>
      </c>
      <c r="F794" s="38">
        <v>66</v>
      </c>
      <c r="G794" s="38">
        <v>0</v>
      </c>
      <c r="H794" s="38">
        <f t="shared" si="158"/>
        <v>1572.4</v>
      </c>
      <c r="I794" s="39">
        <v>863.5</v>
      </c>
      <c r="J794" s="39">
        <v>606.9</v>
      </c>
      <c r="K794" s="39">
        <v>66</v>
      </c>
      <c r="L794" s="39">
        <v>36</v>
      </c>
      <c r="M794" s="38">
        <f t="shared" si="159"/>
        <v>1558.9766</v>
      </c>
      <c r="N794" s="39">
        <v>863.5</v>
      </c>
      <c r="O794" s="39">
        <v>593.47659999999996</v>
      </c>
      <c r="P794" s="39">
        <v>66</v>
      </c>
      <c r="Q794" s="40">
        <v>36</v>
      </c>
      <c r="R794" s="40">
        <f t="shared" si="160"/>
        <v>-13.423400000000129</v>
      </c>
      <c r="S794" s="40">
        <f t="shared" si="160"/>
        <v>0</v>
      </c>
      <c r="T794" s="40">
        <f t="shared" si="160"/>
        <v>-13.423400000000015</v>
      </c>
      <c r="U794" s="40">
        <f t="shared" si="160"/>
        <v>0</v>
      </c>
      <c r="V794" s="40">
        <f t="shared" si="160"/>
        <v>0</v>
      </c>
      <c r="W794" s="40">
        <f t="shared" si="161"/>
        <v>99.146311371152379</v>
      </c>
      <c r="X794" s="40">
        <f t="shared" si="162"/>
        <v>100</v>
      </c>
      <c r="Y794" s="41">
        <f t="shared" si="163"/>
        <v>97.788202339759437</v>
      </c>
      <c r="Z794" s="41">
        <f t="shared" si="164"/>
        <v>100</v>
      </c>
      <c r="AA794" s="41">
        <f t="shared" si="165"/>
        <v>100</v>
      </c>
    </row>
    <row r="795" spans="1:27" ht="12.95" customHeight="1" x14ac:dyDescent="0.25">
      <c r="A795" s="31">
        <v>787</v>
      </c>
      <c r="B795" s="37" t="s">
        <v>655</v>
      </c>
      <c r="C795" s="38">
        <f t="shared" si="157"/>
        <v>1744.6</v>
      </c>
      <c r="D795" s="38">
        <v>426.4</v>
      </c>
      <c r="E795" s="38">
        <v>1318.2</v>
      </c>
      <c r="F795" s="38">
        <v>0</v>
      </c>
      <c r="G795" s="38">
        <v>0</v>
      </c>
      <c r="H795" s="38">
        <f t="shared" si="158"/>
        <v>1844.8000000000002</v>
      </c>
      <c r="I795" s="39">
        <v>426.4</v>
      </c>
      <c r="J795" s="39">
        <v>1388.4</v>
      </c>
      <c r="K795" s="39">
        <v>0</v>
      </c>
      <c r="L795" s="39">
        <v>30</v>
      </c>
      <c r="M795" s="38">
        <f t="shared" si="159"/>
        <v>1813.6309000000001</v>
      </c>
      <c r="N795" s="39">
        <v>426.4</v>
      </c>
      <c r="O795" s="39">
        <v>1357.2309</v>
      </c>
      <c r="P795" s="39">
        <v>0</v>
      </c>
      <c r="Q795" s="40">
        <v>30</v>
      </c>
      <c r="R795" s="40">
        <f t="shared" si="160"/>
        <v>-31.169100000000071</v>
      </c>
      <c r="S795" s="40">
        <f t="shared" si="160"/>
        <v>0</v>
      </c>
      <c r="T795" s="40">
        <f t="shared" si="160"/>
        <v>-31.169100000000071</v>
      </c>
      <c r="U795" s="40">
        <f t="shared" si="160"/>
        <v>0</v>
      </c>
      <c r="V795" s="40">
        <f t="shared" si="160"/>
        <v>0</v>
      </c>
      <c r="W795" s="40">
        <f t="shared" si="161"/>
        <v>98.310434735472668</v>
      </c>
      <c r="X795" s="40">
        <f t="shared" si="162"/>
        <v>100</v>
      </c>
      <c r="Y795" s="41">
        <f t="shared" si="163"/>
        <v>97.755034572169393</v>
      </c>
      <c r="Z795" s="41">
        <f t="shared" si="164"/>
        <v>0</v>
      </c>
      <c r="AA795" s="41">
        <f t="shared" si="165"/>
        <v>100</v>
      </c>
    </row>
    <row r="796" spans="1:27" ht="12.95" customHeight="1" x14ac:dyDescent="0.25">
      <c r="A796" s="31">
        <v>788</v>
      </c>
      <c r="B796" s="37" t="s">
        <v>656</v>
      </c>
      <c r="C796" s="38">
        <f t="shared" si="157"/>
        <v>4088.2</v>
      </c>
      <c r="D796" s="38">
        <v>1090.5</v>
      </c>
      <c r="E796" s="38">
        <v>2997.7</v>
      </c>
      <c r="F796" s="38">
        <v>0</v>
      </c>
      <c r="G796" s="38">
        <v>0</v>
      </c>
      <c r="H796" s="38">
        <f t="shared" si="158"/>
        <v>4532.2</v>
      </c>
      <c r="I796" s="39">
        <v>1090.5</v>
      </c>
      <c r="J796" s="39">
        <v>3366.7</v>
      </c>
      <c r="K796" s="39">
        <v>0</v>
      </c>
      <c r="L796" s="39">
        <v>75</v>
      </c>
      <c r="M796" s="38">
        <f t="shared" si="159"/>
        <v>4526.7219999999998</v>
      </c>
      <c r="N796" s="39">
        <v>1090.5</v>
      </c>
      <c r="O796" s="39">
        <v>3361.2220000000002</v>
      </c>
      <c r="P796" s="39">
        <v>0</v>
      </c>
      <c r="Q796" s="40">
        <v>75</v>
      </c>
      <c r="R796" s="40">
        <f t="shared" si="160"/>
        <v>-5.4780000000000655</v>
      </c>
      <c r="S796" s="40">
        <f t="shared" si="160"/>
        <v>0</v>
      </c>
      <c r="T796" s="40">
        <f t="shared" si="160"/>
        <v>-5.4779999999996107</v>
      </c>
      <c r="U796" s="40">
        <f t="shared" si="160"/>
        <v>0</v>
      </c>
      <c r="V796" s="40">
        <f t="shared" si="160"/>
        <v>0</v>
      </c>
      <c r="W796" s="40">
        <f t="shared" si="161"/>
        <v>99.879131547592777</v>
      </c>
      <c r="X796" s="40">
        <f t="shared" si="162"/>
        <v>100</v>
      </c>
      <c r="Y796" s="41">
        <f t="shared" si="163"/>
        <v>99.837288739715461</v>
      </c>
      <c r="Z796" s="41">
        <f t="shared" si="164"/>
        <v>0</v>
      </c>
      <c r="AA796" s="41">
        <f t="shared" si="165"/>
        <v>100</v>
      </c>
    </row>
    <row r="797" spans="1:27" ht="12.95" customHeight="1" x14ac:dyDescent="0.25">
      <c r="A797" s="31">
        <v>789</v>
      </c>
      <c r="B797" s="37" t="s">
        <v>504</v>
      </c>
      <c r="C797" s="38">
        <f t="shared" si="157"/>
        <v>3765.9</v>
      </c>
      <c r="D797" s="38">
        <v>883.6</v>
      </c>
      <c r="E797" s="38">
        <v>2882.3</v>
      </c>
      <c r="F797" s="38">
        <v>0</v>
      </c>
      <c r="G797" s="38">
        <v>0</v>
      </c>
      <c r="H797" s="38">
        <f t="shared" si="158"/>
        <v>4021.2999999999997</v>
      </c>
      <c r="I797" s="39">
        <v>883.6</v>
      </c>
      <c r="J797" s="39">
        <v>3098.7</v>
      </c>
      <c r="K797" s="39">
        <v>0</v>
      </c>
      <c r="L797" s="39">
        <v>39</v>
      </c>
      <c r="M797" s="38">
        <f t="shared" si="159"/>
        <v>4021.2999999999997</v>
      </c>
      <c r="N797" s="39">
        <v>883.6</v>
      </c>
      <c r="O797" s="39">
        <v>3098.7</v>
      </c>
      <c r="P797" s="39">
        <v>0</v>
      </c>
      <c r="Q797" s="40">
        <v>39</v>
      </c>
      <c r="R797" s="40">
        <f t="shared" si="160"/>
        <v>0</v>
      </c>
      <c r="S797" s="40">
        <f t="shared" si="160"/>
        <v>0</v>
      </c>
      <c r="T797" s="40">
        <f t="shared" si="160"/>
        <v>0</v>
      </c>
      <c r="U797" s="40">
        <f t="shared" si="160"/>
        <v>0</v>
      </c>
      <c r="V797" s="40">
        <f t="shared" si="160"/>
        <v>0</v>
      </c>
      <c r="W797" s="40">
        <f t="shared" si="161"/>
        <v>100</v>
      </c>
      <c r="X797" s="40">
        <f t="shared" si="162"/>
        <v>100</v>
      </c>
      <c r="Y797" s="41">
        <f t="shared" si="163"/>
        <v>100</v>
      </c>
      <c r="Z797" s="41">
        <f t="shared" si="164"/>
        <v>0</v>
      </c>
      <c r="AA797" s="41">
        <f t="shared" si="165"/>
        <v>100</v>
      </c>
    </row>
    <row r="798" spans="1:27" ht="12.95" customHeight="1" x14ac:dyDescent="0.25">
      <c r="A798" s="31">
        <v>790</v>
      </c>
      <c r="B798" s="37" t="s">
        <v>657</v>
      </c>
      <c r="C798" s="38">
        <f t="shared" si="157"/>
        <v>3523.2</v>
      </c>
      <c r="D798" s="38">
        <v>907</v>
      </c>
      <c r="E798" s="38">
        <v>2616.1999999999998</v>
      </c>
      <c r="F798" s="38">
        <v>0</v>
      </c>
      <c r="G798" s="38">
        <v>0</v>
      </c>
      <c r="H798" s="38">
        <f t="shared" si="158"/>
        <v>3760.2</v>
      </c>
      <c r="I798" s="39">
        <v>907</v>
      </c>
      <c r="J798" s="39">
        <v>2808.2</v>
      </c>
      <c r="K798" s="39">
        <v>0</v>
      </c>
      <c r="L798" s="39">
        <v>45</v>
      </c>
      <c r="M798" s="38">
        <f t="shared" si="159"/>
        <v>3476.2129</v>
      </c>
      <c r="N798" s="39">
        <v>907</v>
      </c>
      <c r="O798" s="39">
        <v>2524.2129</v>
      </c>
      <c r="P798" s="39">
        <v>0</v>
      </c>
      <c r="Q798" s="40">
        <v>45</v>
      </c>
      <c r="R798" s="40">
        <f t="shared" si="160"/>
        <v>-283.98709999999983</v>
      </c>
      <c r="S798" s="40">
        <f t="shared" si="160"/>
        <v>0</v>
      </c>
      <c r="T798" s="40">
        <f t="shared" si="160"/>
        <v>-283.98709999999983</v>
      </c>
      <c r="U798" s="40">
        <f t="shared" si="160"/>
        <v>0</v>
      </c>
      <c r="V798" s="40">
        <f t="shared" si="160"/>
        <v>0</v>
      </c>
      <c r="W798" s="40">
        <f t="shared" si="161"/>
        <v>92.44755332163183</v>
      </c>
      <c r="X798" s="40">
        <f t="shared" si="162"/>
        <v>100</v>
      </c>
      <c r="Y798" s="41">
        <f t="shared" si="163"/>
        <v>89.887219571255613</v>
      </c>
      <c r="Z798" s="41">
        <f t="shared" si="164"/>
        <v>0</v>
      </c>
      <c r="AA798" s="41">
        <f t="shared" si="165"/>
        <v>100</v>
      </c>
    </row>
    <row r="799" spans="1:27" ht="12.95" customHeight="1" x14ac:dyDescent="0.25">
      <c r="A799" s="31">
        <v>791</v>
      </c>
      <c r="B799" s="37"/>
      <c r="C799" s="38"/>
      <c r="D799" s="38"/>
      <c r="E799" s="38"/>
      <c r="F799" s="38"/>
      <c r="G799" s="38"/>
      <c r="H799" s="38"/>
      <c r="I799" s="39"/>
      <c r="J799" s="39"/>
      <c r="K799" s="39"/>
      <c r="L799" s="39"/>
      <c r="M799" s="39"/>
      <c r="N799" s="39"/>
      <c r="O799" s="39"/>
      <c r="P799" s="39"/>
      <c r="Q799" s="40"/>
      <c r="R799" s="40"/>
      <c r="S799" s="40"/>
      <c r="T799" s="40"/>
      <c r="U799" s="40"/>
      <c r="V799" s="40"/>
      <c r="W799" s="40"/>
      <c r="X799" s="40"/>
      <c r="Y799" s="41"/>
      <c r="Z799" s="41"/>
      <c r="AA799" s="41"/>
    </row>
    <row r="800" spans="1:27" ht="12.95" customHeight="1" x14ac:dyDescent="0.25">
      <c r="A800" s="31">
        <v>792</v>
      </c>
      <c r="B800" s="32" t="s">
        <v>658</v>
      </c>
      <c r="C800" s="33">
        <f t="shared" ref="C800:C829" si="166">SUM(D800:G800)</f>
        <v>397045</v>
      </c>
      <c r="D800" s="33">
        <f>D801+D802</f>
        <v>65950.2</v>
      </c>
      <c r="E800" s="33">
        <f>E801+E802</f>
        <v>325338</v>
      </c>
      <c r="F800" s="33">
        <f>F801+F802</f>
        <v>5756.8</v>
      </c>
      <c r="G800" s="33">
        <f>G801+G802</f>
        <v>0</v>
      </c>
      <c r="H800" s="33">
        <f t="shared" ref="H800:H829" si="167">SUM(I800:L800)</f>
        <v>446444.40600000002</v>
      </c>
      <c r="I800" s="33">
        <f>I801+I802</f>
        <v>65950.2</v>
      </c>
      <c r="J800" s="33">
        <f>J801+J802</f>
        <v>371890.40600000002</v>
      </c>
      <c r="K800" s="33">
        <f>K801+K802</f>
        <v>5756.8</v>
      </c>
      <c r="L800" s="33">
        <f>L801+L802</f>
        <v>2847</v>
      </c>
      <c r="M800" s="33">
        <f t="shared" ref="M800:M829" si="168">SUM(N800:Q800)</f>
        <v>441307.30530000001</v>
      </c>
      <c r="N800" s="33">
        <f>N801+N802</f>
        <v>65950.2</v>
      </c>
      <c r="O800" s="33">
        <f>O801+O802</f>
        <v>366753.30530000001</v>
      </c>
      <c r="P800" s="33">
        <f>P801+P802</f>
        <v>5756.8</v>
      </c>
      <c r="Q800" s="33">
        <f>Q801+Q802</f>
        <v>2847</v>
      </c>
      <c r="R800" s="35">
        <f t="shared" si="160"/>
        <v>-5137.10070000001</v>
      </c>
      <c r="S800" s="35">
        <f t="shared" si="160"/>
        <v>0</v>
      </c>
      <c r="T800" s="35">
        <f t="shared" si="160"/>
        <v>-5137.10070000001</v>
      </c>
      <c r="U800" s="35">
        <f t="shared" si="160"/>
        <v>0</v>
      </c>
      <c r="V800" s="35">
        <f t="shared" si="160"/>
        <v>0</v>
      </c>
      <c r="W800" s="35">
        <f t="shared" si="161"/>
        <v>98.849330256811413</v>
      </c>
      <c r="X800" s="35">
        <f t="shared" si="162"/>
        <v>100</v>
      </c>
      <c r="Y800" s="36">
        <f t="shared" si="163"/>
        <v>98.618651996093703</v>
      </c>
      <c r="Z800" s="36">
        <f t="shared" si="164"/>
        <v>100</v>
      </c>
      <c r="AA800" s="36">
        <f t="shared" si="165"/>
        <v>100</v>
      </c>
    </row>
    <row r="801" spans="1:27" s="9" customFormat="1" ht="12.95" customHeight="1" x14ac:dyDescent="0.2">
      <c r="A801" s="31">
        <v>793</v>
      </c>
      <c r="B801" s="32" t="s">
        <v>22</v>
      </c>
      <c r="C801" s="33">
        <f t="shared" si="166"/>
        <v>258743.7</v>
      </c>
      <c r="D801" s="33">
        <f>D803</f>
        <v>37991.699999999997</v>
      </c>
      <c r="E801" s="33">
        <f>E803</f>
        <v>215951.8</v>
      </c>
      <c r="F801" s="33">
        <f>F803</f>
        <v>4800.2</v>
      </c>
      <c r="G801" s="33">
        <f>G803</f>
        <v>0</v>
      </c>
      <c r="H801" s="33">
        <f t="shared" si="167"/>
        <v>293547.60600000003</v>
      </c>
      <c r="I801" s="33">
        <f>I803</f>
        <v>37991.699999999997</v>
      </c>
      <c r="J801" s="33">
        <f>J803</f>
        <v>249426.70600000001</v>
      </c>
      <c r="K801" s="33">
        <f>K803</f>
        <v>4800.2</v>
      </c>
      <c r="L801" s="33">
        <f>L803</f>
        <v>1329</v>
      </c>
      <c r="M801" s="33">
        <f t="shared" si="168"/>
        <v>290847.15500000003</v>
      </c>
      <c r="N801" s="33">
        <f>N803</f>
        <v>37991.699999999997</v>
      </c>
      <c r="O801" s="33">
        <f>O803</f>
        <v>246726.255</v>
      </c>
      <c r="P801" s="33">
        <f>P803</f>
        <v>4800.2</v>
      </c>
      <c r="Q801" s="33">
        <f>Q803</f>
        <v>1329</v>
      </c>
      <c r="R801" s="35">
        <f t="shared" si="160"/>
        <v>-2700.4510000000009</v>
      </c>
      <c r="S801" s="35">
        <f t="shared" si="160"/>
        <v>0</v>
      </c>
      <c r="T801" s="35">
        <f t="shared" si="160"/>
        <v>-2700.4510000000009</v>
      </c>
      <c r="U801" s="35">
        <f t="shared" si="160"/>
        <v>0</v>
      </c>
      <c r="V801" s="35">
        <f t="shared" si="160"/>
        <v>0</v>
      </c>
      <c r="W801" s="35">
        <f t="shared" si="161"/>
        <v>99.080063695017841</v>
      </c>
      <c r="X801" s="35">
        <f t="shared" si="162"/>
        <v>100</v>
      </c>
      <c r="Y801" s="36">
        <f t="shared" si="163"/>
        <v>98.917336862877875</v>
      </c>
      <c r="Z801" s="36">
        <f t="shared" si="164"/>
        <v>100</v>
      </c>
      <c r="AA801" s="36">
        <f t="shared" si="165"/>
        <v>100</v>
      </c>
    </row>
    <row r="802" spans="1:27" s="9" customFormat="1" ht="12.95" customHeight="1" x14ac:dyDescent="0.2">
      <c r="A802" s="31">
        <v>794</v>
      </c>
      <c r="B802" s="32" t="s">
        <v>23</v>
      </c>
      <c r="C802" s="33">
        <f t="shared" si="166"/>
        <v>138301.30000000002</v>
      </c>
      <c r="D802" s="33">
        <f>SUBTOTAL(9,D804:D829)</f>
        <v>27958.5</v>
      </c>
      <c r="E802" s="33">
        <f>SUBTOTAL(9,E804:E829)</f>
        <v>109386.2</v>
      </c>
      <c r="F802" s="33">
        <f>SUBTOTAL(9,F804:F829)</f>
        <v>956.6</v>
      </c>
      <c r="G802" s="33">
        <f>SUBTOTAL(9,G804:G829)</f>
        <v>0</v>
      </c>
      <c r="H802" s="33">
        <f t="shared" si="167"/>
        <v>152896.80000000002</v>
      </c>
      <c r="I802" s="33">
        <f>SUBTOTAL(9,I804:I829)</f>
        <v>27958.5</v>
      </c>
      <c r="J802" s="33">
        <f>SUBTOTAL(9,J804:J829)</f>
        <v>122463.7</v>
      </c>
      <c r="K802" s="33">
        <f>SUBTOTAL(9,K804:K829)</f>
        <v>956.6</v>
      </c>
      <c r="L802" s="33">
        <f>SUBTOTAL(9,L804:L829)</f>
        <v>1518</v>
      </c>
      <c r="M802" s="33">
        <f t="shared" si="168"/>
        <v>150460.15030000001</v>
      </c>
      <c r="N802" s="33">
        <f>SUBTOTAL(9,N804:N829)</f>
        <v>27958.5</v>
      </c>
      <c r="O802" s="33">
        <f>SUBTOTAL(9,O804:O829)</f>
        <v>120027.05029999999</v>
      </c>
      <c r="P802" s="33">
        <f>SUBTOTAL(9,P804:P829)</f>
        <v>956.6</v>
      </c>
      <c r="Q802" s="33">
        <f>SUBTOTAL(9,Q804:Q829)</f>
        <v>1518</v>
      </c>
      <c r="R802" s="35">
        <f t="shared" si="160"/>
        <v>-2436.649700000009</v>
      </c>
      <c r="S802" s="35">
        <f t="shared" si="160"/>
        <v>0</v>
      </c>
      <c r="T802" s="35">
        <f t="shared" si="160"/>
        <v>-2436.649700000009</v>
      </c>
      <c r="U802" s="35">
        <f t="shared" si="160"/>
        <v>0</v>
      </c>
      <c r="V802" s="35">
        <f t="shared" si="160"/>
        <v>0</v>
      </c>
      <c r="W802" s="35">
        <f t="shared" si="161"/>
        <v>98.406343559839044</v>
      </c>
      <c r="X802" s="35">
        <f t="shared" si="162"/>
        <v>100</v>
      </c>
      <c r="Y802" s="36">
        <f t="shared" si="163"/>
        <v>98.010308605733769</v>
      </c>
      <c r="Z802" s="36">
        <f t="shared" si="164"/>
        <v>100</v>
      </c>
      <c r="AA802" s="36">
        <f t="shared" si="165"/>
        <v>100</v>
      </c>
    </row>
    <row r="803" spans="1:27" ht="12.95" customHeight="1" x14ac:dyDescent="0.25">
      <c r="A803" s="31">
        <v>795</v>
      </c>
      <c r="B803" s="37" t="s">
        <v>48</v>
      </c>
      <c r="C803" s="38">
        <f t="shared" si="166"/>
        <v>258743.7</v>
      </c>
      <c r="D803" s="38">
        <v>37991.699999999997</v>
      </c>
      <c r="E803" s="38">
        <v>215951.8</v>
      </c>
      <c r="F803" s="38">
        <v>4800.2</v>
      </c>
      <c r="G803" s="38">
        <v>0</v>
      </c>
      <c r="H803" s="38">
        <f t="shared" si="167"/>
        <v>293547.60600000003</v>
      </c>
      <c r="I803" s="39">
        <v>37991.699999999997</v>
      </c>
      <c r="J803" s="39">
        <f>249353.736+72.97</f>
        <v>249426.70600000001</v>
      </c>
      <c r="K803" s="39">
        <v>4800.2</v>
      </c>
      <c r="L803" s="39">
        <v>1329</v>
      </c>
      <c r="M803" s="38">
        <f t="shared" si="168"/>
        <v>290847.15500000003</v>
      </c>
      <c r="N803" s="39">
        <v>37991.699999999997</v>
      </c>
      <c r="O803" s="39">
        <f>246653.285+72.97</f>
        <v>246726.255</v>
      </c>
      <c r="P803" s="39">
        <v>4800.2</v>
      </c>
      <c r="Q803" s="40">
        <v>1329</v>
      </c>
      <c r="R803" s="40">
        <f t="shared" si="160"/>
        <v>-2700.4510000000009</v>
      </c>
      <c r="S803" s="40">
        <f t="shared" si="160"/>
        <v>0</v>
      </c>
      <c r="T803" s="40">
        <f t="shared" si="160"/>
        <v>-2700.4510000000009</v>
      </c>
      <c r="U803" s="40">
        <f t="shared" si="160"/>
        <v>0</v>
      </c>
      <c r="V803" s="40">
        <f t="shared" si="160"/>
        <v>0</v>
      </c>
      <c r="W803" s="40">
        <f t="shared" si="161"/>
        <v>99.080063695017841</v>
      </c>
      <c r="X803" s="40">
        <f t="shared" si="162"/>
        <v>100</v>
      </c>
      <c r="Y803" s="41">
        <f t="shared" si="163"/>
        <v>98.917336862877875</v>
      </c>
      <c r="Z803" s="41">
        <f t="shared" si="164"/>
        <v>100</v>
      </c>
      <c r="AA803" s="41">
        <f t="shared" si="165"/>
        <v>100</v>
      </c>
    </row>
    <row r="804" spans="1:27" ht="12.95" customHeight="1" x14ac:dyDescent="0.25">
      <c r="A804" s="31">
        <v>796</v>
      </c>
      <c r="B804" s="37" t="s">
        <v>659</v>
      </c>
      <c r="C804" s="38">
        <f t="shared" si="166"/>
        <v>8896.2999999999993</v>
      </c>
      <c r="D804" s="38">
        <v>1460.8</v>
      </c>
      <c r="E804" s="38">
        <v>7435.5</v>
      </c>
      <c r="F804" s="38">
        <v>0</v>
      </c>
      <c r="G804" s="38">
        <v>0</v>
      </c>
      <c r="H804" s="38">
        <f t="shared" si="167"/>
        <v>9459.2999999999993</v>
      </c>
      <c r="I804" s="39">
        <v>1460.8</v>
      </c>
      <c r="J804" s="39">
        <v>7905.5</v>
      </c>
      <c r="K804" s="39">
        <v>0</v>
      </c>
      <c r="L804" s="39">
        <v>93</v>
      </c>
      <c r="M804" s="38">
        <f t="shared" si="168"/>
        <v>8857.8310000000001</v>
      </c>
      <c r="N804" s="39">
        <v>1460.8</v>
      </c>
      <c r="O804" s="39">
        <v>7304.0309999999999</v>
      </c>
      <c r="P804" s="39">
        <v>0</v>
      </c>
      <c r="Q804" s="40">
        <v>93</v>
      </c>
      <c r="R804" s="40">
        <f t="shared" si="160"/>
        <v>-601.46899999999914</v>
      </c>
      <c r="S804" s="40">
        <f t="shared" si="160"/>
        <v>0</v>
      </c>
      <c r="T804" s="40">
        <f t="shared" si="160"/>
        <v>-601.46900000000005</v>
      </c>
      <c r="U804" s="40">
        <f t="shared" si="160"/>
        <v>0</v>
      </c>
      <c r="V804" s="40">
        <f t="shared" si="160"/>
        <v>0</v>
      </c>
      <c r="W804" s="40">
        <f t="shared" si="161"/>
        <v>93.641506242533808</v>
      </c>
      <c r="X804" s="40">
        <f t="shared" si="162"/>
        <v>100</v>
      </c>
      <c r="Y804" s="41">
        <f t="shared" si="163"/>
        <v>92.391765226740873</v>
      </c>
      <c r="Z804" s="41">
        <f t="shared" si="164"/>
        <v>0</v>
      </c>
      <c r="AA804" s="41">
        <f t="shared" si="165"/>
        <v>100</v>
      </c>
    </row>
    <row r="805" spans="1:27" ht="12.95" customHeight="1" x14ac:dyDescent="0.25">
      <c r="A805" s="31">
        <v>797</v>
      </c>
      <c r="B805" s="37" t="s">
        <v>660</v>
      </c>
      <c r="C805" s="38">
        <f t="shared" si="166"/>
        <v>4949.0999999999995</v>
      </c>
      <c r="D805" s="38">
        <v>1024.0999999999999</v>
      </c>
      <c r="E805" s="38">
        <v>3767.8</v>
      </c>
      <c r="F805" s="38">
        <v>157.19999999999999</v>
      </c>
      <c r="G805" s="38">
        <v>0</v>
      </c>
      <c r="H805" s="38">
        <f t="shared" si="167"/>
        <v>5434.7</v>
      </c>
      <c r="I805" s="39">
        <v>1024.0999999999999</v>
      </c>
      <c r="J805" s="39">
        <v>4190.3999999999996</v>
      </c>
      <c r="K805" s="39">
        <v>157.19999999999999</v>
      </c>
      <c r="L805" s="39">
        <v>63</v>
      </c>
      <c r="M805" s="38">
        <f t="shared" si="168"/>
        <v>5148.6377000000002</v>
      </c>
      <c r="N805" s="39">
        <v>1024.0999999999999</v>
      </c>
      <c r="O805" s="39">
        <v>3904.3377</v>
      </c>
      <c r="P805" s="39">
        <v>157.19999999999999</v>
      </c>
      <c r="Q805" s="40">
        <v>63</v>
      </c>
      <c r="R805" s="40">
        <f t="shared" si="160"/>
        <v>-286.0622999999996</v>
      </c>
      <c r="S805" s="40">
        <f t="shared" si="160"/>
        <v>0</v>
      </c>
      <c r="T805" s="40">
        <f t="shared" si="160"/>
        <v>-286.0622999999996</v>
      </c>
      <c r="U805" s="40">
        <f t="shared" si="160"/>
        <v>0</v>
      </c>
      <c r="V805" s="40">
        <f t="shared" si="160"/>
        <v>0</v>
      </c>
      <c r="W805" s="40">
        <f t="shared" si="161"/>
        <v>94.736373672879836</v>
      </c>
      <c r="X805" s="40">
        <f t="shared" si="162"/>
        <v>100</v>
      </c>
      <c r="Y805" s="41">
        <f t="shared" si="163"/>
        <v>93.173389175257739</v>
      </c>
      <c r="Z805" s="41">
        <f t="shared" si="164"/>
        <v>100</v>
      </c>
      <c r="AA805" s="41">
        <f t="shared" si="165"/>
        <v>100</v>
      </c>
    </row>
    <row r="806" spans="1:27" ht="12.95" customHeight="1" x14ac:dyDescent="0.25">
      <c r="A806" s="31">
        <v>798</v>
      </c>
      <c r="B806" s="37" t="s">
        <v>661</v>
      </c>
      <c r="C806" s="38">
        <f t="shared" si="166"/>
        <v>3083.2</v>
      </c>
      <c r="D806" s="38">
        <v>896.3</v>
      </c>
      <c r="E806" s="38">
        <v>2034.6</v>
      </c>
      <c r="F806" s="38">
        <v>152.30000000000001</v>
      </c>
      <c r="G806" s="38">
        <v>0</v>
      </c>
      <c r="H806" s="38">
        <f t="shared" si="167"/>
        <v>3298.3</v>
      </c>
      <c r="I806" s="39">
        <v>896.3</v>
      </c>
      <c r="J806" s="39">
        <v>2207.6999999999998</v>
      </c>
      <c r="K806" s="39">
        <v>152.30000000000001</v>
      </c>
      <c r="L806" s="39">
        <v>42</v>
      </c>
      <c r="M806" s="38">
        <f t="shared" si="168"/>
        <v>3298.3</v>
      </c>
      <c r="N806" s="39">
        <v>896.3</v>
      </c>
      <c r="O806" s="39">
        <v>2207.6999999999998</v>
      </c>
      <c r="P806" s="39">
        <v>152.30000000000001</v>
      </c>
      <c r="Q806" s="40">
        <v>42</v>
      </c>
      <c r="R806" s="40">
        <f t="shared" si="160"/>
        <v>0</v>
      </c>
      <c r="S806" s="40">
        <f t="shared" si="160"/>
        <v>0</v>
      </c>
      <c r="T806" s="40">
        <f t="shared" si="160"/>
        <v>0</v>
      </c>
      <c r="U806" s="40">
        <f t="shared" si="160"/>
        <v>0</v>
      </c>
      <c r="V806" s="40">
        <f t="shared" si="160"/>
        <v>0</v>
      </c>
      <c r="W806" s="40">
        <f t="shared" si="161"/>
        <v>100</v>
      </c>
      <c r="X806" s="40">
        <f t="shared" si="162"/>
        <v>100</v>
      </c>
      <c r="Y806" s="41">
        <f t="shared" si="163"/>
        <v>100</v>
      </c>
      <c r="Z806" s="41">
        <f t="shared" si="164"/>
        <v>100</v>
      </c>
      <c r="AA806" s="41">
        <f t="shared" si="165"/>
        <v>100</v>
      </c>
    </row>
    <row r="807" spans="1:27" ht="12.95" customHeight="1" x14ac:dyDescent="0.25">
      <c r="A807" s="31">
        <v>799</v>
      </c>
      <c r="B807" s="37" t="s">
        <v>662</v>
      </c>
      <c r="C807" s="38">
        <f t="shared" si="166"/>
        <v>6132.2</v>
      </c>
      <c r="D807" s="38">
        <v>1120.2</v>
      </c>
      <c r="E807" s="38">
        <v>5012</v>
      </c>
      <c r="F807" s="38">
        <v>0</v>
      </c>
      <c r="G807" s="38">
        <v>0</v>
      </c>
      <c r="H807" s="38">
        <f t="shared" si="167"/>
        <v>7175.5999999999995</v>
      </c>
      <c r="I807" s="39">
        <v>1120.2</v>
      </c>
      <c r="J807" s="39">
        <v>6010.4</v>
      </c>
      <c r="K807" s="39">
        <v>0</v>
      </c>
      <c r="L807" s="39">
        <v>45</v>
      </c>
      <c r="M807" s="38">
        <f t="shared" si="168"/>
        <v>7175.5999999999995</v>
      </c>
      <c r="N807" s="39">
        <v>1120.2</v>
      </c>
      <c r="O807" s="39">
        <v>6010.4</v>
      </c>
      <c r="P807" s="39">
        <v>0</v>
      </c>
      <c r="Q807" s="40">
        <v>45</v>
      </c>
      <c r="R807" s="40">
        <f t="shared" si="160"/>
        <v>0</v>
      </c>
      <c r="S807" s="40">
        <f t="shared" si="160"/>
        <v>0</v>
      </c>
      <c r="T807" s="40">
        <f t="shared" si="160"/>
        <v>0</v>
      </c>
      <c r="U807" s="40">
        <f t="shared" si="160"/>
        <v>0</v>
      </c>
      <c r="V807" s="40">
        <f t="shared" si="160"/>
        <v>0</v>
      </c>
      <c r="W807" s="40">
        <f t="shared" si="161"/>
        <v>100</v>
      </c>
      <c r="X807" s="40">
        <f t="shared" si="162"/>
        <v>100</v>
      </c>
      <c r="Y807" s="41">
        <f t="shared" si="163"/>
        <v>100</v>
      </c>
      <c r="Z807" s="41">
        <f t="shared" si="164"/>
        <v>0</v>
      </c>
      <c r="AA807" s="41">
        <f t="shared" si="165"/>
        <v>100</v>
      </c>
    </row>
    <row r="808" spans="1:27" ht="12.95" customHeight="1" x14ac:dyDescent="0.25">
      <c r="A808" s="31">
        <v>800</v>
      </c>
      <c r="B808" s="37" t="s">
        <v>663</v>
      </c>
      <c r="C808" s="38">
        <f t="shared" si="166"/>
        <v>6551.9</v>
      </c>
      <c r="D808" s="38">
        <v>495.5</v>
      </c>
      <c r="E808" s="38">
        <v>6056.4</v>
      </c>
      <c r="F808" s="38">
        <v>0</v>
      </c>
      <c r="G808" s="38">
        <v>0</v>
      </c>
      <c r="H808" s="38">
        <f t="shared" si="167"/>
        <v>7575.8</v>
      </c>
      <c r="I808" s="39">
        <v>495.5</v>
      </c>
      <c r="J808" s="39">
        <v>7002.3</v>
      </c>
      <c r="K808" s="39">
        <v>0</v>
      </c>
      <c r="L808" s="39">
        <v>78</v>
      </c>
      <c r="M808" s="38">
        <f t="shared" si="168"/>
        <v>7509.1008000000002</v>
      </c>
      <c r="N808" s="39">
        <v>495.5</v>
      </c>
      <c r="O808" s="39">
        <v>6935.6008000000002</v>
      </c>
      <c r="P808" s="39">
        <v>0</v>
      </c>
      <c r="Q808" s="40">
        <v>78</v>
      </c>
      <c r="R808" s="40">
        <f t="shared" si="160"/>
        <v>-66.699200000000019</v>
      </c>
      <c r="S808" s="40">
        <f t="shared" si="160"/>
        <v>0</v>
      </c>
      <c r="T808" s="40">
        <f t="shared" si="160"/>
        <v>-66.699200000000019</v>
      </c>
      <c r="U808" s="40">
        <f t="shared" si="160"/>
        <v>0</v>
      </c>
      <c r="V808" s="40">
        <f t="shared" si="160"/>
        <v>0</v>
      </c>
      <c r="W808" s="40">
        <f t="shared" si="161"/>
        <v>99.119575490377258</v>
      </c>
      <c r="X808" s="40">
        <f t="shared" si="162"/>
        <v>100</v>
      </c>
      <c r="Y808" s="41">
        <f t="shared" si="163"/>
        <v>99.047467260757188</v>
      </c>
      <c r="Z808" s="41">
        <f t="shared" si="164"/>
        <v>0</v>
      </c>
      <c r="AA808" s="41">
        <f t="shared" si="165"/>
        <v>100</v>
      </c>
    </row>
    <row r="809" spans="1:27" ht="12.95" customHeight="1" x14ac:dyDescent="0.25">
      <c r="A809" s="31">
        <v>801</v>
      </c>
      <c r="B809" s="37" t="s">
        <v>664</v>
      </c>
      <c r="C809" s="38">
        <f t="shared" si="166"/>
        <v>2479.8000000000002</v>
      </c>
      <c r="D809" s="38">
        <v>992.4</v>
      </c>
      <c r="E809" s="38">
        <v>1440.4</v>
      </c>
      <c r="F809" s="38">
        <v>47</v>
      </c>
      <c r="G809" s="38">
        <v>0</v>
      </c>
      <c r="H809" s="38">
        <f t="shared" si="167"/>
        <v>2656.2</v>
      </c>
      <c r="I809" s="39">
        <v>992.4</v>
      </c>
      <c r="J809" s="39">
        <v>1586.8</v>
      </c>
      <c r="K809" s="39">
        <v>47</v>
      </c>
      <c r="L809" s="39">
        <v>30</v>
      </c>
      <c r="M809" s="38">
        <f t="shared" si="168"/>
        <v>2656.2</v>
      </c>
      <c r="N809" s="39">
        <v>992.4</v>
      </c>
      <c r="O809" s="39">
        <v>1586.8</v>
      </c>
      <c r="P809" s="39">
        <v>47</v>
      </c>
      <c r="Q809" s="40">
        <v>30</v>
      </c>
      <c r="R809" s="40">
        <f t="shared" si="160"/>
        <v>0</v>
      </c>
      <c r="S809" s="40">
        <f t="shared" si="160"/>
        <v>0</v>
      </c>
      <c r="T809" s="40">
        <f t="shared" si="160"/>
        <v>0</v>
      </c>
      <c r="U809" s="40">
        <f t="shared" si="160"/>
        <v>0</v>
      </c>
      <c r="V809" s="40">
        <f t="shared" si="160"/>
        <v>0</v>
      </c>
      <c r="W809" s="40">
        <f t="shared" si="161"/>
        <v>100</v>
      </c>
      <c r="X809" s="40">
        <f t="shared" si="162"/>
        <v>100</v>
      </c>
      <c r="Y809" s="41">
        <f t="shared" si="163"/>
        <v>100</v>
      </c>
      <c r="Z809" s="41">
        <f t="shared" si="164"/>
        <v>100</v>
      </c>
      <c r="AA809" s="41">
        <f t="shared" si="165"/>
        <v>100</v>
      </c>
    </row>
    <row r="810" spans="1:27" ht="12.95" customHeight="1" x14ac:dyDescent="0.25">
      <c r="A810" s="31">
        <v>802</v>
      </c>
      <c r="B810" s="37" t="s">
        <v>665</v>
      </c>
      <c r="C810" s="38">
        <f t="shared" si="166"/>
        <v>7409.9</v>
      </c>
      <c r="D810" s="38">
        <v>1395.4</v>
      </c>
      <c r="E810" s="38">
        <v>6014.5</v>
      </c>
      <c r="F810" s="38">
        <v>0</v>
      </c>
      <c r="G810" s="38">
        <v>0</v>
      </c>
      <c r="H810" s="38">
        <f t="shared" si="167"/>
        <v>8656.1</v>
      </c>
      <c r="I810" s="39">
        <v>1395.4</v>
      </c>
      <c r="J810" s="39">
        <v>7140.7</v>
      </c>
      <c r="K810" s="39">
        <v>0</v>
      </c>
      <c r="L810" s="39">
        <v>120</v>
      </c>
      <c r="M810" s="38">
        <f t="shared" si="168"/>
        <v>8656.1</v>
      </c>
      <c r="N810" s="39">
        <v>1395.4</v>
      </c>
      <c r="O810" s="39">
        <v>7140.7</v>
      </c>
      <c r="P810" s="39">
        <v>0</v>
      </c>
      <c r="Q810" s="40">
        <v>120</v>
      </c>
      <c r="R810" s="40">
        <f t="shared" si="160"/>
        <v>0</v>
      </c>
      <c r="S810" s="40">
        <f t="shared" si="160"/>
        <v>0</v>
      </c>
      <c r="T810" s="40">
        <f t="shared" si="160"/>
        <v>0</v>
      </c>
      <c r="U810" s="40">
        <f t="shared" si="160"/>
        <v>0</v>
      </c>
      <c r="V810" s="40">
        <f t="shared" si="160"/>
        <v>0</v>
      </c>
      <c r="W810" s="40">
        <f t="shared" si="161"/>
        <v>100</v>
      </c>
      <c r="X810" s="40">
        <f t="shared" si="162"/>
        <v>100</v>
      </c>
      <c r="Y810" s="41">
        <f t="shared" si="163"/>
        <v>100</v>
      </c>
      <c r="Z810" s="41">
        <f t="shared" si="164"/>
        <v>0</v>
      </c>
      <c r="AA810" s="41">
        <f t="shared" si="165"/>
        <v>100</v>
      </c>
    </row>
    <row r="811" spans="1:27" ht="12.95" customHeight="1" x14ac:dyDescent="0.25">
      <c r="A811" s="31">
        <v>803</v>
      </c>
      <c r="B811" s="37" t="s">
        <v>666</v>
      </c>
      <c r="C811" s="38">
        <f t="shared" si="166"/>
        <v>2433</v>
      </c>
      <c r="D811" s="38">
        <v>910.1</v>
      </c>
      <c r="E811" s="38">
        <v>1501.3</v>
      </c>
      <c r="F811" s="38">
        <v>21.6</v>
      </c>
      <c r="G811" s="38">
        <v>0</v>
      </c>
      <c r="H811" s="38">
        <f t="shared" si="167"/>
        <v>2559.2999999999997</v>
      </c>
      <c r="I811" s="39">
        <v>910.1</v>
      </c>
      <c r="J811" s="39">
        <v>1588.6</v>
      </c>
      <c r="K811" s="39">
        <v>21.6</v>
      </c>
      <c r="L811" s="39">
        <v>39</v>
      </c>
      <c r="M811" s="38">
        <f t="shared" si="168"/>
        <v>2559.2993000000001</v>
      </c>
      <c r="N811" s="39">
        <v>910.1</v>
      </c>
      <c r="O811" s="39">
        <v>1588.5993000000001</v>
      </c>
      <c r="P811" s="39">
        <v>21.6</v>
      </c>
      <c r="Q811" s="40">
        <v>39</v>
      </c>
      <c r="R811" s="40">
        <f t="shared" si="160"/>
        <v>-6.9999999959691195E-4</v>
      </c>
      <c r="S811" s="40">
        <f t="shared" si="160"/>
        <v>0</v>
      </c>
      <c r="T811" s="40">
        <f t="shared" si="160"/>
        <v>-6.9999999982428562E-4</v>
      </c>
      <c r="U811" s="40">
        <f t="shared" si="160"/>
        <v>0</v>
      </c>
      <c r="V811" s="40">
        <f t="shared" si="160"/>
        <v>0</v>
      </c>
      <c r="W811" s="40">
        <f t="shared" si="161"/>
        <v>99.999972648771163</v>
      </c>
      <c r="X811" s="40">
        <f t="shared" si="162"/>
        <v>100</v>
      </c>
      <c r="Y811" s="41">
        <f t="shared" si="163"/>
        <v>99.99995593604433</v>
      </c>
      <c r="Z811" s="41">
        <f t="shared" si="164"/>
        <v>100</v>
      </c>
      <c r="AA811" s="41">
        <f t="shared" si="165"/>
        <v>100</v>
      </c>
    </row>
    <row r="812" spans="1:27" ht="12.95" customHeight="1" x14ac:dyDescent="0.25">
      <c r="A812" s="31">
        <v>804</v>
      </c>
      <c r="B812" s="37" t="s">
        <v>667</v>
      </c>
      <c r="C812" s="38">
        <f t="shared" si="166"/>
        <v>3902.4</v>
      </c>
      <c r="D812" s="38">
        <v>1055.4000000000001</v>
      </c>
      <c r="E812" s="38">
        <v>2847</v>
      </c>
      <c r="F812" s="38">
        <v>0</v>
      </c>
      <c r="G812" s="38">
        <v>0</v>
      </c>
      <c r="H812" s="38">
        <f t="shared" si="167"/>
        <v>4448.3</v>
      </c>
      <c r="I812" s="39">
        <v>1055.4000000000001</v>
      </c>
      <c r="J812" s="39">
        <v>3329.9</v>
      </c>
      <c r="K812" s="39">
        <v>0</v>
      </c>
      <c r="L812" s="39">
        <v>63</v>
      </c>
      <c r="M812" s="38">
        <f t="shared" si="168"/>
        <v>4433.9898000000003</v>
      </c>
      <c r="N812" s="39">
        <v>1055.4000000000001</v>
      </c>
      <c r="O812" s="39">
        <v>3315.5898000000002</v>
      </c>
      <c r="P812" s="39">
        <v>0</v>
      </c>
      <c r="Q812" s="40">
        <v>63</v>
      </c>
      <c r="R812" s="40">
        <f t="shared" si="160"/>
        <v>-14.310199999999895</v>
      </c>
      <c r="S812" s="40">
        <f t="shared" si="160"/>
        <v>0</v>
      </c>
      <c r="T812" s="40">
        <f t="shared" si="160"/>
        <v>-14.310199999999895</v>
      </c>
      <c r="U812" s="40">
        <f t="shared" si="160"/>
        <v>0</v>
      </c>
      <c r="V812" s="40">
        <f t="shared" si="160"/>
        <v>0</v>
      </c>
      <c r="W812" s="40">
        <f t="shared" si="161"/>
        <v>99.678299575118587</v>
      </c>
      <c r="X812" s="40">
        <f t="shared" si="162"/>
        <v>100</v>
      </c>
      <c r="Y812" s="41">
        <f t="shared" si="163"/>
        <v>99.570251358899668</v>
      </c>
      <c r="Z812" s="41">
        <f t="shared" si="164"/>
        <v>0</v>
      </c>
      <c r="AA812" s="41">
        <f t="shared" si="165"/>
        <v>100</v>
      </c>
    </row>
    <row r="813" spans="1:27" ht="12.95" customHeight="1" x14ac:dyDescent="0.25">
      <c r="A813" s="31">
        <v>805</v>
      </c>
      <c r="B813" s="37" t="s">
        <v>668</v>
      </c>
      <c r="C813" s="38">
        <f t="shared" si="166"/>
        <v>4139.3999999999996</v>
      </c>
      <c r="D813" s="38">
        <v>1037.8</v>
      </c>
      <c r="E813" s="38">
        <v>3101.6</v>
      </c>
      <c r="F813" s="38">
        <v>0</v>
      </c>
      <c r="G813" s="38">
        <v>0</v>
      </c>
      <c r="H813" s="38">
        <f t="shared" si="167"/>
        <v>4544.7</v>
      </c>
      <c r="I813" s="39">
        <v>1037.8</v>
      </c>
      <c r="J813" s="39">
        <v>3461.9</v>
      </c>
      <c r="K813" s="39">
        <v>0</v>
      </c>
      <c r="L813" s="39">
        <v>45</v>
      </c>
      <c r="M813" s="38">
        <f t="shared" si="168"/>
        <v>4459.433</v>
      </c>
      <c r="N813" s="39">
        <v>1037.8</v>
      </c>
      <c r="O813" s="39">
        <v>3376.6329999999998</v>
      </c>
      <c r="P813" s="39">
        <v>0</v>
      </c>
      <c r="Q813" s="40">
        <v>45</v>
      </c>
      <c r="R813" s="40">
        <f t="shared" si="160"/>
        <v>-85.266999999999825</v>
      </c>
      <c r="S813" s="40">
        <f t="shared" si="160"/>
        <v>0</v>
      </c>
      <c r="T813" s="40">
        <f t="shared" si="160"/>
        <v>-85.26700000000028</v>
      </c>
      <c r="U813" s="40">
        <f t="shared" si="160"/>
        <v>0</v>
      </c>
      <c r="V813" s="40">
        <f t="shared" si="160"/>
        <v>0</v>
      </c>
      <c r="W813" s="40">
        <f t="shared" si="161"/>
        <v>98.123814553215837</v>
      </c>
      <c r="X813" s="40">
        <f t="shared" si="162"/>
        <v>100</v>
      </c>
      <c r="Y813" s="41">
        <f t="shared" si="163"/>
        <v>97.536988358993597</v>
      </c>
      <c r="Z813" s="41">
        <f t="shared" si="164"/>
        <v>0</v>
      </c>
      <c r="AA813" s="41">
        <f t="shared" si="165"/>
        <v>100</v>
      </c>
    </row>
    <row r="814" spans="1:27" ht="12.95" customHeight="1" x14ac:dyDescent="0.25">
      <c r="A814" s="31">
        <v>806</v>
      </c>
      <c r="B814" s="37" t="s">
        <v>669</v>
      </c>
      <c r="C814" s="38">
        <f t="shared" si="166"/>
        <v>2273.4000000000005</v>
      </c>
      <c r="D814" s="38">
        <v>958.2</v>
      </c>
      <c r="E814" s="38">
        <v>1309.4000000000001</v>
      </c>
      <c r="F814" s="38">
        <v>5.8</v>
      </c>
      <c r="G814" s="38">
        <v>0</v>
      </c>
      <c r="H814" s="38">
        <f t="shared" si="167"/>
        <v>2492.2000000000003</v>
      </c>
      <c r="I814" s="39">
        <v>958.2</v>
      </c>
      <c r="J814" s="39">
        <v>1486.2</v>
      </c>
      <c r="K814" s="39">
        <v>5.8</v>
      </c>
      <c r="L814" s="39">
        <v>42</v>
      </c>
      <c r="M814" s="38">
        <f t="shared" si="168"/>
        <v>2492.2000000000003</v>
      </c>
      <c r="N814" s="39">
        <v>958.2</v>
      </c>
      <c r="O814" s="39">
        <v>1486.2</v>
      </c>
      <c r="P814" s="39">
        <v>5.8</v>
      </c>
      <c r="Q814" s="40">
        <v>42</v>
      </c>
      <c r="R814" s="40">
        <f t="shared" si="160"/>
        <v>0</v>
      </c>
      <c r="S814" s="40">
        <f t="shared" si="160"/>
        <v>0</v>
      </c>
      <c r="T814" s="40">
        <f t="shared" si="160"/>
        <v>0</v>
      </c>
      <c r="U814" s="40">
        <f t="shared" si="160"/>
        <v>0</v>
      </c>
      <c r="V814" s="40">
        <f t="shared" si="160"/>
        <v>0</v>
      </c>
      <c r="W814" s="40">
        <f t="shared" si="161"/>
        <v>100</v>
      </c>
      <c r="X814" s="40">
        <f t="shared" si="162"/>
        <v>100</v>
      </c>
      <c r="Y814" s="41">
        <f t="shared" si="163"/>
        <v>100</v>
      </c>
      <c r="Z814" s="41">
        <f t="shared" si="164"/>
        <v>100</v>
      </c>
      <c r="AA814" s="41">
        <f t="shared" si="165"/>
        <v>100</v>
      </c>
    </row>
    <row r="815" spans="1:27" ht="12.95" customHeight="1" x14ac:dyDescent="0.25">
      <c r="A815" s="31">
        <v>807</v>
      </c>
      <c r="B815" s="37" t="s">
        <v>670</v>
      </c>
      <c r="C815" s="38">
        <f t="shared" si="166"/>
        <v>3265.9</v>
      </c>
      <c r="D815" s="38">
        <v>912.1</v>
      </c>
      <c r="E815" s="38">
        <v>2353.8000000000002</v>
      </c>
      <c r="F815" s="38">
        <v>0</v>
      </c>
      <c r="G815" s="38">
        <v>0</v>
      </c>
      <c r="H815" s="38">
        <f t="shared" si="167"/>
        <v>3583.6</v>
      </c>
      <c r="I815" s="39">
        <v>912.1</v>
      </c>
      <c r="J815" s="39">
        <v>2599.5</v>
      </c>
      <c r="K815" s="39">
        <v>0</v>
      </c>
      <c r="L815" s="39">
        <v>72</v>
      </c>
      <c r="M815" s="38">
        <f t="shared" si="168"/>
        <v>3383.3433999999997</v>
      </c>
      <c r="N815" s="39">
        <v>912.1</v>
      </c>
      <c r="O815" s="39">
        <v>2399.2433999999998</v>
      </c>
      <c r="P815" s="39">
        <v>0</v>
      </c>
      <c r="Q815" s="40">
        <v>72</v>
      </c>
      <c r="R815" s="40">
        <f t="shared" si="160"/>
        <v>-200.25660000000016</v>
      </c>
      <c r="S815" s="40">
        <f t="shared" si="160"/>
        <v>0</v>
      </c>
      <c r="T815" s="40">
        <f t="shared" si="160"/>
        <v>-200.25660000000016</v>
      </c>
      <c r="U815" s="40">
        <f t="shared" si="160"/>
        <v>0</v>
      </c>
      <c r="V815" s="40">
        <f t="shared" si="160"/>
        <v>0</v>
      </c>
      <c r="W815" s="40">
        <f t="shared" si="161"/>
        <v>94.411859582542689</v>
      </c>
      <c r="X815" s="40">
        <f t="shared" si="162"/>
        <v>100</v>
      </c>
      <c r="Y815" s="41">
        <f t="shared" si="163"/>
        <v>92.296341604154648</v>
      </c>
      <c r="Z815" s="41">
        <f t="shared" si="164"/>
        <v>0</v>
      </c>
      <c r="AA815" s="41">
        <f t="shared" si="165"/>
        <v>100</v>
      </c>
    </row>
    <row r="816" spans="1:27" ht="12.95" customHeight="1" x14ac:dyDescent="0.25">
      <c r="A816" s="31">
        <v>808</v>
      </c>
      <c r="B816" s="37" t="s">
        <v>671</v>
      </c>
      <c r="C816" s="38">
        <f t="shared" si="166"/>
        <v>3282.2999999999997</v>
      </c>
      <c r="D816" s="38">
        <v>864.6</v>
      </c>
      <c r="E816" s="38">
        <v>2417.6999999999998</v>
      </c>
      <c r="F816" s="38">
        <v>0</v>
      </c>
      <c r="G816" s="38">
        <v>0</v>
      </c>
      <c r="H816" s="38">
        <f t="shared" si="167"/>
        <v>3508.5</v>
      </c>
      <c r="I816" s="39">
        <v>864.6</v>
      </c>
      <c r="J816" s="39">
        <v>2613.9</v>
      </c>
      <c r="K816" s="39">
        <v>0</v>
      </c>
      <c r="L816" s="39">
        <v>30</v>
      </c>
      <c r="M816" s="38">
        <f t="shared" si="168"/>
        <v>3508.5</v>
      </c>
      <c r="N816" s="39">
        <v>864.6</v>
      </c>
      <c r="O816" s="39">
        <v>2613.9</v>
      </c>
      <c r="P816" s="39">
        <v>0</v>
      </c>
      <c r="Q816" s="40">
        <v>30</v>
      </c>
      <c r="R816" s="40">
        <f t="shared" si="160"/>
        <v>0</v>
      </c>
      <c r="S816" s="40">
        <f t="shared" si="160"/>
        <v>0</v>
      </c>
      <c r="T816" s="40">
        <f t="shared" si="160"/>
        <v>0</v>
      </c>
      <c r="U816" s="40">
        <f t="shared" si="160"/>
        <v>0</v>
      </c>
      <c r="V816" s="40">
        <f t="shared" si="160"/>
        <v>0</v>
      </c>
      <c r="W816" s="40">
        <f t="shared" si="161"/>
        <v>100</v>
      </c>
      <c r="X816" s="40">
        <f t="shared" si="162"/>
        <v>100</v>
      </c>
      <c r="Y816" s="41">
        <f t="shared" si="163"/>
        <v>100</v>
      </c>
      <c r="Z816" s="41">
        <f t="shared" si="164"/>
        <v>0</v>
      </c>
      <c r="AA816" s="41">
        <f t="shared" si="165"/>
        <v>100</v>
      </c>
    </row>
    <row r="817" spans="1:27" ht="12.95" customHeight="1" x14ac:dyDescent="0.25">
      <c r="A817" s="31">
        <v>809</v>
      </c>
      <c r="B817" s="37" t="s">
        <v>672</v>
      </c>
      <c r="C817" s="38">
        <f t="shared" si="166"/>
        <v>4885.7</v>
      </c>
      <c r="D817" s="38">
        <v>1042.3</v>
      </c>
      <c r="E817" s="38">
        <v>3843.4</v>
      </c>
      <c r="F817" s="38">
        <v>0</v>
      </c>
      <c r="G817" s="38">
        <v>0</v>
      </c>
      <c r="H817" s="38">
        <f t="shared" si="167"/>
        <v>5261.8</v>
      </c>
      <c r="I817" s="39">
        <v>1042.3</v>
      </c>
      <c r="J817" s="39">
        <v>4171.5</v>
      </c>
      <c r="K817" s="39">
        <v>0</v>
      </c>
      <c r="L817" s="39">
        <v>48</v>
      </c>
      <c r="M817" s="38">
        <f t="shared" si="168"/>
        <v>5203.5286000000006</v>
      </c>
      <c r="N817" s="39">
        <v>1042.3</v>
      </c>
      <c r="O817" s="39">
        <v>4113.2286000000004</v>
      </c>
      <c r="P817" s="39">
        <v>0</v>
      </c>
      <c r="Q817" s="40">
        <v>48</v>
      </c>
      <c r="R817" s="40">
        <f t="shared" si="160"/>
        <v>-58.27139999999963</v>
      </c>
      <c r="S817" s="40">
        <f t="shared" si="160"/>
        <v>0</v>
      </c>
      <c r="T817" s="40">
        <f t="shared" si="160"/>
        <v>-58.27139999999963</v>
      </c>
      <c r="U817" s="40">
        <f t="shared" si="160"/>
        <v>0</v>
      </c>
      <c r="V817" s="40">
        <f t="shared" si="160"/>
        <v>0</v>
      </c>
      <c r="W817" s="40">
        <f t="shared" si="161"/>
        <v>98.892557679881421</v>
      </c>
      <c r="X817" s="40">
        <f t="shared" si="162"/>
        <v>100</v>
      </c>
      <c r="Y817" s="41">
        <f t="shared" si="163"/>
        <v>98.603106796116506</v>
      </c>
      <c r="Z817" s="41">
        <f t="shared" si="164"/>
        <v>0</v>
      </c>
      <c r="AA817" s="41">
        <f t="shared" si="165"/>
        <v>100</v>
      </c>
    </row>
    <row r="818" spans="1:27" ht="12.95" customHeight="1" x14ac:dyDescent="0.25">
      <c r="A818" s="31">
        <v>810</v>
      </c>
      <c r="B818" s="37" t="s">
        <v>673</v>
      </c>
      <c r="C818" s="38">
        <f t="shared" si="166"/>
        <v>3919.5</v>
      </c>
      <c r="D818" s="38">
        <v>1130.9000000000001</v>
      </c>
      <c r="E818" s="38">
        <v>2694.2</v>
      </c>
      <c r="F818" s="38">
        <v>94.4</v>
      </c>
      <c r="G818" s="38">
        <v>0</v>
      </c>
      <c r="H818" s="38">
        <f t="shared" si="167"/>
        <v>4256.7999999999993</v>
      </c>
      <c r="I818" s="39">
        <v>1130.9000000000001</v>
      </c>
      <c r="J818" s="39">
        <v>2980.5</v>
      </c>
      <c r="K818" s="39">
        <v>94.4</v>
      </c>
      <c r="L818" s="39">
        <v>51</v>
      </c>
      <c r="M818" s="38">
        <f t="shared" si="168"/>
        <v>4255.8783000000003</v>
      </c>
      <c r="N818" s="39">
        <v>1130.9000000000001</v>
      </c>
      <c r="O818" s="39">
        <v>2979.5783000000001</v>
      </c>
      <c r="P818" s="39">
        <v>94.4</v>
      </c>
      <c r="Q818" s="40">
        <v>51</v>
      </c>
      <c r="R818" s="40">
        <f t="shared" si="160"/>
        <v>-0.9216999999989639</v>
      </c>
      <c r="S818" s="40">
        <f t="shared" si="160"/>
        <v>0</v>
      </c>
      <c r="T818" s="40">
        <f t="shared" si="160"/>
        <v>-0.9216999999998734</v>
      </c>
      <c r="U818" s="40">
        <f t="shared" si="160"/>
        <v>0</v>
      </c>
      <c r="V818" s="40">
        <f t="shared" si="160"/>
        <v>0</v>
      </c>
      <c r="W818" s="40">
        <f t="shared" si="161"/>
        <v>99.978347585040424</v>
      </c>
      <c r="X818" s="40">
        <f t="shared" si="162"/>
        <v>100</v>
      </c>
      <c r="Y818" s="41">
        <f t="shared" si="163"/>
        <v>99.96907565844657</v>
      </c>
      <c r="Z818" s="41">
        <f t="shared" si="164"/>
        <v>100</v>
      </c>
      <c r="AA818" s="41">
        <f t="shared" si="165"/>
        <v>100</v>
      </c>
    </row>
    <row r="819" spans="1:27" ht="12.95" customHeight="1" x14ac:dyDescent="0.25">
      <c r="A819" s="31">
        <v>811</v>
      </c>
      <c r="B819" s="37" t="s">
        <v>674</v>
      </c>
      <c r="C819" s="38">
        <f t="shared" si="166"/>
        <v>4843.6000000000004</v>
      </c>
      <c r="D819" s="38">
        <v>915.5</v>
      </c>
      <c r="E819" s="38">
        <v>3928.1</v>
      </c>
      <c r="F819" s="38">
        <v>0</v>
      </c>
      <c r="G819" s="38">
        <v>0</v>
      </c>
      <c r="H819" s="38">
        <f t="shared" si="167"/>
        <v>5357.4</v>
      </c>
      <c r="I819" s="39">
        <v>915.5</v>
      </c>
      <c r="J819" s="39">
        <v>4399.8999999999996</v>
      </c>
      <c r="K819" s="39">
        <v>0</v>
      </c>
      <c r="L819" s="39">
        <v>42</v>
      </c>
      <c r="M819" s="38">
        <f t="shared" si="168"/>
        <v>5357.4</v>
      </c>
      <c r="N819" s="39">
        <v>915.5</v>
      </c>
      <c r="O819" s="39">
        <v>4399.8999999999996</v>
      </c>
      <c r="P819" s="39">
        <v>0</v>
      </c>
      <c r="Q819" s="40">
        <v>42</v>
      </c>
      <c r="R819" s="40">
        <f t="shared" ref="R819:R829" si="169">M819-H819</f>
        <v>0</v>
      </c>
      <c r="S819" s="40">
        <f t="shared" ref="S819:S829" si="170">N819-I819</f>
        <v>0</v>
      </c>
      <c r="T819" s="40">
        <f t="shared" ref="T819:T829" si="171">O819-J819</f>
        <v>0</v>
      </c>
      <c r="U819" s="40">
        <f t="shared" ref="U819:U829" si="172">P819-K819</f>
        <v>0</v>
      </c>
      <c r="V819" s="40">
        <f t="shared" ref="V819:V829" si="173">Q819-L819</f>
        <v>0</v>
      </c>
      <c r="W819" s="40">
        <f t="shared" si="161"/>
        <v>100</v>
      </c>
      <c r="X819" s="40">
        <f t="shared" si="162"/>
        <v>100</v>
      </c>
      <c r="Y819" s="41">
        <f t="shared" si="163"/>
        <v>100</v>
      </c>
      <c r="Z819" s="41">
        <f t="shared" si="164"/>
        <v>0</v>
      </c>
      <c r="AA819" s="41">
        <f t="shared" si="165"/>
        <v>100</v>
      </c>
    </row>
    <row r="820" spans="1:27" ht="12.95" customHeight="1" x14ac:dyDescent="0.25">
      <c r="A820" s="31">
        <v>812</v>
      </c>
      <c r="B820" s="37" t="s">
        <v>675</v>
      </c>
      <c r="C820" s="38">
        <f t="shared" si="166"/>
        <v>5149.1000000000004</v>
      </c>
      <c r="D820" s="38">
        <v>1143.4000000000001</v>
      </c>
      <c r="E820" s="38">
        <v>3973.8</v>
      </c>
      <c r="F820" s="38">
        <v>31.9</v>
      </c>
      <c r="G820" s="38">
        <v>0</v>
      </c>
      <c r="H820" s="38">
        <f t="shared" si="167"/>
        <v>5515.1</v>
      </c>
      <c r="I820" s="39">
        <v>1143.4000000000001</v>
      </c>
      <c r="J820" s="39">
        <v>4300.8</v>
      </c>
      <c r="K820" s="39">
        <v>31.9</v>
      </c>
      <c r="L820" s="39">
        <v>39</v>
      </c>
      <c r="M820" s="38">
        <f t="shared" si="168"/>
        <v>5364.9445999999989</v>
      </c>
      <c r="N820" s="39">
        <v>1143.4000000000001</v>
      </c>
      <c r="O820" s="39">
        <v>4150.6445999999996</v>
      </c>
      <c r="P820" s="39">
        <v>31.9</v>
      </c>
      <c r="Q820" s="40">
        <v>39</v>
      </c>
      <c r="R820" s="40">
        <f t="shared" si="169"/>
        <v>-150.15540000000146</v>
      </c>
      <c r="S820" s="40">
        <f t="shared" si="170"/>
        <v>0</v>
      </c>
      <c r="T820" s="40">
        <f t="shared" si="171"/>
        <v>-150.15540000000055</v>
      </c>
      <c r="U820" s="40">
        <f t="shared" si="172"/>
        <v>0</v>
      </c>
      <c r="V820" s="40">
        <f t="shared" si="173"/>
        <v>0</v>
      </c>
      <c r="W820" s="40">
        <f t="shared" si="161"/>
        <v>97.277376656814894</v>
      </c>
      <c r="X820" s="40">
        <f t="shared" si="162"/>
        <v>100</v>
      </c>
      <c r="Y820" s="41">
        <f t="shared" si="163"/>
        <v>96.50866350446428</v>
      </c>
      <c r="Z820" s="41">
        <f t="shared" si="164"/>
        <v>100</v>
      </c>
      <c r="AA820" s="41">
        <f t="shared" si="165"/>
        <v>100</v>
      </c>
    </row>
    <row r="821" spans="1:27" ht="12.95" customHeight="1" x14ac:dyDescent="0.25">
      <c r="A821" s="31">
        <v>813</v>
      </c>
      <c r="B821" s="37" t="s">
        <v>676</v>
      </c>
      <c r="C821" s="38">
        <f t="shared" si="166"/>
        <v>3394.0000000000005</v>
      </c>
      <c r="D821" s="38">
        <v>1069.4000000000001</v>
      </c>
      <c r="E821" s="38">
        <v>2287.3000000000002</v>
      </c>
      <c r="F821" s="38">
        <v>37.299999999999997</v>
      </c>
      <c r="G821" s="38">
        <v>0</v>
      </c>
      <c r="H821" s="38">
        <f t="shared" si="167"/>
        <v>3677.5000000000005</v>
      </c>
      <c r="I821" s="39">
        <v>1069.4000000000001</v>
      </c>
      <c r="J821" s="39">
        <v>2537.8000000000002</v>
      </c>
      <c r="K821" s="39">
        <v>37.299999999999997</v>
      </c>
      <c r="L821" s="39">
        <v>33</v>
      </c>
      <c r="M821" s="38">
        <f t="shared" si="168"/>
        <v>3648.5863000000004</v>
      </c>
      <c r="N821" s="39">
        <v>1069.4000000000001</v>
      </c>
      <c r="O821" s="39">
        <v>2508.8863000000001</v>
      </c>
      <c r="P821" s="39">
        <v>37.299999999999997</v>
      </c>
      <c r="Q821" s="40">
        <v>33</v>
      </c>
      <c r="R821" s="40">
        <f t="shared" si="169"/>
        <v>-28.913700000000063</v>
      </c>
      <c r="S821" s="40">
        <f t="shared" si="170"/>
        <v>0</v>
      </c>
      <c r="T821" s="40">
        <f t="shared" si="171"/>
        <v>-28.913700000000063</v>
      </c>
      <c r="U821" s="40">
        <f t="shared" si="172"/>
        <v>0</v>
      </c>
      <c r="V821" s="40">
        <f t="shared" si="173"/>
        <v>0</v>
      </c>
      <c r="W821" s="40">
        <f t="shared" si="161"/>
        <v>99.213767505098573</v>
      </c>
      <c r="X821" s="40">
        <f t="shared" si="162"/>
        <v>100</v>
      </c>
      <c r="Y821" s="41">
        <f t="shared" si="163"/>
        <v>98.860678540468115</v>
      </c>
      <c r="Z821" s="41">
        <f t="shared" si="164"/>
        <v>100</v>
      </c>
      <c r="AA821" s="41">
        <f t="shared" si="165"/>
        <v>100</v>
      </c>
    </row>
    <row r="822" spans="1:27" ht="12.95" customHeight="1" x14ac:dyDescent="0.25">
      <c r="A822" s="31">
        <v>814</v>
      </c>
      <c r="B822" s="37" t="s">
        <v>379</v>
      </c>
      <c r="C822" s="38">
        <f t="shared" si="166"/>
        <v>2170.5</v>
      </c>
      <c r="D822" s="38">
        <v>708.1</v>
      </c>
      <c r="E822" s="38">
        <v>1202.7</v>
      </c>
      <c r="F822" s="38">
        <v>259.7</v>
      </c>
      <c r="G822" s="38">
        <v>0</v>
      </c>
      <c r="H822" s="38">
        <f t="shared" si="167"/>
        <v>2454.1999999999998</v>
      </c>
      <c r="I822" s="39">
        <v>708.1</v>
      </c>
      <c r="J822" s="39">
        <v>1441.4</v>
      </c>
      <c r="K822" s="39">
        <v>259.7</v>
      </c>
      <c r="L822" s="39">
        <v>45</v>
      </c>
      <c r="M822" s="38">
        <f t="shared" si="168"/>
        <v>2454.1082999999999</v>
      </c>
      <c r="N822" s="39">
        <v>708.1</v>
      </c>
      <c r="O822" s="39">
        <v>1441.3082999999999</v>
      </c>
      <c r="P822" s="39">
        <v>259.7</v>
      </c>
      <c r="Q822" s="40">
        <v>45</v>
      </c>
      <c r="R822" s="40">
        <f t="shared" si="169"/>
        <v>-9.1699999999946158E-2</v>
      </c>
      <c r="S822" s="40">
        <f t="shared" si="170"/>
        <v>0</v>
      </c>
      <c r="T822" s="40">
        <f t="shared" si="171"/>
        <v>-9.1700000000173532E-2</v>
      </c>
      <c r="U822" s="40">
        <f t="shared" si="172"/>
        <v>0</v>
      </c>
      <c r="V822" s="40">
        <f t="shared" si="173"/>
        <v>0</v>
      </c>
      <c r="W822" s="40">
        <f t="shared" si="161"/>
        <v>99.996263548203075</v>
      </c>
      <c r="X822" s="40">
        <f t="shared" si="162"/>
        <v>100</v>
      </c>
      <c r="Y822" s="41">
        <f t="shared" si="163"/>
        <v>99.993638129596221</v>
      </c>
      <c r="Z822" s="41">
        <f t="shared" si="164"/>
        <v>100</v>
      </c>
      <c r="AA822" s="41">
        <f t="shared" si="165"/>
        <v>100</v>
      </c>
    </row>
    <row r="823" spans="1:27" ht="12.95" customHeight="1" x14ac:dyDescent="0.25">
      <c r="A823" s="31">
        <v>815</v>
      </c>
      <c r="B823" s="37" t="s">
        <v>677</v>
      </c>
      <c r="C823" s="38">
        <f t="shared" si="166"/>
        <v>9327</v>
      </c>
      <c r="D823" s="38">
        <v>1388.7</v>
      </c>
      <c r="E823" s="38">
        <v>7938.3</v>
      </c>
      <c r="F823" s="38">
        <v>0</v>
      </c>
      <c r="G823" s="38">
        <v>0</v>
      </c>
      <c r="H823" s="38">
        <f t="shared" si="167"/>
        <v>10503.5</v>
      </c>
      <c r="I823" s="39">
        <v>1388.7</v>
      </c>
      <c r="J823" s="39">
        <v>9015.7999999999993</v>
      </c>
      <c r="K823" s="39">
        <v>0</v>
      </c>
      <c r="L823" s="39">
        <v>99</v>
      </c>
      <c r="M823" s="38">
        <f t="shared" si="168"/>
        <v>10492.119700000001</v>
      </c>
      <c r="N823" s="39">
        <v>1388.7</v>
      </c>
      <c r="O823" s="39">
        <v>9004.4197000000004</v>
      </c>
      <c r="P823" s="39">
        <v>0</v>
      </c>
      <c r="Q823" s="40">
        <v>99</v>
      </c>
      <c r="R823" s="40">
        <f t="shared" si="169"/>
        <v>-11.380299999998897</v>
      </c>
      <c r="S823" s="40">
        <f t="shared" si="170"/>
        <v>0</v>
      </c>
      <c r="T823" s="40">
        <f t="shared" si="171"/>
        <v>-11.380299999998897</v>
      </c>
      <c r="U823" s="40">
        <f t="shared" si="172"/>
        <v>0</v>
      </c>
      <c r="V823" s="40">
        <f t="shared" si="173"/>
        <v>0</v>
      </c>
      <c r="W823" s="40">
        <f t="shared" si="161"/>
        <v>99.891652306374084</v>
      </c>
      <c r="X823" s="40">
        <f t="shared" si="162"/>
        <v>100</v>
      </c>
      <c r="Y823" s="41">
        <f t="shared" si="163"/>
        <v>99.873773819295025</v>
      </c>
      <c r="Z823" s="41">
        <f t="shared" si="164"/>
        <v>0</v>
      </c>
      <c r="AA823" s="41">
        <f t="shared" si="165"/>
        <v>100</v>
      </c>
    </row>
    <row r="824" spans="1:27" ht="12.95" customHeight="1" x14ac:dyDescent="0.25">
      <c r="A824" s="31">
        <v>816</v>
      </c>
      <c r="B824" s="37" t="s">
        <v>678</v>
      </c>
      <c r="C824" s="38">
        <f t="shared" si="166"/>
        <v>5441.7999999999993</v>
      </c>
      <c r="D824" s="38">
        <v>1242.0999999999999</v>
      </c>
      <c r="E824" s="38">
        <v>4199.7</v>
      </c>
      <c r="F824" s="38">
        <v>0</v>
      </c>
      <c r="G824" s="38">
        <v>0</v>
      </c>
      <c r="H824" s="38">
        <f t="shared" si="167"/>
        <v>5761.2999999999993</v>
      </c>
      <c r="I824" s="39">
        <v>1242.0999999999999</v>
      </c>
      <c r="J824" s="39">
        <v>4459.2</v>
      </c>
      <c r="K824" s="39">
        <v>0</v>
      </c>
      <c r="L824" s="39">
        <v>60</v>
      </c>
      <c r="M824" s="38">
        <f t="shared" si="168"/>
        <v>5652.7456000000002</v>
      </c>
      <c r="N824" s="39">
        <v>1242.0999999999999</v>
      </c>
      <c r="O824" s="39">
        <v>4350.6455999999998</v>
      </c>
      <c r="P824" s="39">
        <v>0</v>
      </c>
      <c r="Q824" s="40">
        <v>60</v>
      </c>
      <c r="R824" s="40">
        <f t="shared" si="169"/>
        <v>-108.55439999999908</v>
      </c>
      <c r="S824" s="40">
        <f t="shared" si="170"/>
        <v>0</v>
      </c>
      <c r="T824" s="40">
        <f t="shared" si="171"/>
        <v>-108.55439999999999</v>
      </c>
      <c r="U824" s="40">
        <f t="shared" si="172"/>
        <v>0</v>
      </c>
      <c r="V824" s="40">
        <f t="shared" si="173"/>
        <v>0</v>
      </c>
      <c r="W824" s="40">
        <f t="shared" si="161"/>
        <v>98.115800253415046</v>
      </c>
      <c r="X824" s="40">
        <f t="shared" si="162"/>
        <v>100</v>
      </c>
      <c r="Y824" s="41">
        <f t="shared" si="163"/>
        <v>97.565608180839618</v>
      </c>
      <c r="Z824" s="41">
        <f t="shared" si="164"/>
        <v>0</v>
      </c>
      <c r="AA824" s="41">
        <f t="shared" si="165"/>
        <v>100</v>
      </c>
    </row>
    <row r="825" spans="1:27" ht="12.95" customHeight="1" x14ac:dyDescent="0.25">
      <c r="A825" s="31">
        <v>817</v>
      </c>
      <c r="B825" s="37" t="s">
        <v>679</v>
      </c>
      <c r="C825" s="38">
        <f t="shared" si="166"/>
        <v>7989.4</v>
      </c>
      <c r="D825" s="38">
        <v>1385.6</v>
      </c>
      <c r="E825" s="38">
        <v>6603.8</v>
      </c>
      <c r="F825" s="38">
        <v>0</v>
      </c>
      <c r="G825" s="38">
        <v>0</v>
      </c>
      <c r="H825" s="38">
        <f t="shared" si="167"/>
        <v>8954.5</v>
      </c>
      <c r="I825" s="39">
        <v>1385.6</v>
      </c>
      <c r="J825" s="39">
        <v>7526.9</v>
      </c>
      <c r="K825" s="39">
        <v>0</v>
      </c>
      <c r="L825" s="39">
        <v>42</v>
      </c>
      <c r="M825" s="38">
        <f t="shared" si="168"/>
        <v>8748.0735999999997</v>
      </c>
      <c r="N825" s="39">
        <v>1385.6</v>
      </c>
      <c r="O825" s="39">
        <v>7320.4736000000003</v>
      </c>
      <c r="P825" s="39">
        <v>0</v>
      </c>
      <c r="Q825" s="40">
        <v>42</v>
      </c>
      <c r="R825" s="40">
        <f t="shared" si="169"/>
        <v>-206.42640000000029</v>
      </c>
      <c r="S825" s="40">
        <f t="shared" si="170"/>
        <v>0</v>
      </c>
      <c r="T825" s="40">
        <f t="shared" si="171"/>
        <v>-206.42639999999938</v>
      </c>
      <c r="U825" s="40">
        <f t="shared" si="172"/>
        <v>0</v>
      </c>
      <c r="V825" s="40">
        <f t="shared" si="173"/>
        <v>0</v>
      </c>
      <c r="W825" s="40">
        <f t="shared" si="161"/>
        <v>97.694718856440886</v>
      </c>
      <c r="X825" s="40">
        <f t="shared" si="162"/>
        <v>100</v>
      </c>
      <c r="Y825" s="41">
        <f t="shared" si="163"/>
        <v>97.257484488966256</v>
      </c>
      <c r="Z825" s="41">
        <f t="shared" si="164"/>
        <v>0</v>
      </c>
      <c r="AA825" s="41">
        <f t="shared" si="165"/>
        <v>100</v>
      </c>
    </row>
    <row r="826" spans="1:27" ht="12.95" customHeight="1" x14ac:dyDescent="0.25">
      <c r="A826" s="31">
        <v>818</v>
      </c>
      <c r="B826" s="37" t="s">
        <v>658</v>
      </c>
      <c r="C826" s="38">
        <f t="shared" si="166"/>
        <v>20815.7</v>
      </c>
      <c r="D826" s="38">
        <v>1661.9</v>
      </c>
      <c r="E826" s="38">
        <v>19153.8</v>
      </c>
      <c r="F826" s="38">
        <v>0</v>
      </c>
      <c r="G826" s="38">
        <v>0</v>
      </c>
      <c r="H826" s="38">
        <f t="shared" si="167"/>
        <v>23314.7</v>
      </c>
      <c r="I826" s="39">
        <v>1661.9</v>
      </c>
      <c r="J826" s="39">
        <v>21481.8</v>
      </c>
      <c r="K826" s="39">
        <v>0</v>
      </c>
      <c r="L826" s="39">
        <v>171</v>
      </c>
      <c r="M826" s="38">
        <f t="shared" si="168"/>
        <v>23305.624100000001</v>
      </c>
      <c r="N826" s="39">
        <v>1661.9</v>
      </c>
      <c r="O826" s="39">
        <v>21472.724099999999</v>
      </c>
      <c r="P826" s="39">
        <v>0</v>
      </c>
      <c r="Q826" s="40">
        <v>171</v>
      </c>
      <c r="R826" s="40">
        <f t="shared" si="169"/>
        <v>-9.0758999999998196</v>
      </c>
      <c r="S826" s="40">
        <f t="shared" si="170"/>
        <v>0</v>
      </c>
      <c r="T826" s="40">
        <f t="shared" si="171"/>
        <v>-9.0758999999998196</v>
      </c>
      <c r="U826" s="40">
        <f t="shared" si="172"/>
        <v>0</v>
      </c>
      <c r="V826" s="40">
        <f t="shared" si="173"/>
        <v>0</v>
      </c>
      <c r="W826" s="40">
        <f t="shared" si="161"/>
        <v>99.961072199084697</v>
      </c>
      <c r="X826" s="40">
        <f t="shared" si="162"/>
        <v>100</v>
      </c>
      <c r="Y826" s="41">
        <f t="shared" si="163"/>
        <v>99.95775074714409</v>
      </c>
      <c r="Z826" s="41">
        <f t="shared" si="164"/>
        <v>0</v>
      </c>
      <c r="AA826" s="41">
        <f t="shared" si="165"/>
        <v>100</v>
      </c>
    </row>
    <row r="827" spans="1:27" ht="12.95" customHeight="1" x14ac:dyDescent="0.25">
      <c r="A827" s="31">
        <v>819</v>
      </c>
      <c r="B827" s="37" t="s">
        <v>680</v>
      </c>
      <c r="C827" s="38">
        <f t="shared" si="166"/>
        <v>7428.2</v>
      </c>
      <c r="D827" s="38">
        <v>1369.2</v>
      </c>
      <c r="E827" s="38">
        <v>6059</v>
      </c>
      <c r="F827" s="38">
        <v>0</v>
      </c>
      <c r="G827" s="38">
        <v>0</v>
      </c>
      <c r="H827" s="38">
        <f t="shared" si="167"/>
        <v>8040.5</v>
      </c>
      <c r="I827" s="39">
        <v>1369.2</v>
      </c>
      <c r="J827" s="39">
        <v>6623.3</v>
      </c>
      <c r="K827" s="39">
        <v>0</v>
      </c>
      <c r="L827" s="39">
        <v>48</v>
      </c>
      <c r="M827" s="38">
        <f t="shared" si="168"/>
        <v>7441.2506999999996</v>
      </c>
      <c r="N827" s="39">
        <v>1369.2</v>
      </c>
      <c r="O827" s="39">
        <v>6024.0506999999998</v>
      </c>
      <c r="P827" s="39">
        <v>0</v>
      </c>
      <c r="Q827" s="40">
        <v>48</v>
      </c>
      <c r="R827" s="40">
        <f t="shared" si="169"/>
        <v>-599.2493000000004</v>
      </c>
      <c r="S827" s="40">
        <f t="shared" si="170"/>
        <v>0</v>
      </c>
      <c r="T827" s="40">
        <f t="shared" si="171"/>
        <v>-599.2493000000004</v>
      </c>
      <c r="U827" s="40">
        <f t="shared" si="172"/>
        <v>0</v>
      </c>
      <c r="V827" s="40">
        <f t="shared" si="173"/>
        <v>0</v>
      </c>
      <c r="W827" s="40">
        <f t="shared" si="161"/>
        <v>92.547113985448661</v>
      </c>
      <c r="X827" s="40">
        <f t="shared" si="162"/>
        <v>100</v>
      </c>
      <c r="Y827" s="41">
        <f t="shared" si="163"/>
        <v>90.95240590038199</v>
      </c>
      <c r="Z827" s="41">
        <f t="shared" si="164"/>
        <v>0</v>
      </c>
      <c r="AA827" s="41">
        <f t="shared" si="165"/>
        <v>100</v>
      </c>
    </row>
    <row r="828" spans="1:27" ht="12.95" customHeight="1" x14ac:dyDescent="0.25">
      <c r="A828" s="31">
        <v>820</v>
      </c>
      <c r="B828" s="37" t="s">
        <v>681</v>
      </c>
      <c r="C828" s="38">
        <f t="shared" si="166"/>
        <v>2253.3000000000002</v>
      </c>
      <c r="D828" s="38">
        <v>833.9</v>
      </c>
      <c r="E828" s="38">
        <v>1419.4</v>
      </c>
      <c r="F828" s="38">
        <v>0</v>
      </c>
      <c r="G828" s="38">
        <v>0</v>
      </c>
      <c r="H828" s="38">
        <f t="shared" si="167"/>
        <v>2380.5</v>
      </c>
      <c r="I828" s="39">
        <v>833.9</v>
      </c>
      <c r="J828" s="39">
        <v>1513.6</v>
      </c>
      <c r="K828" s="39">
        <v>0</v>
      </c>
      <c r="L828" s="39">
        <v>33</v>
      </c>
      <c r="M828" s="38">
        <f t="shared" si="168"/>
        <v>2371.4544000000001</v>
      </c>
      <c r="N828" s="39">
        <v>833.9</v>
      </c>
      <c r="O828" s="39">
        <v>1504.5544</v>
      </c>
      <c r="P828" s="39">
        <v>0</v>
      </c>
      <c r="Q828" s="40">
        <v>33</v>
      </c>
      <c r="R828" s="40">
        <f t="shared" si="169"/>
        <v>-9.0455999999999221</v>
      </c>
      <c r="S828" s="40">
        <f t="shared" si="170"/>
        <v>0</v>
      </c>
      <c r="T828" s="40">
        <f t="shared" si="171"/>
        <v>-9.0455999999999221</v>
      </c>
      <c r="U828" s="40">
        <f t="shared" si="172"/>
        <v>0</v>
      </c>
      <c r="V828" s="40">
        <f t="shared" si="173"/>
        <v>0</v>
      </c>
      <c r="W828" s="40">
        <f t="shared" si="161"/>
        <v>99.620012602394453</v>
      </c>
      <c r="X828" s="40">
        <f t="shared" si="162"/>
        <v>100</v>
      </c>
      <c r="Y828" s="41">
        <f t="shared" si="163"/>
        <v>99.402378435517974</v>
      </c>
      <c r="Z828" s="41">
        <f t="shared" si="164"/>
        <v>0</v>
      </c>
      <c r="AA828" s="41">
        <f t="shared" si="165"/>
        <v>100</v>
      </c>
    </row>
    <row r="829" spans="1:27" ht="12.95" customHeight="1" x14ac:dyDescent="0.25">
      <c r="A829" s="31">
        <v>821</v>
      </c>
      <c r="B829" s="37" t="s">
        <v>682</v>
      </c>
      <c r="C829" s="38">
        <f t="shared" si="166"/>
        <v>1884.7000000000003</v>
      </c>
      <c r="D829" s="38">
        <v>944.6</v>
      </c>
      <c r="E829" s="38">
        <v>790.7</v>
      </c>
      <c r="F829" s="38">
        <v>149.4</v>
      </c>
      <c r="G829" s="38">
        <v>0</v>
      </c>
      <c r="H829" s="38">
        <f t="shared" si="167"/>
        <v>2026.4</v>
      </c>
      <c r="I829" s="39">
        <v>944.6</v>
      </c>
      <c r="J829" s="39">
        <v>887.4</v>
      </c>
      <c r="K829" s="39">
        <v>149.4</v>
      </c>
      <c r="L829" s="39">
        <v>45</v>
      </c>
      <c r="M829" s="38">
        <f t="shared" si="168"/>
        <v>2025.9011</v>
      </c>
      <c r="N829" s="39">
        <v>944.6</v>
      </c>
      <c r="O829" s="39">
        <v>886.90110000000004</v>
      </c>
      <c r="P829" s="39">
        <v>149.4</v>
      </c>
      <c r="Q829" s="40">
        <v>45</v>
      </c>
      <c r="R829" s="40">
        <f t="shared" si="169"/>
        <v>-0.49890000000004875</v>
      </c>
      <c r="S829" s="40">
        <f t="shared" si="170"/>
        <v>0</v>
      </c>
      <c r="T829" s="40">
        <f t="shared" si="171"/>
        <v>-0.49889999999993506</v>
      </c>
      <c r="U829" s="40">
        <f t="shared" si="172"/>
        <v>0</v>
      </c>
      <c r="V829" s="40">
        <f t="shared" si="173"/>
        <v>0</v>
      </c>
      <c r="W829" s="40">
        <f t="shared" si="161"/>
        <v>99.975379984208445</v>
      </c>
      <c r="X829" s="40">
        <f t="shared" si="162"/>
        <v>100</v>
      </c>
      <c r="Y829" s="41">
        <f t="shared" si="163"/>
        <v>99.943779580797838</v>
      </c>
      <c r="Z829" s="41">
        <f t="shared" si="164"/>
        <v>100</v>
      </c>
      <c r="AA829" s="41">
        <f t="shared" si="165"/>
        <v>100</v>
      </c>
    </row>
    <row r="830" spans="1:27" ht="9.9499999999999993" customHeight="1" x14ac:dyDescent="0.25">
      <c r="A830" s="31">
        <v>822</v>
      </c>
      <c r="B830" s="37"/>
      <c r="C830" s="38"/>
      <c r="D830" s="38"/>
      <c r="E830" s="38"/>
      <c r="F830" s="38"/>
      <c r="G830" s="38"/>
      <c r="H830" s="38"/>
      <c r="I830" s="39"/>
      <c r="J830" s="39"/>
      <c r="K830" s="39"/>
      <c r="L830" s="39"/>
      <c r="M830" s="39"/>
      <c r="N830" s="39"/>
      <c r="O830" s="39"/>
      <c r="P830" s="39"/>
      <c r="Q830" s="40"/>
      <c r="R830" s="40"/>
      <c r="S830" s="40"/>
      <c r="T830" s="40"/>
      <c r="U830" s="40"/>
      <c r="V830" s="40"/>
      <c r="W830" s="40"/>
      <c r="X830" s="40"/>
      <c r="Y830" s="41"/>
      <c r="Z830" s="41"/>
      <c r="AA830" s="41"/>
    </row>
    <row r="831" spans="1:27" ht="12.95" customHeight="1" x14ac:dyDescent="0.25">
      <c r="A831" s="31">
        <v>823</v>
      </c>
      <c r="B831" s="32" t="s">
        <v>683</v>
      </c>
      <c r="C831" s="33">
        <f t="shared" ref="C831:C869" si="174">SUM(D831:G831)</f>
        <v>417497.10000000003</v>
      </c>
      <c r="D831" s="33">
        <f>D832+D833</f>
        <v>74870.2</v>
      </c>
      <c r="E831" s="33">
        <f>E832+E833</f>
        <v>331106.90000000002</v>
      </c>
      <c r="F831" s="33">
        <f>F832+F833</f>
        <v>11520</v>
      </c>
      <c r="G831" s="33">
        <f>G832+G833</f>
        <v>0</v>
      </c>
      <c r="H831" s="33">
        <f t="shared" ref="H831:H869" si="175">SUM(I831:L831)</f>
        <v>463088.20000000007</v>
      </c>
      <c r="I831" s="33">
        <f>I832+I833</f>
        <v>74870.2</v>
      </c>
      <c r="J831" s="33">
        <f>J832+J833</f>
        <v>373023.00000000006</v>
      </c>
      <c r="K831" s="33">
        <f>K832+K833</f>
        <v>11520</v>
      </c>
      <c r="L831" s="33">
        <f>L832+L833</f>
        <v>3675</v>
      </c>
      <c r="M831" s="33">
        <f t="shared" ref="M831:M869" si="176">SUM(N831:Q831)</f>
        <v>453062.8186</v>
      </c>
      <c r="N831" s="33">
        <f>N832+N833</f>
        <v>74870.2</v>
      </c>
      <c r="O831" s="33">
        <f>O832+O833</f>
        <v>362997.61859999999</v>
      </c>
      <c r="P831" s="33">
        <f>P832+P833</f>
        <v>11520</v>
      </c>
      <c r="Q831" s="33">
        <f>Q832+Q833</f>
        <v>3675</v>
      </c>
      <c r="R831" s="35">
        <f t="shared" ref="R831:V869" si="177">M831-H831</f>
        <v>-10025.381400000071</v>
      </c>
      <c r="S831" s="35">
        <f t="shared" si="177"/>
        <v>0</v>
      </c>
      <c r="T831" s="35">
        <f t="shared" si="177"/>
        <v>-10025.381400000071</v>
      </c>
      <c r="U831" s="35">
        <f t="shared" si="177"/>
        <v>0</v>
      </c>
      <c r="V831" s="35">
        <f t="shared" si="177"/>
        <v>0</v>
      </c>
      <c r="W831" s="35">
        <f t="shared" si="161"/>
        <v>97.835103248150119</v>
      </c>
      <c r="X831" s="35">
        <f t="shared" si="162"/>
        <v>100</v>
      </c>
      <c r="Y831" s="36">
        <f t="shared" si="163"/>
        <v>97.312395911244067</v>
      </c>
      <c r="Z831" s="36">
        <f t="shared" si="164"/>
        <v>100</v>
      </c>
      <c r="AA831" s="36">
        <f t="shared" si="165"/>
        <v>100</v>
      </c>
    </row>
    <row r="832" spans="1:27" s="9" customFormat="1" ht="12.95" customHeight="1" x14ac:dyDescent="0.2">
      <c r="A832" s="31">
        <v>824</v>
      </c>
      <c r="B832" s="32" t="s">
        <v>22</v>
      </c>
      <c r="C832" s="33">
        <f t="shared" si="174"/>
        <v>268602.40000000002</v>
      </c>
      <c r="D832" s="33">
        <f>D834</f>
        <v>40718</v>
      </c>
      <c r="E832" s="33">
        <f>E834</f>
        <v>217550.2</v>
      </c>
      <c r="F832" s="33">
        <f>F834</f>
        <v>10334.200000000001</v>
      </c>
      <c r="G832" s="33">
        <f>G834</f>
        <v>0</v>
      </c>
      <c r="H832" s="33">
        <f t="shared" si="175"/>
        <v>298685.90000000002</v>
      </c>
      <c r="I832" s="33">
        <f>I834</f>
        <v>40718</v>
      </c>
      <c r="J832" s="33">
        <f>J834</f>
        <v>245755.7</v>
      </c>
      <c r="K832" s="33">
        <f>K834</f>
        <v>10334.200000000001</v>
      </c>
      <c r="L832" s="33">
        <f>L834</f>
        <v>1878</v>
      </c>
      <c r="M832" s="33">
        <f t="shared" si="176"/>
        <v>290267.76169999997</v>
      </c>
      <c r="N832" s="33">
        <f>N834</f>
        <v>40718</v>
      </c>
      <c r="O832" s="33">
        <f>O834</f>
        <v>237337.56169999999</v>
      </c>
      <c r="P832" s="33">
        <f>P834</f>
        <v>10334.200000000001</v>
      </c>
      <c r="Q832" s="33">
        <f>Q834</f>
        <v>1878</v>
      </c>
      <c r="R832" s="35">
        <f t="shared" si="177"/>
        <v>-8418.1383000000496</v>
      </c>
      <c r="S832" s="35">
        <f t="shared" si="177"/>
        <v>0</v>
      </c>
      <c r="T832" s="35">
        <f t="shared" si="177"/>
        <v>-8418.1383000000205</v>
      </c>
      <c r="U832" s="35">
        <f t="shared" si="177"/>
        <v>0</v>
      </c>
      <c r="V832" s="35">
        <f t="shared" si="177"/>
        <v>0</v>
      </c>
      <c r="W832" s="35">
        <f t="shared" si="161"/>
        <v>97.181608405351554</v>
      </c>
      <c r="X832" s="35">
        <f t="shared" si="162"/>
        <v>100</v>
      </c>
      <c r="Y832" s="36">
        <f t="shared" si="163"/>
        <v>96.574590823325764</v>
      </c>
      <c r="Z832" s="36">
        <f t="shared" si="164"/>
        <v>100</v>
      </c>
      <c r="AA832" s="36">
        <f t="shared" si="165"/>
        <v>100</v>
      </c>
    </row>
    <row r="833" spans="1:27" s="9" customFormat="1" ht="12.95" customHeight="1" x14ac:dyDescent="0.2">
      <c r="A833" s="31">
        <v>825</v>
      </c>
      <c r="B833" s="32" t="s">
        <v>23</v>
      </c>
      <c r="C833" s="33">
        <f t="shared" si="174"/>
        <v>148894.70000000001</v>
      </c>
      <c r="D833" s="33">
        <f>SUBTOTAL(9,D835:D869)</f>
        <v>34152.199999999997</v>
      </c>
      <c r="E833" s="33">
        <f>SUBTOTAL(9,E835:E869)</f>
        <v>113556.70000000001</v>
      </c>
      <c r="F833" s="33">
        <f>SUBTOTAL(9,F835:F869)</f>
        <v>1185.8</v>
      </c>
      <c r="G833" s="33">
        <f>SUBTOTAL(9,G835:G869)</f>
        <v>0</v>
      </c>
      <c r="H833" s="33">
        <f t="shared" si="175"/>
        <v>164402.30000000002</v>
      </c>
      <c r="I833" s="33">
        <f>SUBTOTAL(9,I835:I869)</f>
        <v>34152.199999999997</v>
      </c>
      <c r="J833" s="33">
        <f>SUBTOTAL(9,J835:J869)</f>
        <v>127267.30000000003</v>
      </c>
      <c r="K833" s="33">
        <f>SUBTOTAL(9,K835:K869)</f>
        <v>1185.8</v>
      </c>
      <c r="L833" s="33">
        <f>SUBTOTAL(9,L835:L869)</f>
        <v>1797</v>
      </c>
      <c r="M833" s="33">
        <f t="shared" si="176"/>
        <v>162795.05689999997</v>
      </c>
      <c r="N833" s="33">
        <f>SUBTOTAL(9,N835:N869)</f>
        <v>34152.199999999997</v>
      </c>
      <c r="O833" s="33">
        <f>SUBTOTAL(9,O835:O869)</f>
        <v>125660.0569</v>
      </c>
      <c r="P833" s="33">
        <f>SUBTOTAL(9,P835:P869)</f>
        <v>1185.8</v>
      </c>
      <c r="Q833" s="33">
        <f>SUBTOTAL(9,Q835:Q869)</f>
        <v>1797</v>
      </c>
      <c r="R833" s="35">
        <f t="shared" si="177"/>
        <v>-1607.2431000000506</v>
      </c>
      <c r="S833" s="35">
        <f t="shared" si="177"/>
        <v>0</v>
      </c>
      <c r="T833" s="35">
        <f t="shared" si="177"/>
        <v>-1607.2431000000361</v>
      </c>
      <c r="U833" s="35">
        <f t="shared" si="177"/>
        <v>0</v>
      </c>
      <c r="V833" s="35">
        <f t="shared" si="177"/>
        <v>0</v>
      </c>
      <c r="W833" s="35">
        <f t="shared" si="161"/>
        <v>99.022371888957721</v>
      </c>
      <c r="X833" s="35">
        <f t="shared" si="162"/>
        <v>100</v>
      </c>
      <c r="Y833" s="36">
        <f t="shared" si="163"/>
        <v>98.737112282573733</v>
      </c>
      <c r="Z833" s="36">
        <f t="shared" si="164"/>
        <v>100</v>
      </c>
      <c r="AA833" s="36">
        <f t="shared" si="165"/>
        <v>100</v>
      </c>
    </row>
    <row r="834" spans="1:27" ht="12.95" customHeight="1" x14ac:dyDescent="0.25">
      <c r="A834" s="31">
        <v>826</v>
      </c>
      <c r="B834" s="37" t="s">
        <v>48</v>
      </c>
      <c r="C834" s="38">
        <f t="shared" si="174"/>
        <v>268602.40000000002</v>
      </c>
      <c r="D834" s="38">
        <v>40718</v>
      </c>
      <c r="E834" s="38">
        <v>217550.2</v>
      </c>
      <c r="F834" s="38">
        <v>10334.200000000001</v>
      </c>
      <c r="G834" s="38">
        <v>0</v>
      </c>
      <c r="H834" s="38">
        <f t="shared" si="175"/>
        <v>298685.90000000002</v>
      </c>
      <c r="I834" s="39">
        <v>40718</v>
      </c>
      <c r="J834" s="39">
        <v>245755.7</v>
      </c>
      <c r="K834" s="39">
        <v>10334.200000000001</v>
      </c>
      <c r="L834" s="39">
        <v>1878</v>
      </c>
      <c r="M834" s="38">
        <f t="shared" si="176"/>
        <v>290267.76169999997</v>
      </c>
      <c r="N834" s="39">
        <v>40718</v>
      </c>
      <c r="O834" s="39">
        <v>237337.56169999999</v>
      </c>
      <c r="P834" s="39">
        <v>10334.200000000001</v>
      </c>
      <c r="Q834" s="40">
        <v>1878</v>
      </c>
      <c r="R834" s="40">
        <f t="shared" si="177"/>
        <v>-8418.1383000000496</v>
      </c>
      <c r="S834" s="40">
        <f t="shared" si="177"/>
        <v>0</v>
      </c>
      <c r="T834" s="40">
        <f t="shared" si="177"/>
        <v>-8418.1383000000205</v>
      </c>
      <c r="U834" s="40">
        <f t="shared" si="177"/>
        <v>0</v>
      </c>
      <c r="V834" s="40">
        <f t="shared" si="177"/>
        <v>0</v>
      </c>
      <c r="W834" s="40">
        <f t="shared" si="161"/>
        <v>97.181608405351554</v>
      </c>
      <c r="X834" s="40">
        <f t="shared" si="162"/>
        <v>100</v>
      </c>
      <c r="Y834" s="41">
        <f t="shared" si="163"/>
        <v>96.574590823325764</v>
      </c>
      <c r="Z834" s="41">
        <f t="shared" si="164"/>
        <v>100</v>
      </c>
      <c r="AA834" s="41">
        <f t="shared" si="165"/>
        <v>100</v>
      </c>
    </row>
    <row r="835" spans="1:27" ht="12.95" customHeight="1" x14ac:dyDescent="0.25">
      <c r="A835" s="31">
        <v>827</v>
      </c>
      <c r="B835" s="37" t="s">
        <v>684</v>
      </c>
      <c r="C835" s="38">
        <f t="shared" si="174"/>
        <v>2182.8000000000002</v>
      </c>
      <c r="D835" s="38">
        <v>805.5</v>
      </c>
      <c r="E835" s="38">
        <v>1229.2</v>
      </c>
      <c r="F835" s="38">
        <v>148.1</v>
      </c>
      <c r="G835" s="38">
        <v>0</v>
      </c>
      <c r="H835" s="38">
        <f t="shared" si="175"/>
        <v>2664.7999999999997</v>
      </c>
      <c r="I835" s="39">
        <v>805.5</v>
      </c>
      <c r="J835" s="39">
        <v>1675.2</v>
      </c>
      <c r="K835" s="39">
        <v>148.1</v>
      </c>
      <c r="L835" s="39">
        <v>36</v>
      </c>
      <c r="M835" s="38">
        <f t="shared" si="176"/>
        <v>2660.1690999999996</v>
      </c>
      <c r="N835" s="39">
        <v>805.5</v>
      </c>
      <c r="O835" s="39">
        <v>1670.5690999999999</v>
      </c>
      <c r="P835" s="39">
        <v>148.1</v>
      </c>
      <c r="Q835" s="40">
        <v>36</v>
      </c>
      <c r="R835" s="40">
        <f t="shared" si="177"/>
        <v>-4.6309000000001106</v>
      </c>
      <c r="S835" s="40">
        <f t="shared" si="177"/>
        <v>0</v>
      </c>
      <c r="T835" s="40">
        <f t="shared" si="177"/>
        <v>-4.6309000000001106</v>
      </c>
      <c r="U835" s="40">
        <f t="shared" si="177"/>
        <v>0</v>
      </c>
      <c r="V835" s="40">
        <f t="shared" si="177"/>
        <v>0</v>
      </c>
      <c r="W835" s="40">
        <f t="shared" si="161"/>
        <v>99.826219603722592</v>
      </c>
      <c r="X835" s="40">
        <f t="shared" si="162"/>
        <v>100</v>
      </c>
      <c r="Y835" s="41">
        <f t="shared" si="163"/>
        <v>99.723561365807058</v>
      </c>
      <c r="Z835" s="41">
        <f t="shared" si="164"/>
        <v>100</v>
      </c>
      <c r="AA835" s="41">
        <f t="shared" si="165"/>
        <v>100</v>
      </c>
    </row>
    <row r="836" spans="1:27" ht="12.95" customHeight="1" x14ac:dyDescent="0.25">
      <c r="A836" s="31">
        <v>828</v>
      </c>
      <c r="B836" s="37" t="s">
        <v>685</v>
      </c>
      <c r="C836" s="38">
        <f t="shared" si="174"/>
        <v>3967.5</v>
      </c>
      <c r="D836" s="38">
        <v>760.9</v>
      </c>
      <c r="E836" s="38">
        <v>3206.6</v>
      </c>
      <c r="F836" s="38">
        <v>0</v>
      </c>
      <c r="G836" s="38">
        <v>0</v>
      </c>
      <c r="H836" s="38">
        <f t="shared" si="175"/>
        <v>4319</v>
      </c>
      <c r="I836" s="39">
        <v>760.9</v>
      </c>
      <c r="J836" s="39">
        <v>3519.1</v>
      </c>
      <c r="K836" s="39">
        <v>0</v>
      </c>
      <c r="L836" s="39">
        <v>39</v>
      </c>
      <c r="M836" s="38">
        <f t="shared" si="176"/>
        <v>4306.1773000000003</v>
      </c>
      <c r="N836" s="39">
        <v>760.9</v>
      </c>
      <c r="O836" s="39">
        <v>3506.2773000000002</v>
      </c>
      <c r="P836" s="39">
        <v>0</v>
      </c>
      <c r="Q836" s="40">
        <v>39</v>
      </c>
      <c r="R836" s="40">
        <f t="shared" si="177"/>
        <v>-12.822699999999713</v>
      </c>
      <c r="S836" s="40">
        <f t="shared" si="177"/>
        <v>0</v>
      </c>
      <c r="T836" s="40">
        <f t="shared" si="177"/>
        <v>-12.822699999999713</v>
      </c>
      <c r="U836" s="40">
        <f t="shared" si="177"/>
        <v>0</v>
      </c>
      <c r="V836" s="40">
        <f t="shared" si="177"/>
        <v>0</v>
      </c>
      <c r="W836" s="40">
        <f t="shared" si="161"/>
        <v>99.703109516091686</v>
      </c>
      <c r="X836" s="40">
        <f t="shared" si="162"/>
        <v>100</v>
      </c>
      <c r="Y836" s="41">
        <f t="shared" si="163"/>
        <v>99.635625586087357</v>
      </c>
      <c r="Z836" s="41">
        <f t="shared" si="164"/>
        <v>0</v>
      </c>
      <c r="AA836" s="41">
        <f t="shared" si="165"/>
        <v>100</v>
      </c>
    </row>
    <row r="837" spans="1:27" ht="12.95" customHeight="1" x14ac:dyDescent="0.25">
      <c r="A837" s="31">
        <v>829</v>
      </c>
      <c r="B837" s="37" t="s">
        <v>686</v>
      </c>
      <c r="C837" s="38">
        <f t="shared" si="174"/>
        <v>3499.4</v>
      </c>
      <c r="D837" s="38">
        <v>1107.4000000000001</v>
      </c>
      <c r="E837" s="38">
        <v>2329.1</v>
      </c>
      <c r="F837" s="38">
        <v>62.9</v>
      </c>
      <c r="G837" s="38">
        <v>0</v>
      </c>
      <c r="H837" s="38">
        <f t="shared" si="175"/>
        <v>3761.5</v>
      </c>
      <c r="I837" s="39">
        <v>1107.4000000000001</v>
      </c>
      <c r="J837" s="39">
        <v>2552.1999999999998</v>
      </c>
      <c r="K837" s="39">
        <v>62.9</v>
      </c>
      <c r="L837" s="39">
        <v>39</v>
      </c>
      <c r="M837" s="38">
        <f t="shared" si="176"/>
        <v>3695.3512000000001</v>
      </c>
      <c r="N837" s="39">
        <v>1107.4000000000001</v>
      </c>
      <c r="O837" s="39">
        <v>2486.0511999999999</v>
      </c>
      <c r="P837" s="39">
        <v>62.9</v>
      </c>
      <c r="Q837" s="40">
        <v>39</v>
      </c>
      <c r="R837" s="40">
        <f t="shared" si="177"/>
        <v>-66.148799999999937</v>
      </c>
      <c r="S837" s="40">
        <f t="shared" si="177"/>
        <v>0</v>
      </c>
      <c r="T837" s="40">
        <f t="shared" si="177"/>
        <v>-66.148799999999937</v>
      </c>
      <c r="U837" s="40">
        <f t="shared" si="177"/>
        <v>0</v>
      </c>
      <c r="V837" s="40">
        <f t="shared" si="177"/>
        <v>0</v>
      </c>
      <c r="W837" s="40">
        <f t="shared" si="161"/>
        <v>98.241424963445439</v>
      </c>
      <c r="X837" s="40">
        <f t="shared" si="162"/>
        <v>100</v>
      </c>
      <c r="Y837" s="41">
        <f t="shared" si="163"/>
        <v>97.408165504270826</v>
      </c>
      <c r="Z837" s="41">
        <f t="shared" si="164"/>
        <v>100</v>
      </c>
      <c r="AA837" s="41">
        <f t="shared" si="165"/>
        <v>100</v>
      </c>
    </row>
    <row r="838" spans="1:27" ht="12.95" customHeight="1" x14ac:dyDescent="0.25">
      <c r="A838" s="31">
        <v>830</v>
      </c>
      <c r="B838" s="37" t="s">
        <v>687</v>
      </c>
      <c r="C838" s="38">
        <f t="shared" si="174"/>
        <v>3660.6</v>
      </c>
      <c r="D838" s="38">
        <v>1088.4000000000001</v>
      </c>
      <c r="E838" s="38">
        <v>2572.1999999999998</v>
      </c>
      <c r="F838" s="38">
        <v>0</v>
      </c>
      <c r="G838" s="38">
        <v>0</v>
      </c>
      <c r="H838" s="38">
        <f t="shared" si="175"/>
        <v>3929.7000000000003</v>
      </c>
      <c r="I838" s="39">
        <v>1088.4000000000001</v>
      </c>
      <c r="J838" s="39">
        <v>2802.3</v>
      </c>
      <c r="K838" s="39">
        <v>0</v>
      </c>
      <c r="L838" s="39">
        <v>39</v>
      </c>
      <c r="M838" s="38">
        <f t="shared" si="176"/>
        <v>3701.7051000000001</v>
      </c>
      <c r="N838" s="39">
        <v>1088.4000000000001</v>
      </c>
      <c r="O838" s="39">
        <v>2574.3051</v>
      </c>
      <c r="P838" s="39">
        <v>0</v>
      </c>
      <c r="Q838" s="40">
        <v>39</v>
      </c>
      <c r="R838" s="40">
        <f t="shared" si="177"/>
        <v>-227.99490000000014</v>
      </c>
      <c r="S838" s="40">
        <f t="shared" si="177"/>
        <v>0</v>
      </c>
      <c r="T838" s="40">
        <f t="shared" si="177"/>
        <v>-227.99490000000014</v>
      </c>
      <c r="U838" s="40">
        <f t="shared" si="177"/>
        <v>0</v>
      </c>
      <c r="V838" s="40">
        <f t="shared" si="177"/>
        <v>0</v>
      </c>
      <c r="W838" s="40">
        <f t="shared" si="161"/>
        <v>94.198160164898084</v>
      </c>
      <c r="X838" s="40">
        <f t="shared" si="162"/>
        <v>100</v>
      </c>
      <c r="Y838" s="41">
        <f t="shared" si="163"/>
        <v>91.864008136173851</v>
      </c>
      <c r="Z838" s="41">
        <f t="shared" si="164"/>
        <v>0</v>
      </c>
      <c r="AA838" s="41">
        <f t="shared" si="165"/>
        <v>100</v>
      </c>
    </row>
    <row r="839" spans="1:27" ht="12.95" customHeight="1" x14ac:dyDescent="0.25">
      <c r="A839" s="31">
        <v>831</v>
      </c>
      <c r="B839" s="37" t="s">
        <v>688</v>
      </c>
      <c r="C839" s="38">
        <f t="shared" si="174"/>
        <v>4332.8999999999996</v>
      </c>
      <c r="D839" s="38">
        <v>817.7</v>
      </c>
      <c r="E839" s="38">
        <v>3515.2</v>
      </c>
      <c r="F839" s="38">
        <v>0</v>
      </c>
      <c r="G839" s="38">
        <v>0</v>
      </c>
      <c r="H839" s="38">
        <f t="shared" si="175"/>
        <v>4585.7</v>
      </c>
      <c r="I839" s="39">
        <v>817.7</v>
      </c>
      <c r="J839" s="39">
        <v>3714</v>
      </c>
      <c r="K839" s="39">
        <v>0</v>
      </c>
      <c r="L839" s="39">
        <v>54</v>
      </c>
      <c r="M839" s="38">
        <f t="shared" si="176"/>
        <v>4585.7</v>
      </c>
      <c r="N839" s="39">
        <v>817.7</v>
      </c>
      <c r="O839" s="39">
        <v>3714</v>
      </c>
      <c r="P839" s="39">
        <v>0</v>
      </c>
      <c r="Q839" s="40">
        <v>54</v>
      </c>
      <c r="R839" s="40">
        <f t="shared" si="177"/>
        <v>0</v>
      </c>
      <c r="S839" s="40">
        <f t="shared" si="177"/>
        <v>0</v>
      </c>
      <c r="T839" s="40">
        <f t="shared" si="177"/>
        <v>0</v>
      </c>
      <c r="U839" s="40">
        <f t="shared" si="177"/>
        <v>0</v>
      </c>
      <c r="V839" s="40">
        <f t="shared" si="177"/>
        <v>0</v>
      </c>
      <c r="W839" s="40">
        <f t="shared" si="161"/>
        <v>100</v>
      </c>
      <c r="X839" s="40">
        <f t="shared" si="162"/>
        <v>100</v>
      </c>
      <c r="Y839" s="41">
        <f t="shared" si="163"/>
        <v>100</v>
      </c>
      <c r="Z839" s="41">
        <f t="shared" si="164"/>
        <v>0</v>
      </c>
      <c r="AA839" s="41">
        <f t="shared" si="165"/>
        <v>100</v>
      </c>
    </row>
    <row r="840" spans="1:27" ht="12.95" customHeight="1" x14ac:dyDescent="0.25">
      <c r="A840" s="31">
        <v>832</v>
      </c>
      <c r="B840" s="37" t="s">
        <v>689</v>
      </c>
      <c r="C840" s="38">
        <f t="shared" si="174"/>
        <v>2189.6</v>
      </c>
      <c r="D840" s="38">
        <v>803.3</v>
      </c>
      <c r="E840" s="38">
        <v>1363.7</v>
      </c>
      <c r="F840" s="38">
        <v>22.6</v>
      </c>
      <c r="G840" s="38">
        <v>0</v>
      </c>
      <c r="H840" s="38">
        <f t="shared" si="175"/>
        <v>2361.1999999999998</v>
      </c>
      <c r="I840" s="39">
        <v>803.3</v>
      </c>
      <c r="J840" s="39">
        <v>1499.3</v>
      </c>
      <c r="K840" s="39">
        <v>22.6</v>
      </c>
      <c r="L840" s="39">
        <v>36</v>
      </c>
      <c r="M840" s="38">
        <f t="shared" si="176"/>
        <v>2335.3024999999998</v>
      </c>
      <c r="N840" s="39">
        <v>803.3</v>
      </c>
      <c r="O840" s="39">
        <v>1473.4024999999999</v>
      </c>
      <c r="P840" s="39">
        <v>22.6</v>
      </c>
      <c r="Q840" s="40">
        <v>36</v>
      </c>
      <c r="R840" s="40">
        <f t="shared" si="177"/>
        <v>-25.897500000000036</v>
      </c>
      <c r="S840" s="40">
        <f t="shared" si="177"/>
        <v>0</v>
      </c>
      <c r="T840" s="40">
        <f t="shared" si="177"/>
        <v>-25.897500000000036</v>
      </c>
      <c r="U840" s="40">
        <f t="shared" si="177"/>
        <v>0</v>
      </c>
      <c r="V840" s="40">
        <f t="shared" si="177"/>
        <v>0</v>
      </c>
      <c r="W840" s="40">
        <f t="shared" si="161"/>
        <v>98.903205996950703</v>
      </c>
      <c r="X840" s="40">
        <f t="shared" si="162"/>
        <v>100</v>
      </c>
      <c r="Y840" s="41">
        <f t="shared" si="163"/>
        <v>98.272693923831127</v>
      </c>
      <c r="Z840" s="41">
        <f t="shared" si="164"/>
        <v>100</v>
      </c>
      <c r="AA840" s="41">
        <f t="shared" si="165"/>
        <v>100</v>
      </c>
    </row>
    <row r="841" spans="1:27" ht="12.95" customHeight="1" x14ac:dyDescent="0.25">
      <c r="A841" s="31">
        <v>833</v>
      </c>
      <c r="B841" s="37" t="s">
        <v>690</v>
      </c>
      <c r="C841" s="38">
        <f t="shared" si="174"/>
        <v>3266</v>
      </c>
      <c r="D841" s="38">
        <v>981.6</v>
      </c>
      <c r="E841" s="38">
        <v>2239.3000000000002</v>
      </c>
      <c r="F841" s="38">
        <v>45.1</v>
      </c>
      <c r="G841" s="38">
        <v>0</v>
      </c>
      <c r="H841" s="38">
        <f t="shared" si="175"/>
        <v>3601.8999999999996</v>
      </c>
      <c r="I841" s="39">
        <v>981.6</v>
      </c>
      <c r="J841" s="39">
        <v>2536.1999999999998</v>
      </c>
      <c r="K841" s="39">
        <v>45.1</v>
      </c>
      <c r="L841" s="39">
        <v>39</v>
      </c>
      <c r="M841" s="38">
        <f t="shared" si="176"/>
        <v>3579.7001</v>
      </c>
      <c r="N841" s="39">
        <v>981.6</v>
      </c>
      <c r="O841" s="39">
        <v>2514.0001000000002</v>
      </c>
      <c r="P841" s="39">
        <v>45.1</v>
      </c>
      <c r="Q841" s="40">
        <v>39</v>
      </c>
      <c r="R841" s="40">
        <f t="shared" si="177"/>
        <v>-22.199899999999616</v>
      </c>
      <c r="S841" s="40">
        <f t="shared" si="177"/>
        <v>0</v>
      </c>
      <c r="T841" s="40">
        <f t="shared" si="177"/>
        <v>-22.199899999999616</v>
      </c>
      <c r="U841" s="40">
        <f t="shared" si="177"/>
        <v>0</v>
      </c>
      <c r="V841" s="40">
        <f t="shared" si="177"/>
        <v>0</v>
      </c>
      <c r="W841" s="40">
        <f t="shared" si="161"/>
        <v>99.383661400927309</v>
      </c>
      <c r="X841" s="40">
        <f t="shared" si="162"/>
        <v>100</v>
      </c>
      <c r="Y841" s="41">
        <f t="shared" si="163"/>
        <v>99.124678653103075</v>
      </c>
      <c r="Z841" s="41">
        <f t="shared" si="164"/>
        <v>100</v>
      </c>
      <c r="AA841" s="41">
        <f t="shared" si="165"/>
        <v>100</v>
      </c>
    </row>
    <row r="842" spans="1:27" ht="12.95" customHeight="1" x14ac:dyDescent="0.25">
      <c r="A842" s="31">
        <v>834</v>
      </c>
      <c r="B842" s="37" t="s">
        <v>691</v>
      </c>
      <c r="C842" s="38">
        <f t="shared" si="174"/>
        <v>891.3</v>
      </c>
      <c r="D842" s="38">
        <v>709.4</v>
      </c>
      <c r="E842" s="38">
        <v>179.5</v>
      </c>
      <c r="F842" s="38">
        <v>2.4</v>
      </c>
      <c r="G842" s="38">
        <v>0</v>
      </c>
      <c r="H842" s="38">
        <f t="shared" si="175"/>
        <v>918.3</v>
      </c>
      <c r="I842" s="39">
        <v>709.4</v>
      </c>
      <c r="J842" s="39">
        <v>179.5</v>
      </c>
      <c r="K842" s="39">
        <v>2.4</v>
      </c>
      <c r="L842" s="39">
        <v>27</v>
      </c>
      <c r="M842" s="38">
        <f t="shared" si="176"/>
        <v>918.3</v>
      </c>
      <c r="N842" s="39">
        <v>709.4</v>
      </c>
      <c r="O842" s="39">
        <v>179.5</v>
      </c>
      <c r="P842" s="39">
        <v>2.4</v>
      </c>
      <c r="Q842" s="40">
        <v>27</v>
      </c>
      <c r="R842" s="40">
        <f t="shared" si="177"/>
        <v>0</v>
      </c>
      <c r="S842" s="40">
        <f t="shared" si="177"/>
        <v>0</v>
      </c>
      <c r="T842" s="40">
        <f t="shared" si="177"/>
        <v>0</v>
      </c>
      <c r="U842" s="40">
        <f t="shared" si="177"/>
        <v>0</v>
      </c>
      <c r="V842" s="40">
        <f t="shared" si="177"/>
        <v>0</v>
      </c>
      <c r="W842" s="40">
        <f t="shared" ref="W842:W905" si="178">IF(H842=0,0,M842/H842*100)</f>
        <v>100</v>
      </c>
      <c r="X842" s="40">
        <f t="shared" ref="X842:X905" si="179">IF(I842=0,0,N842/I842*100)</f>
        <v>100</v>
      </c>
      <c r="Y842" s="41">
        <f t="shared" ref="Y842:Y905" si="180">IF(J842=0,0,O842/J842*100)</f>
        <v>100</v>
      </c>
      <c r="Z842" s="41">
        <f t="shared" ref="Z842:Z905" si="181">IF(K842=0,0,P842/K842*100)</f>
        <v>100</v>
      </c>
      <c r="AA842" s="41">
        <f t="shared" ref="AA842:AA905" si="182">IF(L842=0,0,Q842/L842*100)</f>
        <v>100</v>
      </c>
    </row>
    <row r="843" spans="1:27" ht="12.95" customHeight="1" x14ac:dyDescent="0.25">
      <c r="A843" s="31">
        <v>835</v>
      </c>
      <c r="B843" s="37" t="s">
        <v>692</v>
      </c>
      <c r="C843" s="38">
        <f t="shared" si="174"/>
        <v>2326.5</v>
      </c>
      <c r="D843" s="38">
        <v>888.4</v>
      </c>
      <c r="E843" s="38">
        <v>1411.1</v>
      </c>
      <c r="F843" s="38">
        <v>27</v>
      </c>
      <c r="G843" s="38">
        <v>0</v>
      </c>
      <c r="H843" s="38">
        <f t="shared" si="175"/>
        <v>2492.3000000000002</v>
      </c>
      <c r="I843" s="39">
        <v>888.4</v>
      </c>
      <c r="J843" s="39">
        <v>1546.9</v>
      </c>
      <c r="K843" s="39">
        <v>27</v>
      </c>
      <c r="L843" s="39">
        <v>30</v>
      </c>
      <c r="M843" s="38">
        <f t="shared" si="176"/>
        <v>2492.2966999999999</v>
      </c>
      <c r="N843" s="39">
        <v>888.4</v>
      </c>
      <c r="O843" s="39">
        <v>1546.8967</v>
      </c>
      <c r="P843" s="39">
        <v>27</v>
      </c>
      <c r="Q843" s="40">
        <v>30</v>
      </c>
      <c r="R843" s="40">
        <f t="shared" si="177"/>
        <v>-3.3000000003085006E-3</v>
      </c>
      <c r="S843" s="40">
        <f t="shared" si="177"/>
        <v>0</v>
      </c>
      <c r="T843" s="40">
        <f t="shared" si="177"/>
        <v>-3.3000000000811269E-3</v>
      </c>
      <c r="U843" s="40">
        <f t="shared" si="177"/>
        <v>0</v>
      </c>
      <c r="V843" s="40">
        <f t="shared" si="177"/>
        <v>0</v>
      </c>
      <c r="W843" s="40">
        <f t="shared" si="178"/>
        <v>99.999867592183904</v>
      </c>
      <c r="X843" s="40">
        <f t="shared" si="179"/>
        <v>100</v>
      </c>
      <c r="Y843" s="41">
        <f t="shared" si="180"/>
        <v>99.999786670114418</v>
      </c>
      <c r="Z843" s="41">
        <f t="shared" si="181"/>
        <v>100</v>
      </c>
      <c r="AA843" s="41">
        <f t="shared" si="182"/>
        <v>100</v>
      </c>
    </row>
    <row r="844" spans="1:27" ht="12.95" customHeight="1" x14ac:dyDescent="0.25">
      <c r="A844" s="31">
        <v>836</v>
      </c>
      <c r="B844" s="37" t="s">
        <v>693</v>
      </c>
      <c r="C844" s="38">
        <f t="shared" si="174"/>
        <v>3039</v>
      </c>
      <c r="D844" s="38">
        <v>931.6</v>
      </c>
      <c r="E844" s="38">
        <v>1971.9</v>
      </c>
      <c r="F844" s="38">
        <v>135.5</v>
      </c>
      <c r="G844" s="38">
        <v>0</v>
      </c>
      <c r="H844" s="38">
        <f t="shared" si="175"/>
        <v>3615.7999999999997</v>
      </c>
      <c r="I844" s="39">
        <v>931.6</v>
      </c>
      <c r="J844" s="39">
        <v>2509.6999999999998</v>
      </c>
      <c r="K844" s="39">
        <v>135.5</v>
      </c>
      <c r="L844" s="39">
        <v>39</v>
      </c>
      <c r="M844" s="38">
        <f t="shared" si="176"/>
        <v>3612.6057000000001</v>
      </c>
      <c r="N844" s="39">
        <v>931.6</v>
      </c>
      <c r="O844" s="39">
        <v>2506.5057000000002</v>
      </c>
      <c r="P844" s="39">
        <v>135.5</v>
      </c>
      <c r="Q844" s="40">
        <v>39</v>
      </c>
      <c r="R844" s="40">
        <f t="shared" si="177"/>
        <v>-3.1942999999996573</v>
      </c>
      <c r="S844" s="40">
        <f t="shared" si="177"/>
        <v>0</v>
      </c>
      <c r="T844" s="40">
        <f t="shared" si="177"/>
        <v>-3.1942999999996573</v>
      </c>
      <c r="U844" s="40">
        <f t="shared" si="177"/>
        <v>0</v>
      </c>
      <c r="V844" s="40">
        <f t="shared" si="177"/>
        <v>0</v>
      </c>
      <c r="W844" s="40">
        <f t="shared" si="178"/>
        <v>99.91165717130373</v>
      </c>
      <c r="X844" s="40">
        <f t="shared" si="179"/>
        <v>100</v>
      </c>
      <c r="Y844" s="41">
        <f t="shared" si="180"/>
        <v>99.872721839263662</v>
      </c>
      <c r="Z844" s="41">
        <f t="shared" si="181"/>
        <v>100</v>
      </c>
      <c r="AA844" s="41">
        <f t="shared" si="182"/>
        <v>100</v>
      </c>
    </row>
    <row r="845" spans="1:27" ht="12.95" customHeight="1" x14ac:dyDescent="0.25">
      <c r="A845" s="31">
        <v>837</v>
      </c>
      <c r="B845" s="37" t="s">
        <v>694</v>
      </c>
      <c r="C845" s="38">
        <f t="shared" si="174"/>
        <v>2425</v>
      </c>
      <c r="D845" s="38">
        <v>984.5</v>
      </c>
      <c r="E845" s="38">
        <v>1377.6</v>
      </c>
      <c r="F845" s="38">
        <v>62.9</v>
      </c>
      <c r="G845" s="38">
        <v>0</v>
      </c>
      <c r="H845" s="38">
        <f t="shared" si="175"/>
        <v>2532.4</v>
      </c>
      <c r="I845" s="39">
        <v>984.5</v>
      </c>
      <c r="J845" s="39">
        <v>1449</v>
      </c>
      <c r="K845" s="39">
        <v>62.9</v>
      </c>
      <c r="L845" s="39">
        <v>36</v>
      </c>
      <c r="M845" s="38">
        <f t="shared" si="176"/>
        <v>2498.6642000000002</v>
      </c>
      <c r="N845" s="39">
        <v>984.5</v>
      </c>
      <c r="O845" s="39">
        <v>1415.2642000000001</v>
      </c>
      <c r="P845" s="39">
        <v>62.9</v>
      </c>
      <c r="Q845" s="40">
        <v>36</v>
      </c>
      <c r="R845" s="40">
        <f t="shared" si="177"/>
        <v>-33.735799999999927</v>
      </c>
      <c r="S845" s="40">
        <f t="shared" si="177"/>
        <v>0</v>
      </c>
      <c r="T845" s="40">
        <f t="shared" si="177"/>
        <v>-33.735799999999927</v>
      </c>
      <c r="U845" s="40">
        <f t="shared" si="177"/>
        <v>0</v>
      </c>
      <c r="V845" s="40">
        <f t="shared" si="177"/>
        <v>0</v>
      </c>
      <c r="W845" s="40">
        <f t="shared" si="178"/>
        <v>98.667832885800038</v>
      </c>
      <c r="X845" s="40">
        <f t="shared" si="179"/>
        <v>100</v>
      </c>
      <c r="Y845" s="41">
        <f t="shared" si="180"/>
        <v>97.671787439613539</v>
      </c>
      <c r="Z845" s="41">
        <f t="shared" si="181"/>
        <v>100</v>
      </c>
      <c r="AA845" s="41">
        <f t="shared" si="182"/>
        <v>100</v>
      </c>
    </row>
    <row r="846" spans="1:27" ht="12.95" customHeight="1" x14ac:dyDescent="0.25">
      <c r="A846" s="31">
        <v>838</v>
      </c>
      <c r="B846" s="37" t="s">
        <v>695</v>
      </c>
      <c r="C846" s="38">
        <f t="shared" si="174"/>
        <v>1152.5</v>
      </c>
      <c r="D846" s="38">
        <v>874.1</v>
      </c>
      <c r="E846" s="38">
        <v>204.9</v>
      </c>
      <c r="F846" s="38">
        <v>73.5</v>
      </c>
      <c r="G846" s="38">
        <v>0</v>
      </c>
      <c r="H846" s="38">
        <f t="shared" si="175"/>
        <v>1188.5</v>
      </c>
      <c r="I846" s="39">
        <v>874.1</v>
      </c>
      <c r="J846" s="39">
        <v>204.9</v>
      </c>
      <c r="K846" s="39">
        <v>73.5</v>
      </c>
      <c r="L846" s="39">
        <v>36</v>
      </c>
      <c r="M846" s="38">
        <f t="shared" si="176"/>
        <v>1188.4958000000001</v>
      </c>
      <c r="N846" s="39">
        <v>874.1</v>
      </c>
      <c r="O846" s="39">
        <v>204.89580000000001</v>
      </c>
      <c r="P846" s="39">
        <v>73.5</v>
      </c>
      <c r="Q846" s="40">
        <v>36</v>
      </c>
      <c r="R846" s="40">
        <f t="shared" si="177"/>
        <v>-4.1999999998552084E-3</v>
      </c>
      <c r="S846" s="40">
        <f t="shared" si="177"/>
        <v>0</v>
      </c>
      <c r="T846" s="40">
        <f t="shared" si="177"/>
        <v>-4.199999999997317E-3</v>
      </c>
      <c r="U846" s="40">
        <f t="shared" si="177"/>
        <v>0</v>
      </c>
      <c r="V846" s="40">
        <f t="shared" si="177"/>
        <v>0</v>
      </c>
      <c r="W846" s="40">
        <f t="shared" si="178"/>
        <v>99.999646613378218</v>
      </c>
      <c r="X846" s="40">
        <f t="shared" si="179"/>
        <v>100</v>
      </c>
      <c r="Y846" s="41">
        <f t="shared" si="180"/>
        <v>99.997950219619327</v>
      </c>
      <c r="Z846" s="41">
        <f t="shared" si="181"/>
        <v>100</v>
      </c>
      <c r="AA846" s="41">
        <f t="shared" si="182"/>
        <v>100</v>
      </c>
    </row>
    <row r="847" spans="1:27" ht="12.95" customHeight="1" x14ac:dyDescent="0.25">
      <c r="A847" s="31">
        <v>839</v>
      </c>
      <c r="B847" s="37" t="s">
        <v>696</v>
      </c>
      <c r="C847" s="38">
        <f t="shared" si="174"/>
        <v>4811.2</v>
      </c>
      <c r="D847" s="38">
        <v>1247.3</v>
      </c>
      <c r="E847" s="38">
        <v>3488.2</v>
      </c>
      <c r="F847" s="38">
        <v>75.7</v>
      </c>
      <c r="G847" s="38">
        <v>0</v>
      </c>
      <c r="H847" s="38">
        <f t="shared" si="175"/>
        <v>5316.0999999999995</v>
      </c>
      <c r="I847" s="39">
        <v>1247.3</v>
      </c>
      <c r="J847" s="39">
        <v>3924.1</v>
      </c>
      <c r="K847" s="39">
        <v>75.7</v>
      </c>
      <c r="L847" s="39">
        <v>69</v>
      </c>
      <c r="M847" s="38">
        <f t="shared" si="176"/>
        <v>5097.0425999999998</v>
      </c>
      <c r="N847" s="39">
        <v>1247.3</v>
      </c>
      <c r="O847" s="39">
        <v>3705.0426000000002</v>
      </c>
      <c r="P847" s="39">
        <v>75.7</v>
      </c>
      <c r="Q847" s="40">
        <v>69</v>
      </c>
      <c r="R847" s="40">
        <f t="shared" si="177"/>
        <v>-219.05739999999969</v>
      </c>
      <c r="S847" s="40">
        <f t="shared" si="177"/>
        <v>0</v>
      </c>
      <c r="T847" s="40">
        <f t="shared" si="177"/>
        <v>-219.05739999999969</v>
      </c>
      <c r="U847" s="40">
        <f t="shared" si="177"/>
        <v>0</v>
      </c>
      <c r="V847" s="40">
        <f t="shared" si="177"/>
        <v>0</v>
      </c>
      <c r="W847" s="40">
        <f t="shared" si="178"/>
        <v>95.87935892853784</v>
      </c>
      <c r="X847" s="40">
        <f t="shared" si="179"/>
        <v>100</v>
      </c>
      <c r="Y847" s="41">
        <f t="shared" si="180"/>
        <v>94.41763971356491</v>
      </c>
      <c r="Z847" s="41">
        <f t="shared" si="181"/>
        <v>100</v>
      </c>
      <c r="AA847" s="41">
        <f t="shared" si="182"/>
        <v>100</v>
      </c>
    </row>
    <row r="848" spans="1:27" ht="12.95" customHeight="1" x14ac:dyDescent="0.25">
      <c r="A848" s="31">
        <v>840</v>
      </c>
      <c r="B848" s="37" t="s">
        <v>697</v>
      </c>
      <c r="C848" s="38">
        <f t="shared" si="174"/>
        <v>783.8</v>
      </c>
      <c r="D848" s="38">
        <v>615.29999999999995</v>
      </c>
      <c r="E848" s="38">
        <v>136.19999999999999</v>
      </c>
      <c r="F848" s="38">
        <v>32.299999999999997</v>
      </c>
      <c r="G848" s="38">
        <v>0</v>
      </c>
      <c r="H848" s="38">
        <f t="shared" si="175"/>
        <v>813.8</v>
      </c>
      <c r="I848" s="39">
        <v>615.29999999999995</v>
      </c>
      <c r="J848" s="39">
        <v>136.19999999999999</v>
      </c>
      <c r="K848" s="39">
        <v>32.299999999999997</v>
      </c>
      <c r="L848" s="39">
        <v>30</v>
      </c>
      <c r="M848" s="38">
        <f t="shared" si="176"/>
        <v>813.7956999999999</v>
      </c>
      <c r="N848" s="39">
        <v>615.29999999999995</v>
      </c>
      <c r="O848" s="39">
        <v>136.19569999999999</v>
      </c>
      <c r="P848" s="39">
        <v>32.299999999999997</v>
      </c>
      <c r="Q848" s="40">
        <v>30</v>
      </c>
      <c r="R848" s="40">
        <f t="shared" si="177"/>
        <v>-4.3000000000574801E-3</v>
      </c>
      <c r="S848" s="40">
        <f t="shared" si="177"/>
        <v>0</v>
      </c>
      <c r="T848" s="40">
        <f t="shared" si="177"/>
        <v>-4.3000000000006366E-3</v>
      </c>
      <c r="U848" s="40">
        <f t="shared" si="177"/>
        <v>0</v>
      </c>
      <c r="V848" s="40">
        <f t="shared" si="177"/>
        <v>0</v>
      </c>
      <c r="W848" s="40">
        <f t="shared" si="178"/>
        <v>99.999471614647334</v>
      </c>
      <c r="X848" s="40">
        <f t="shared" si="179"/>
        <v>100</v>
      </c>
      <c r="Y848" s="41">
        <f t="shared" si="180"/>
        <v>99.996842878120404</v>
      </c>
      <c r="Z848" s="41">
        <f t="shared" si="181"/>
        <v>100</v>
      </c>
      <c r="AA848" s="41">
        <f t="shared" si="182"/>
        <v>100</v>
      </c>
    </row>
    <row r="849" spans="1:27" ht="12.95" customHeight="1" x14ac:dyDescent="0.25">
      <c r="A849" s="31">
        <v>841</v>
      </c>
      <c r="B849" s="37" t="s">
        <v>698</v>
      </c>
      <c r="C849" s="38">
        <f t="shared" si="174"/>
        <v>4013.2</v>
      </c>
      <c r="D849" s="38">
        <v>1045.2</v>
      </c>
      <c r="E849" s="38">
        <v>2867.3</v>
      </c>
      <c r="F849" s="38">
        <v>100.7</v>
      </c>
      <c r="G849" s="38">
        <v>0</v>
      </c>
      <c r="H849" s="38">
        <f t="shared" si="175"/>
        <v>4403.0999999999995</v>
      </c>
      <c r="I849" s="39">
        <v>1045.2</v>
      </c>
      <c r="J849" s="39">
        <v>3215.2</v>
      </c>
      <c r="K849" s="39">
        <v>100.7</v>
      </c>
      <c r="L849" s="39">
        <v>42</v>
      </c>
      <c r="M849" s="38">
        <f t="shared" si="176"/>
        <v>4403.0946999999996</v>
      </c>
      <c r="N849" s="39">
        <v>1045.2</v>
      </c>
      <c r="O849" s="39">
        <v>3215.1947</v>
      </c>
      <c r="P849" s="39">
        <v>100.7</v>
      </c>
      <c r="Q849" s="40">
        <v>42</v>
      </c>
      <c r="R849" s="40">
        <f t="shared" si="177"/>
        <v>-5.2999999998064595E-3</v>
      </c>
      <c r="S849" s="40">
        <f t="shared" si="177"/>
        <v>0</v>
      </c>
      <c r="T849" s="40">
        <f t="shared" si="177"/>
        <v>-5.2999999998064595E-3</v>
      </c>
      <c r="U849" s="40">
        <f t="shared" si="177"/>
        <v>0</v>
      </c>
      <c r="V849" s="40">
        <f t="shared" si="177"/>
        <v>0</v>
      </c>
      <c r="W849" s="40">
        <f t="shared" si="178"/>
        <v>99.999879630260509</v>
      </c>
      <c r="X849" s="40">
        <f t="shared" si="179"/>
        <v>100</v>
      </c>
      <c r="Y849" s="41">
        <f t="shared" si="180"/>
        <v>99.999835157999513</v>
      </c>
      <c r="Z849" s="41">
        <f t="shared" si="181"/>
        <v>100</v>
      </c>
      <c r="AA849" s="41">
        <f t="shared" si="182"/>
        <v>100</v>
      </c>
    </row>
    <row r="850" spans="1:27" ht="12.95" customHeight="1" x14ac:dyDescent="0.25">
      <c r="A850" s="31">
        <v>842</v>
      </c>
      <c r="B850" s="37" t="s">
        <v>699</v>
      </c>
      <c r="C850" s="38">
        <f t="shared" si="174"/>
        <v>2535.5</v>
      </c>
      <c r="D850" s="38">
        <v>984.4</v>
      </c>
      <c r="E850" s="38">
        <v>1542.9</v>
      </c>
      <c r="F850" s="38">
        <v>8.1999999999999993</v>
      </c>
      <c r="G850" s="38">
        <v>0</v>
      </c>
      <c r="H850" s="38">
        <f t="shared" si="175"/>
        <v>2920.6</v>
      </c>
      <c r="I850" s="39">
        <v>984.4</v>
      </c>
      <c r="J850" s="39">
        <v>1880</v>
      </c>
      <c r="K850" s="39">
        <v>8.1999999999999993</v>
      </c>
      <c r="L850" s="39">
        <v>48</v>
      </c>
      <c r="M850" s="38">
        <f t="shared" si="176"/>
        <v>2920.5007999999998</v>
      </c>
      <c r="N850" s="39">
        <v>984.4</v>
      </c>
      <c r="O850" s="39">
        <v>1879.9007999999999</v>
      </c>
      <c r="P850" s="39">
        <v>8.1999999999999993</v>
      </c>
      <c r="Q850" s="40">
        <v>48</v>
      </c>
      <c r="R850" s="40">
        <f t="shared" si="177"/>
        <v>-9.9200000000109867E-2</v>
      </c>
      <c r="S850" s="40">
        <f t="shared" si="177"/>
        <v>0</v>
      </c>
      <c r="T850" s="40">
        <f t="shared" si="177"/>
        <v>-9.9200000000109867E-2</v>
      </c>
      <c r="U850" s="40">
        <f t="shared" si="177"/>
        <v>0</v>
      </c>
      <c r="V850" s="40">
        <f t="shared" si="177"/>
        <v>0</v>
      </c>
      <c r="W850" s="40">
        <f t="shared" si="178"/>
        <v>99.996603437649796</v>
      </c>
      <c r="X850" s="40">
        <f t="shared" si="179"/>
        <v>100</v>
      </c>
      <c r="Y850" s="41">
        <f t="shared" si="180"/>
        <v>99.994723404255311</v>
      </c>
      <c r="Z850" s="41">
        <f t="shared" si="181"/>
        <v>100</v>
      </c>
      <c r="AA850" s="41">
        <f t="shared" si="182"/>
        <v>100</v>
      </c>
    </row>
    <row r="851" spans="1:27" ht="12.95" customHeight="1" x14ac:dyDescent="0.25">
      <c r="A851" s="31">
        <v>843</v>
      </c>
      <c r="B851" s="37" t="s">
        <v>700</v>
      </c>
      <c r="C851" s="38">
        <f t="shared" si="174"/>
        <v>1763.2</v>
      </c>
      <c r="D851" s="38">
        <v>753.6</v>
      </c>
      <c r="E851" s="38">
        <v>916.1</v>
      </c>
      <c r="F851" s="38">
        <v>93.5</v>
      </c>
      <c r="G851" s="38">
        <v>0</v>
      </c>
      <c r="H851" s="38">
        <f t="shared" si="175"/>
        <v>2005.3000000000002</v>
      </c>
      <c r="I851" s="39">
        <v>753.6</v>
      </c>
      <c r="J851" s="39">
        <v>1122.2</v>
      </c>
      <c r="K851" s="39">
        <v>93.5</v>
      </c>
      <c r="L851" s="39">
        <v>36</v>
      </c>
      <c r="M851" s="38">
        <f t="shared" si="176"/>
        <v>2005.3000000000002</v>
      </c>
      <c r="N851" s="39">
        <v>753.6</v>
      </c>
      <c r="O851" s="39">
        <v>1122.2</v>
      </c>
      <c r="P851" s="39">
        <v>93.5</v>
      </c>
      <c r="Q851" s="40">
        <v>36</v>
      </c>
      <c r="R851" s="40">
        <f t="shared" si="177"/>
        <v>0</v>
      </c>
      <c r="S851" s="40">
        <f t="shared" si="177"/>
        <v>0</v>
      </c>
      <c r="T851" s="40">
        <f t="shared" si="177"/>
        <v>0</v>
      </c>
      <c r="U851" s="40">
        <f t="shared" si="177"/>
        <v>0</v>
      </c>
      <c r="V851" s="40">
        <f t="shared" si="177"/>
        <v>0</v>
      </c>
      <c r="W851" s="40">
        <f t="shared" si="178"/>
        <v>100</v>
      </c>
      <c r="X851" s="40">
        <f t="shared" si="179"/>
        <v>100</v>
      </c>
      <c r="Y851" s="41">
        <f t="shared" si="180"/>
        <v>100</v>
      </c>
      <c r="Z851" s="41">
        <f t="shared" si="181"/>
        <v>100</v>
      </c>
      <c r="AA851" s="41">
        <f t="shared" si="182"/>
        <v>100</v>
      </c>
    </row>
    <row r="852" spans="1:27" ht="12.95" customHeight="1" x14ac:dyDescent="0.25">
      <c r="A852" s="31">
        <v>844</v>
      </c>
      <c r="B852" s="37" t="s">
        <v>701</v>
      </c>
      <c r="C852" s="38">
        <f t="shared" si="174"/>
        <v>5669.5999999999995</v>
      </c>
      <c r="D852" s="38">
        <v>1211.2</v>
      </c>
      <c r="E852" s="38">
        <v>4458.3999999999996</v>
      </c>
      <c r="F852" s="38">
        <v>0</v>
      </c>
      <c r="G852" s="38">
        <v>0</v>
      </c>
      <c r="H852" s="38">
        <f t="shared" si="175"/>
        <v>6153.5</v>
      </c>
      <c r="I852" s="39">
        <v>1211.2</v>
      </c>
      <c r="J852" s="39">
        <v>4864.3</v>
      </c>
      <c r="K852" s="39">
        <v>0</v>
      </c>
      <c r="L852" s="39">
        <v>78</v>
      </c>
      <c r="M852" s="38">
        <f t="shared" si="176"/>
        <v>5843.8395</v>
      </c>
      <c r="N852" s="39">
        <v>1211.2</v>
      </c>
      <c r="O852" s="39">
        <v>4554.6395000000002</v>
      </c>
      <c r="P852" s="39">
        <v>0</v>
      </c>
      <c r="Q852" s="40">
        <v>78</v>
      </c>
      <c r="R852" s="40">
        <f t="shared" si="177"/>
        <v>-309.66049999999996</v>
      </c>
      <c r="S852" s="40">
        <f t="shared" si="177"/>
        <v>0</v>
      </c>
      <c r="T852" s="40">
        <f t="shared" si="177"/>
        <v>-309.66049999999996</v>
      </c>
      <c r="U852" s="40">
        <f t="shared" si="177"/>
        <v>0</v>
      </c>
      <c r="V852" s="40">
        <f t="shared" si="177"/>
        <v>0</v>
      </c>
      <c r="W852" s="40">
        <f t="shared" si="178"/>
        <v>94.967733810026814</v>
      </c>
      <c r="X852" s="40">
        <f t="shared" si="179"/>
        <v>100</v>
      </c>
      <c r="Y852" s="41">
        <f t="shared" si="180"/>
        <v>93.634017227555859</v>
      </c>
      <c r="Z852" s="41">
        <f t="shared" si="181"/>
        <v>0</v>
      </c>
      <c r="AA852" s="41">
        <f t="shared" si="182"/>
        <v>100</v>
      </c>
    </row>
    <row r="853" spans="1:27" ht="12.95" customHeight="1" x14ac:dyDescent="0.25">
      <c r="A853" s="31">
        <v>845</v>
      </c>
      <c r="B853" s="37" t="s">
        <v>702</v>
      </c>
      <c r="C853" s="38">
        <f t="shared" si="174"/>
        <v>2059.7999999999997</v>
      </c>
      <c r="D853" s="38">
        <v>508.1</v>
      </c>
      <c r="E853" s="38">
        <v>1506.5</v>
      </c>
      <c r="F853" s="38">
        <v>45.2</v>
      </c>
      <c r="G853" s="38">
        <v>0</v>
      </c>
      <c r="H853" s="38">
        <f t="shared" si="175"/>
        <v>2284.6999999999998</v>
      </c>
      <c r="I853" s="39">
        <v>508.1</v>
      </c>
      <c r="J853" s="39">
        <v>1707.4</v>
      </c>
      <c r="K853" s="39">
        <v>45.2</v>
      </c>
      <c r="L853" s="39">
        <v>24</v>
      </c>
      <c r="M853" s="38">
        <f t="shared" si="176"/>
        <v>2283.54</v>
      </c>
      <c r="N853" s="39">
        <v>508.1</v>
      </c>
      <c r="O853" s="39">
        <v>1706.24</v>
      </c>
      <c r="P853" s="39">
        <v>45.2</v>
      </c>
      <c r="Q853" s="40">
        <v>24</v>
      </c>
      <c r="R853" s="40">
        <f t="shared" si="177"/>
        <v>-1.1599999999998545</v>
      </c>
      <c r="S853" s="40">
        <f t="shared" si="177"/>
        <v>0</v>
      </c>
      <c r="T853" s="40">
        <f t="shared" si="177"/>
        <v>-1.1600000000000819</v>
      </c>
      <c r="U853" s="40">
        <f t="shared" si="177"/>
        <v>0</v>
      </c>
      <c r="V853" s="40">
        <f t="shared" si="177"/>
        <v>0</v>
      </c>
      <c r="W853" s="40">
        <f t="shared" si="178"/>
        <v>99.949227469689689</v>
      </c>
      <c r="X853" s="40">
        <f t="shared" si="179"/>
        <v>100</v>
      </c>
      <c r="Y853" s="41">
        <f t="shared" si="180"/>
        <v>99.932060442778493</v>
      </c>
      <c r="Z853" s="41">
        <f t="shared" si="181"/>
        <v>100</v>
      </c>
      <c r="AA853" s="41">
        <f t="shared" si="182"/>
        <v>100</v>
      </c>
    </row>
    <row r="854" spans="1:27" ht="12.95" customHeight="1" x14ac:dyDescent="0.25">
      <c r="A854" s="31">
        <v>846</v>
      </c>
      <c r="B854" s="37" t="s">
        <v>703</v>
      </c>
      <c r="C854" s="38">
        <f t="shared" si="174"/>
        <v>1714.7999999999997</v>
      </c>
      <c r="D854" s="38">
        <v>843.3</v>
      </c>
      <c r="E854" s="38">
        <v>820.9</v>
      </c>
      <c r="F854" s="38">
        <v>50.6</v>
      </c>
      <c r="G854" s="38">
        <v>0</v>
      </c>
      <c r="H854" s="38">
        <f t="shared" si="175"/>
        <v>1795.1999999999998</v>
      </c>
      <c r="I854" s="39">
        <v>843.3</v>
      </c>
      <c r="J854" s="39">
        <v>871.3</v>
      </c>
      <c r="K854" s="39">
        <v>50.6</v>
      </c>
      <c r="L854" s="39">
        <v>30</v>
      </c>
      <c r="M854" s="38">
        <f t="shared" si="176"/>
        <v>1795.1840999999999</v>
      </c>
      <c r="N854" s="39">
        <v>843.3</v>
      </c>
      <c r="O854" s="39">
        <v>871.28409999999997</v>
      </c>
      <c r="P854" s="39">
        <v>50.6</v>
      </c>
      <c r="Q854" s="40">
        <v>30</v>
      </c>
      <c r="R854" s="40">
        <f t="shared" si="177"/>
        <v>-1.5899999999874126E-2</v>
      </c>
      <c r="S854" s="40">
        <f t="shared" si="177"/>
        <v>0</v>
      </c>
      <c r="T854" s="40">
        <f t="shared" si="177"/>
        <v>-1.5899999999987813E-2</v>
      </c>
      <c r="U854" s="40">
        <f t="shared" si="177"/>
        <v>0</v>
      </c>
      <c r="V854" s="40">
        <f t="shared" si="177"/>
        <v>0</v>
      </c>
      <c r="W854" s="40">
        <f t="shared" si="178"/>
        <v>99.999114304812835</v>
      </c>
      <c r="X854" s="40">
        <f t="shared" si="179"/>
        <v>100</v>
      </c>
      <c r="Y854" s="41">
        <f t="shared" si="180"/>
        <v>99.998175140594512</v>
      </c>
      <c r="Z854" s="41">
        <f t="shared" si="181"/>
        <v>100</v>
      </c>
      <c r="AA854" s="41">
        <f t="shared" si="182"/>
        <v>100</v>
      </c>
    </row>
    <row r="855" spans="1:27" ht="12.95" customHeight="1" x14ac:dyDescent="0.25">
      <c r="A855" s="31">
        <v>847</v>
      </c>
      <c r="B855" s="37" t="s">
        <v>704</v>
      </c>
      <c r="C855" s="38">
        <f t="shared" si="174"/>
        <v>5051.6000000000004</v>
      </c>
      <c r="D855" s="38">
        <v>1140.0999999999999</v>
      </c>
      <c r="E855" s="38">
        <v>3911.5</v>
      </c>
      <c r="F855" s="38">
        <v>0</v>
      </c>
      <c r="G855" s="38">
        <v>0</v>
      </c>
      <c r="H855" s="38">
        <f t="shared" si="175"/>
        <v>5446.9</v>
      </c>
      <c r="I855" s="39">
        <v>1140.0999999999999</v>
      </c>
      <c r="J855" s="39">
        <v>4267.8</v>
      </c>
      <c r="K855" s="39">
        <v>0</v>
      </c>
      <c r="L855" s="39">
        <v>39</v>
      </c>
      <c r="M855" s="38">
        <f t="shared" si="176"/>
        <v>5446.9</v>
      </c>
      <c r="N855" s="39">
        <v>1140.0999999999999</v>
      </c>
      <c r="O855" s="39">
        <v>4267.8</v>
      </c>
      <c r="P855" s="39">
        <v>0</v>
      </c>
      <c r="Q855" s="40">
        <v>39</v>
      </c>
      <c r="R855" s="40">
        <f t="shared" si="177"/>
        <v>0</v>
      </c>
      <c r="S855" s="40">
        <f t="shared" si="177"/>
        <v>0</v>
      </c>
      <c r="T855" s="40">
        <f t="shared" si="177"/>
        <v>0</v>
      </c>
      <c r="U855" s="40">
        <f t="shared" si="177"/>
        <v>0</v>
      </c>
      <c r="V855" s="40">
        <f t="shared" si="177"/>
        <v>0</v>
      </c>
      <c r="W855" s="40">
        <f t="shared" si="178"/>
        <v>100</v>
      </c>
      <c r="X855" s="40">
        <f t="shared" si="179"/>
        <v>100</v>
      </c>
      <c r="Y855" s="41">
        <f t="shared" si="180"/>
        <v>100</v>
      </c>
      <c r="Z855" s="41">
        <f t="shared" si="181"/>
        <v>0</v>
      </c>
      <c r="AA855" s="41">
        <f t="shared" si="182"/>
        <v>100</v>
      </c>
    </row>
    <row r="856" spans="1:27" ht="12.95" customHeight="1" x14ac:dyDescent="0.25">
      <c r="A856" s="31">
        <v>848</v>
      </c>
      <c r="B856" s="37" t="s">
        <v>705</v>
      </c>
      <c r="C856" s="38">
        <f t="shared" si="174"/>
        <v>2324.6</v>
      </c>
      <c r="D856" s="38">
        <v>812.4</v>
      </c>
      <c r="E856" s="38">
        <v>1496.8</v>
      </c>
      <c r="F856" s="38">
        <v>15.4</v>
      </c>
      <c r="G856" s="38">
        <v>0</v>
      </c>
      <c r="H856" s="38">
        <f t="shared" si="175"/>
        <v>2440</v>
      </c>
      <c r="I856" s="39">
        <v>812.4</v>
      </c>
      <c r="J856" s="39">
        <v>1582.2</v>
      </c>
      <c r="K856" s="39">
        <v>15.4</v>
      </c>
      <c r="L856" s="39">
        <v>30</v>
      </c>
      <c r="M856" s="38">
        <f t="shared" si="176"/>
        <v>2439.3018999999999</v>
      </c>
      <c r="N856" s="39">
        <v>812.4</v>
      </c>
      <c r="O856" s="39">
        <v>1581.5019</v>
      </c>
      <c r="P856" s="39">
        <v>15.4</v>
      </c>
      <c r="Q856" s="40">
        <v>30</v>
      </c>
      <c r="R856" s="40">
        <f t="shared" si="177"/>
        <v>-0.69810000000006767</v>
      </c>
      <c r="S856" s="40">
        <f t="shared" si="177"/>
        <v>0</v>
      </c>
      <c r="T856" s="40">
        <f t="shared" si="177"/>
        <v>-0.69810000000006767</v>
      </c>
      <c r="U856" s="40">
        <f t="shared" si="177"/>
        <v>0</v>
      </c>
      <c r="V856" s="40">
        <f t="shared" si="177"/>
        <v>0</v>
      </c>
      <c r="W856" s="40">
        <f t="shared" si="178"/>
        <v>99.971389344262292</v>
      </c>
      <c r="X856" s="40">
        <f t="shared" si="179"/>
        <v>100</v>
      </c>
      <c r="Y856" s="41">
        <f t="shared" si="180"/>
        <v>99.955877891543423</v>
      </c>
      <c r="Z856" s="41">
        <f t="shared" si="181"/>
        <v>100</v>
      </c>
      <c r="AA856" s="41">
        <f t="shared" si="182"/>
        <v>100</v>
      </c>
    </row>
    <row r="857" spans="1:27" ht="12.95" customHeight="1" x14ac:dyDescent="0.25">
      <c r="A857" s="31">
        <v>849</v>
      </c>
      <c r="B857" s="37" t="s">
        <v>706</v>
      </c>
      <c r="C857" s="38">
        <f t="shared" si="174"/>
        <v>3400.3999999999996</v>
      </c>
      <c r="D857" s="38">
        <v>936.6</v>
      </c>
      <c r="E857" s="38">
        <v>2405.6</v>
      </c>
      <c r="F857" s="38">
        <v>58.2</v>
      </c>
      <c r="G857" s="38">
        <v>0</v>
      </c>
      <c r="H857" s="38">
        <f t="shared" si="175"/>
        <v>3792.7999999999997</v>
      </c>
      <c r="I857" s="39">
        <v>936.6</v>
      </c>
      <c r="J857" s="39">
        <v>2765</v>
      </c>
      <c r="K857" s="39">
        <v>58.2</v>
      </c>
      <c r="L857" s="39">
        <v>33</v>
      </c>
      <c r="M857" s="38">
        <f t="shared" si="176"/>
        <v>3777.5452999999998</v>
      </c>
      <c r="N857" s="39">
        <v>936.6</v>
      </c>
      <c r="O857" s="39">
        <v>2749.7453</v>
      </c>
      <c r="P857" s="39">
        <v>58.2</v>
      </c>
      <c r="Q857" s="40">
        <v>33</v>
      </c>
      <c r="R857" s="40">
        <f t="shared" si="177"/>
        <v>-15.254699999999957</v>
      </c>
      <c r="S857" s="40">
        <f t="shared" si="177"/>
        <v>0</v>
      </c>
      <c r="T857" s="40">
        <f t="shared" si="177"/>
        <v>-15.254699999999957</v>
      </c>
      <c r="U857" s="40">
        <f t="shared" si="177"/>
        <v>0</v>
      </c>
      <c r="V857" s="40">
        <f t="shared" si="177"/>
        <v>0</v>
      </c>
      <c r="W857" s="40">
        <f t="shared" si="178"/>
        <v>99.597798460240455</v>
      </c>
      <c r="X857" s="40">
        <f t="shared" si="179"/>
        <v>100</v>
      </c>
      <c r="Y857" s="41">
        <f t="shared" si="180"/>
        <v>99.44829294755877</v>
      </c>
      <c r="Z857" s="41">
        <f t="shared" si="181"/>
        <v>100</v>
      </c>
      <c r="AA857" s="41">
        <f t="shared" si="182"/>
        <v>100</v>
      </c>
    </row>
    <row r="858" spans="1:27" ht="12.95" customHeight="1" x14ac:dyDescent="0.25">
      <c r="A858" s="31">
        <v>850</v>
      </c>
      <c r="B858" s="37" t="s">
        <v>707</v>
      </c>
      <c r="C858" s="38">
        <f t="shared" si="174"/>
        <v>3083.5</v>
      </c>
      <c r="D858" s="38">
        <v>662.7</v>
      </c>
      <c r="E858" s="38">
        <v>2420.8000000000002</v>
      </c>
      <c r="F858" s="38">
        <v>0</v>
      </c>
      <c r="G858" s="38">
        <v>0</v>
      </c>
      <c r="H858" s="38">
        <f t="shared" si="175"/>
        <v>3488.1000000000004</v>
      </c>
      <c r="I858" s="39">
        <v>662.7</v>
      </c>
      <c r="J858" s="39">
        <v>2777.4</v>
      </c>
      <c r="K858" s="39">
        <v>0</v>
      </c>
      <c r="L858" s="39">
        <v>48</v>
      </c>
      <c r="M858" s="38">
        <f t="shared" si="176"/>
        <v>3377.5810000000001</v>
      </c>
      <c r="N858" s="39">
        <v>662.7</v>
      </c>
      <c r="O858" s="39">
        <v>2666.8809999999999</v>
      </c>
      <c r="P858" s="39">
        <v>0</v>
      </c>
      <c r="Q858" s="40">
        <v>48</v>
      </c>
      <c r="R858" s="40">
        <f t="shared" si="177"/>
        <v>-110.51900000000023</v>
      </c>
      <c r="S858" s="40">
        <f t="shared" si="177"/>
        <v>0</v>
      </c>
      <c r="T858" s="40">
        <f t="shared" si="177"/>
        <v>-110.51900000000023</v>
      </c>
      <c r="U858" s="40">
        <f t="shared" si="177"/>
        <v>0</v>
      </c>
      <c r="V858" s="40">
        <f t="shared" si="177"/>
        <v>0</v>
      </c>
      <c r="W858" s="40">
        <f t="shared" si="178"/>
        <v>96.831541526905767</v>
      </c>
      <c r="X858" s="40">
        <f t="shared" si="179"/>
        <v>100</v>
      </c>
      <c r="Y858" s="41">
        <f t="shared" si="180"/>
        <v>96.020774825376236</v>
      </c>
      <c r="Z858" s="41">
        <f t="shared" si="181"/>
        <v>0</v>
      </c>
      <c r="AA858" s="41">
        <f t="shared" si="182"/>
        <v>100</v>
      </c>
    </row>
    <row r="859" spans="1:27" ht="12.95" customHeight="1" x14ac:dyDescent="0.25">
      <c r="A859" s="31">
        <v>851</v>
      </c>
      <c r="B859" s="37" t="s">
        <v>683</v>
      </c>
      <c r="C859" s="38">
        <f t="shared" si="174"/>
        <v>45366.9</v>
      </c>
      <c r="D859" s="38">
        <v>3741.5</v>
      </c>
      <c r="E859" s="38">
        <v>41625.4</v>
      </c>
      <c r="F859" s="38">
        <v>0</v>
      </c>
      <c r="G859" s="38">
        <v>0</v>
      </c>
      <c r="H859" s="38">
        <f t="shared" si="175"/>
        <v>51522</v>
      </c>
      <c r="I859" s="39">
        <v>3741.5</v>
      </c>
      <c r="J859" s="39">
        <v>47342.5</v>
      </c>
      <c r="K859" s="39">
        <v>0</v>
      </c>
      <c r="L859" s="39">
        <v>438</v>
      </c>
      <c r="M859" s="38">
        <f t="shared" si="176"/>
        <v>51476.964099999997</v>
      </c>
      <c r="N859" s="39">
        <v>3741.5</v>
      </c>
      <c r="O859" s="39">
        <v>47297.464099999997</v>
      </c>
      <c r="P859" s="39">
        <v>0</v>
      </c>
      <c r="Q859" s="40">
        <v>438</v>
      </c>
      <c r="R859" s="40">
        <f t="shared" si="177"/>
        <v>-45.035900000002584</v>
      </c>
      <c r="S859" s="40">
        <f t="shared" si="177"/>
        <v>0</v>
      </c>
      <c r="T859" s="40">
        <f t="shared" si="177"/>
        <v>-45.035900000002584</v>
      </c>
      <c r="U859" s="40">
        <f t="shared" si="177"/>
        <v>0</v>
      </c>
      <c r="V859" s="40">
        <f t="shared" si="177"/>
        <v>0</v>
      </c>
      <c r="W859" s="40">
        <f t="shared" si="178"/>
        <v>99.912588991110582</v>
      </c>
      <c r="X859" s="40">
        <f t="shared" si="179"/>
        <v>100</v>
      </c>
      <c r="Y859" s="41">
        <f t="shared" si="180"/>
        <v>99.904872155040394</v>
      </c>
      <c r="Z859" s="41">
        <f t="shared" si="181"/>
        <v>0</v>
      </c>
      <c r="AA859" s="41">
        <f t="shared" si="182"/>
        <v>100</v>
      </c>
    </row>
    <row r="860" spans="1:27" ht="12.95" customHeight="1" x14ac:dyDescent="0.25">
      <c r="A860" s="31">
        <v>852</v>
      </c>
      <c r="B860" s="37" t="s">
        <v>708</v>
      </c>
      <c r="C860" s="38">
        <f t="shared" si="174"/>
        <v>2947.6000000000004</v>
      </c>
      <c r="D860" s="38">
        <v>815.2</v>
      </c>
      <c r="E860" s="38">
        <v>2132.4</v>
      </c>
      <c r="F860" s="38">
        <v>0</v>
      </c>
      <c r="G860" s="38">
        <v>0</v>
      </c>
      <c r="H860" s="38">
        <f t="shared" si="175"/>
        <v>3189.8999999999996</v>
      </c>
      <c r="I860" s="39">
        <v>815.2</v>
      </c>
      <c r="J860" s="39">
        <v>2332.6999999999998</v>
      </c>
      <c r="K860" s="39">
        <v>0</v>
      </c>
      <c r="L860" s="39">
        <v>42</v>
      </c>
      <c r="M860" s="38">
        <f t="shared" si="176"/>
        <v>3189.5834000000004</v>
      </c>
      <c r="N860" s="39">
        <v>815.2</v>
      </c>
      <c r="O860" s="39">
        <v>2332.3834000000002</v>
      </c>
      <c r="P860" s="39">
        <v>0</v>
      </c>
      <c r="Q860" s="40">
        <v>42</v>
      </c>
      <c r="R860" s="40">
        <f t="shared" si="177"/>
        <v>-0.31659999999919819</v>
      </c>
      <c r="S860" s="40">
        <f t="shared" si="177"/>
        <v>0</v>
      </c>
      <c r="T860" s="40">
        <f t="shared" si="177"/>
        <v>-0.31659999999965294</v>
      </c>
      <c r="U860" s="40">
        <f t="shared" si="177"/>
        <v>0</v>
      </c>
      <c r="V860" s="40">
        <f t="shared" si="177"/>
        <v>0</v>
      </c>
      <c r="W860" s="40">
        <f t="shared" si="178"/>
        <v>99.990074923978838</v>
      </c>
      <c r="X860" s="40">
        <f t="shared" si="179"/>
        <v>100</v>
      </c>
      <c r="Y860" s="41">
        <f t="shared" si="180"/>
        <v>99.986427744673563</v>
      </c>
      <c r="Z860" s="41">
        <f t="shared" si="181"/>
        <v>0</v>
      </c>
      <c r="AA860" s="41">
        <f t="shared" si="182"/>
        <v>100</v>
      </c>
    </row>
    <row r="861" spans="1:27" ht="12.95" customHeight="1" x14ac:dyDescent="0.25">
      <c r="A861" s="31">
        <v>853</v>
      </c>
      <c r="B861" s="37" t="s">
        <v>709</v>
      </c>
      <c r="C861" s="38">
        <f t="shared" si="174"/>
        <v>2245.1</v>
      </c>
      <c r="D861" s="38">
        <v>581.29999999999995</v>
      </c>
      <c r="E861" s="38">
        <v>1663.8</v>
      </c>
      <c r="F861" s="38">
        <v>0</v>
      </c>
      <c r="G861" s="38">
        <v>0</v>
      </c>
      <c r="H861" s="38">
        <f t="shared" si="175"/>
        <v>2396.8000000000002</v>
      </c>
      <c r="I861" s="39">
        <v>581.29999999999995</v>
      </c>
      <c r="J861" s="39">
        <v>1785.5</v>
      </c>
      <c r="K861" s="39">
        <v>0</v>
      </c>
      <c r="L861" s="39">
        <v>30</v>
      </c>
      <c r="M861" s="38">
        <f t="shared" si="176"/>
        <v>2389.2098999999998</v>
      </c>
      <c r="N861" s="39">
        <v>581.29999999999995</v>
      </c>
      <c r="O861" s="39">
        <v>1777.9099000000001</v>
      </c>
      <c r="P861" s="39">
        <v>0</v>
      </c>
      <c r="Q861" s="40">
        <v>30</v>
      </c>
      <c r="R861" s="40">
        <f t="shared" si="177"/>
        <v>-7.5901000000003478</v>
      </c>
      <c r="S861" s="40">
        <f t="shared" si="177"/>
        <v>0</v>
      </c>
      <c r="T861" s="40">
        <f t="shared" si="177"/>
        <v>-7.590099999999893</v>
      </c>
      <c r="U861" s="40">
        <f t="shared" si="177"/>
        <v>0</v>
      </c>
      <c r="V861" s="40">
        <f t="shared" si="177"/>
        <v>0</v>
      </c>
      <c r="W861" s="40">
        <f t="shared" si="178"/>
        <v>99.683323598130826</v>
      </c>
      <c r="X861" s="40">
        <f t="shared" si="179"/>
        <v>100</v>
      </c>
      <c r="Y861" s="41">
        <f t="shared" si="180"/>
        <v>99.574903388406611</v>
      </c>
      <c r="Z861" s="41">
        <f t="shared" si="181"/>
        <v>0</v>
      </c>
      <c r="AA861" s="41">
        <f t="shared" si="182"/>
        <v>100</v>
      </c>
    </row>
    <row r="862" spans="1:27" ht="12.95" customHeight="1" x14ac:dyDescent="0.25">
      <c r="A862" s="31">
        <v>854</v>
      </c>
      <c r="B862" s="37" t="s">
        <v>710</v>
      </c>
      <c r="C862" s="38">
        <f t="shared" si="174"/>
        <v>2815</v>
      </c>
      <c r="D862" s="38">
        <v>1008.9</v>
      </c>
      <c r="E862" s="38">
        <v>1806.1</v>
      </c>
      <c r="F862" s="38">
        <v>0</v>
      </c>
      <c r="G862" s="38">
        <v>0</v>
      </c>
      <c r="H862" s="38">
        <f t="shared" si="175"/>
        <v>2928.5</v>
      </c>
      <c r="I862" s="39">
        <v>1008.9</v>
      </c>
      <c r="J862" s="39">
        <v>1865.6</v>
      </c>
      <c r="K862" s="39">
        <v>0</v>
      </c>
      <c r="L862" s="39">
        <v>54</v>
      </c>
      <c r="M862" s="38">
        <f t="shared" si="176"/>
        <v>2714.4427000000001</v>
      </c>
      <c r="N862" s="39">
        <v>1008.9</v>
      </c>
      <c r="O862" s="39">
        <v>1651.5427</v>
      </c>
      <c r="P862" s="39">
        <v>0</v>
      </c>
      <c r="Q862" s="40">
        <v>54</v>
      </c>
      <c r="R862" s="40">
        <f t="shared" si="177"/>
        <v>-214.05729999999994</v>
      </c>
      <c r="S862" s="40">
        <f t="shared" si="177"/>
        <v>0</v>
      </c>
      <c r="T862" s="40">
        <f t="shared" si="177"/>
        <v>-214.05729999999994</v>
      </c>
      <c r="U862" s="40">
        <f t="shared" si="177"/>
        <v>0</v>
      </c>
      <c r="V862" s="40">
        <f t="shared" si="177"/>
        <v>0</v>
      </c>
      <c r="W862" s="40">
        <f t="shared" si="178"/>
        <v>92.690548062147855</v>
      </c>
      <c r="X862" s="40">
        <f t="shared" si="179"/>
        <v>100</v>
      </c>
      <c r="Y862" s="41">
        <f t="shared" si="180"/>
        <v>88.526088121783872</v>
      </c>
      <c r="Z862" s="41">
        <f t="shared" si="181"/>
        <v>0</v>
      </c>
      <c r="AA862" s="41">
        <f t="shared" si="182"/>
        <v>100</v>
      </c>
    </row>
    <row r="863" spans="1:27" ht="12.95" customHeight="1" x14ac:dyDescent="0.25">
      <c r="A863" s="31">
        <v>855</v>
      </c>
      <c r="B863" s="37" t="s">
        <v>711</v>
      </c>
      <c r="C863" s="38">
        <f t="shared" si="174"/>
        <v>2382.8000000000002</v>
      </c>
      <c r="D863" s="38">
        <v>816.3</v>
      </c>
      <c r="E863" s="38">
        <v>1524</v>
      </c>
      <c r="F863" s="38">
        <v>42.5</v>
      </c>
      <c r="G863" s="38">
        <v>0</v>
      </c>
      <c r="H863" s="38">
        <f t="shared" si="175"/>
        <v>2528.1</v>
      </c>
      <c r="I863" s="39">
        <v>816.3</v>
      </c>
      <c r="J863" s="39">
        <v>1639.3</v>
      </c>
      <c r="K863" s="39">
        <v>42.5</v>
      </c>
      <c r="L863" s="39">
        <v>30</v>
      </c>
      <c r="M863" s="38">
        <f t="shared" si="176"/>
        <v>2527.5236</v>
      </c>
      <c r="N863" s="39">
        <v>816.3</v>
      </c>
      <c r="O863" s="39">
        <v>1638.7236</v>
      </c>
      <c r="P863" s="39">
        <v>42.5</v>
      </c>
      <c r="Q863" s="40">
        <v>30</v>
      </c>
      <c r="R863" s="40">
        <f t="shared" si="177"/>
        <v>-0.57639999999992142</v>
      </c>
      <c r="S863" s="40">
        <f t="shared" si="177"/>
        <v>0</v>
      </c>
      <c r="T863" s="40">
        <f t="shared" si="177"/>
        <v>-0.57639999999992142</v>
      </c>
      <c r="U863" s="40">
        <f t="shared" si="177"/>
        <v>0</v>
      </c>
      <c r="V863" s="40">
        <f t="shared" si="177"/>
        <v>0</v>
      </c>
      <c r="W863" s="40">
        <f t="shared" si="178"/>
        <v>99.977200268976702</v>
      </c>
      <c r="X863" s="40">
        <f t="shared" si="179"/>
        <v>100</v>
      </c>
      <c r="Y863" s="41">
        <f t="shared" si="180"/>
        <v>99.964838650643571</v>
      </c>
      <c r="Z863" s="41">
        <f t="shared" si="181"/>
        <v>100</v>
      </c>
      <c r="AA863" s="41">
        <f t="shared" si="182"/>
        <v>100</v>
      </c>
    </row>
    <row r="864" spans="1:27" ht="12.95" customHeight="1" x14ac:dyDescent="0.25">
      <c r="A864" s="31">
        <v>856</v>
      </c>
      <c r="B864" s="37" t="s">
        <v>712</v>
      </c>
      <c r="C864" s="38">
        <f t="shared" si="174"/>
        <v>4136.8</v>
      </c>
      <c r="D864" s="38">
        <v>824.9</v>
      </c>
      <c r="E864" s="38">
        <v>3266.3</v>
      </c>
      <c r="F864" s="38">
        <v>45.6</v>
      </c>
      <c r="G864" s="38">
        <v>0</v>
      </c>
      <c r="H864" s="38">
        <f t="shared" si="175"/>
        <v>4449.7</v>
      </c>
      <c r="I864" s="39">
        <v>824.9</v>
      </c>
      <c r="J864" s="39">
        <v>3534.2</v>
      </c>
      <c r="K864" s="39">
        <v>45.6</v>
      </c>
      <c r="L864" s="39">
        <v>45</v>
      </c>
      <c r="M864" s="38">
        <f t="shared" si="176"/>
        <v>4449.7</v>
      </c>
      <c r="N864" s="39">
        <v>824.9</v>
      </c>
      <c r="O864" s="39">
        <v>3534.2</v>
      </c>
      <c r="P864" s="39">
        <v>45.6</v>
      </c>
      <c r="Q864" s="40">
        <v>45</v>
      </c>
      <c r="R864" s="40">
        <f t="shared" si="177"/>
        <v>0</v>
      </c>
      <c r="S864" s="40">
        <f t="shared" si="177"/>
        <v>0</v>
      </c>
      <c r="T864" s="40">
        <f t="shared" si="177"/>
        <v>0</v>
      </c>
      <c r="U864" s="40">
        <f t="shared" si="177"/>
        <v>0</v>
      </c>
      <c r="V864" s="40">
        <f t="shared" si="177"/>
        <v>0</v>
      </c>
      <c r="W864" s="40">
        <f t="shared" si="178"/>
        <v>100</v>
      </c>
      <c r="X864" s="40">
        <f t="shared" si="179"/>
        <v>100</v>
      </c>
      <c r="Y864" s="41">
        <f t="shared" si="180"/>
        <v>100</v>
      </c>
      <c r="Z864" s="41">
        <f t="shared" si="181"/>
        <v>100</v>
      </c>
      <c r="AA864" s="41">
        <f t="shared" si="182"/>
        <v>100</v>
      </c>
    </row>
    <row r="865" spans="1:27" ht="12.95" customHeight="1" x14ac:dyDescent="0.25">
      <c r="A865" s="31">
        <v>857</v>
      </c>
      <c r="B865" s="37" t="s">
        <v>713</v>
      </c>
      <c r="C865" s="38">
        <f t="shared" si="174"/>
        <v>3543.5</v>
      </c>
      <c r="D865" s="38">
        <v>1112.9000000000001</v>
      </c>
      <c r="E865" s="38">
        <v>2414.5</v>
      </c>
      <c r="F865" s="38">
        <v>16.100000000000001</v>
      </c>
      <c r="G865" s="38">
        <v>0</v>
      </c>
      <c r="H865" s="38">
        <f t="shared" si="175"/>
        <v>3716.2</v>
      </c>
      <c r="I865" s="39">
        <v>1112.9000000000001</v>
      </c>
      <c r="J865" s="39">
        <v>2539.1999999999998</v>
      </c>
      <c r="K865" s="39">
        <v>16.100000000000001</v>
      </c>
      <c r="L865" s="39">
        <v>48</v>
      </c>
      <c r="M865" s="38">
        <f t="shared" si="176"/>
        <v>3560.6556999999998</v>
      </c>
      <c r="N865" s="39">
        <v>1112.9000000000001</v>
      </c>
      <c r="O865" s="39">
        <v>2383.6556999999998</v>
      </c>
      <c r="P865" s="39">
        <v>16.100000000000001</v>
      </c>
      <c r="Q865" s="40">
        <v>48</v>
      </c>
      <c r="R865" s="40">
        <f t="shared" si="177"/>
        <v>-155.54430000000002</v>
      </c>
      <c r="S865" s="40">
        <f t="shared" si="177"/>
        <v>0</v>
      </c>
      <c r="T865" s="40">
        <f t="shared" si="177"/>
        <v>-155.54430000000002</v>
      </c>
      <c r="U865" s="40">
        <f t="shared" si="177"/>
        <v>0</v>
      </c>
      <c r="V865" s="40">
        <f t="shared" si="177"/>
        <v>0</v>
      </c>
      <c r="W865" s="40">
        <f t="shared" si="178"/>
        <v>95.81442602658629</v>
      </c>
      <c r="X865" s="40">
        <f t="shared" si="179"/>
        <v>100</v>
      </c>
      <c r="Y865" s="41">
        <f t="shared" si="180"/>
        <v>93.87427930056711</v>
      </c>
      <c r="Z865" s="41">
        <f t="shared" si="181"/>
        <v>100</v>
      </c>
      <c r="AA865" s="41">
        <f t="shared" si="182"/>
        <v>100</v>
      </c>
    </row>
    <row r="866" spans="1:27" ht="12.95" customHeight="1" x14ac:dyDescent="0.25">
      <c r="A866" s="31">
        <v>858</v>
      </c>
      <c r="B866" s="37" t="s">
        <v>714</v>
      </c>
      <c r="C866" s="38">
        <f t="shared" si="174"/>
        <v>4845.9000000000005</v>
      </c>
      <c r="D866" s="38">
        <v>988.1</v>
      </c>
      <c r="E866" s="38">
        <v>3857.8</v>
      </c>
      <c r="F866" s="38">
        <v>0</v>
      </c>
      <c r="G866" s="38">
        <v>0</v>
      </c>
      <c r="H866" s="38">
        <f t="shared" si="175"/>
        <v>5542.7000000000007</v>
      </c>
      <c r="I866" s="39">
        <v>988.1</v>
      </c>
      <c r="J866" s="39">
        <v>4497.6000000000004</v>
      </c>
      <c r="K866" s="39">
        <v>0</v>
      </c>
      <c r="L866" s="39">
        <v>57</v>
      </c>
      <c r="M866" s="38">
        <f t="shared" si="176"/>
        <v>5417.7295000000004</v>
      </c>
      <c r="N866" s="39">
        <v>988.1</v>
      </c>
      <c r="O866" s="39">
        <v>4372.6295</v>
      </c>
      <c r="P866" s="39">
        <v>0</v>
      </c>
      <c r="Q866" s="40">
        <v>57</v>
      </c>
      <c r="R866" s="40">
        <f t="shared" si="177"/>
        <v>-124.97050000000036</v>
      </c>
      <c r="S866" s="40">
        <f t="shared" si="177"/>
        <v>0</v>
      </c>
      <c r="T866" s="40">
        <f t="shared" si="177"/>
        <v>-124.97050000000036</v>
      </c>
      <c r="U866" s="40">
        <f t="shared" si="177"/>
        <v>0</v>
      </c>
      <c r="V866" s="40">
        <f t="shared" si="177"/>
        <v>0</v>
      </c>
      <c r="W866" s="40">
        <f t="shared" si="178"/>
        <v>97.745313655799521</v>
      </c>
      <c r="X866" s="40">
        <f t="shared" si="179"/>
        <v>100</v>
      </c>
      <c r="Y866" s="41">
        <f t="shared" si="180"/>
        <v>97.221395855567408</v>
      </c>
      <c r="Z866" s="41">
        <f t="shared" si="181"/>
        <v>0</v>
      </c>
      <c r="AA866" s="41">
        <f t="shared" si="182"/>
        <v>100</v>
      </c>
    </row>
    <row r="867" spans="1:27" ht="12.95" customHeight="1" x14ac:dyDescent="0.25">
      <c r="A867" s="31">
        <v>859</v>
      </c>
      <c r="B867" s="37" t="s">
        <v>715</v>
      </c>
      <c r="C867" s="38">
        <f t="shared" si="174"/>
        <v>3701.8</v>
      </c>
      <c r="D867" s="38">
        <v>899.9</v>
      </c>
      <c r="E867" s="38">
        <v>2801.9</v>
      </c>
      <c r="F867" s="38">
        <v>0</v>
      </c>
      <c r="G867" s="38">
        <v>0</v>
      </c>
      <c r="H867" s="38">
        <f t="shared" si="175"/>
        <v>3971</v>
      </c>
      <c r="I867" s="39">
        <v>899.9</v>
      </c>
      <c r="J867" s="39">
        <v>3044.1</v>
      </c>
      <c r="K867" s="39">
        <v>0</v>
      </c>
      <c r="L867" s="39">
        <v>27</v>
      </c>
      <c r="M867" s="38">
        <f t="shared" si="176"/>
        <v>3968.7858000000001</v>
      </c>
      <c r="N867" s="39">
        <v>899.9</v>
      </c>
      <c r="O867" s="39">
        <v>3041.8858</v>
      </c>
      <c r="P867" s="39">
        <v>0</v>
      </c>
      <c r="Q867" s="40">
        <v>27</v>
      </c>
      <c r="R867" s="40">
        <f t="shared" si="177"/>
        <v>-2.2141999999998916</v>
      </c>
      <c r="S867" s="40">
        <f t="shared" si="177"/>
        <v>0</v>
      </c>
      <c r="T867" s="40">
        <f t="shared" si="177"/>
        <v>-2.2141999999998916</v>
      </c>
      <c r="U867" s="40">
        <f t="shared" si="177"/>
        <v>0</v>
      </c>
      <c r="V867" s="40">
        <f t="shared" si="177"/>
        <v>0</v>
      </c>
      <c r="W867" s="40">
        <f t="shared" si="178"/>
        <v>99.944240745404173</v>
      </c>
      <c r="X867" s="40">
        <f t="shared" si="179"/>
        <v>100</v>
      </c>
      <c r="Y867" s="41">
        <f t="shared" si="180"/>
        <v>99.927262573502844</v>
      </c>
      <c r="Z867" s="41">
        <f t="shared" si="181"/>
        <v>0</v>
      </c>
      <c r="AA867" s="41">
        <f t="shared" si="182"/>
        <v>100</v>
      </c>
    </row>
    <row r="868" spans="1:27" ht="12.95" customHeight="1" x14ac:dyDescent="0.25">
      <c r="A868" s="31">
        <v>860</v>
      </c>
      <c r="B868" s="37" t="s">
        <v>716</v>
      </c>
      <c r="C868" s="38">
        <f t="shared" si="174"/>
        <v>3439.6</v>
      </c>
      <c r="D868" s="38">
        <v>826</v>
      </c>
      <c r="E868" s="38">
        <v>2613.6</v>
      </c>
      <c r="F868" s="38">
        <v>0</v>
      </c>
      <c r="G868" s="38">
        <v>0</v>
      </c>
      <c r="H868" s="38">
        <f t="shared" si="175"/>
        <v>3754.6</v>
      </c>
      <c r="I868" s="39">
        <v>826</v>
      </c>
      <c r="J868" s="39">
        <v>2886.6</v>
      </c>
      <c r="K868" s="39">
        <v>0</v>
      </c>
      <c r="L868" s="39">
        <v>42</v>
      </c>
      <c r="M868" s="38">
        <f t="shared" si="176"/>
        <v>3752.7379000000001</v>
      </c>
      <c r="N868" s="39">
        <v>826</v>
      </c>
      <c r="O868" s="39">
        <v>2884.7379000000001</v>
      </c>
      <c r="P868" s="39">
        <v>0</v>
      </c>
      <c r="Q868" s="40">
        <v>42</v>
      </c>
      <c r="R868" s="40">
        <f t="shared" si="177"/>
        <v>-1.8620999999998276</v>
      </c>
      <c r="S868" s="40">
        <f t="shared" si="177"/>
        <v>0</v>
      </c>
      <c r="T868" s="40">
        <f t="shared" si="177"/>
        <v>-1.8620999999998276</v>
      </c>
      <c r="U868" s="40">
        <f t="shared" si="177"/>
        <v>0</v>
      </c>
      <c r="V868" s="40">
        <f t="shared" si="177"/>
        <v>0</v>
      </c>
      <c r="W868" s="40">
        <f t="shared" si="178"/>
        <v>99.950404836733611</v>
      </c>
      <c r="X868" s="40">
        <f t="shared" si="179"/>
        <v>100</v>
      </c>
      <c r="Y868" s="41">
        <f t="shared" si="180"/>
        <v>99.935491581791737</v>
      </c>
      <c r="Z868" s="41">
        <f t="shared" si="181"/>
        <v>0</v>
      </c>
      <c r="AA868" s="41">
        <f t="shared" si="182"/>
        <v>100</v>
      </c>
    </row>
    <row r="869" spans="1:27" ht="12.95" customHeight="1" x14ac:dyDescent="0.25">
      <c r="A869" s="31">
        <v>861</v>
      </c>
      <c r="B869" s="37" t="s">
        <v>717</v>
      </c>
      <c r="C869" s="38">
        <f t="shared" si="174"/>
        <v>3325.4000000000005</v>
      </c>
      <c r="D869" s="38">
        <v>1024.2</v>
      </c>
      <c r="E869" s="38">
        <v>2279.4</v>
      </c>
      <c r="F869" s="38">
        <v>21.8</v>
      </c>
      <c r="G869" s="38">
        <v>0</v>
      </c>
      <c r="H869" s="38">
        <f t="shared" si="175"/>
        <v>3571.6000000000004</v>
      </c>
      <c r="I869" s="39">
        <v>1024.2</v>
      </c>
      <c r="J869" s="39">
        <v>2498.6</v>
      </c>
      <c r="K869" s="39">
        <v>21.8</v>
      </c>
      <c r="L869" s="39">
        <v>27</v>
      </c>
      <c r="M869" s="38">
        <f t="shared" si="176"/>
        <v>3569.6310000000003</v>
      </c>
      <c r="N869" s="39">
        <v>1024.2</v>
      </c>
      <c r="O869" s="39">
        <v>2496.6309999999999</v>
      </c>
      <c r="P869" s="39">
        <v>21.8</v>
      </c>
      <c r="Q869" s="40">
        <v>27</v>
      </c>
      <c r="R869" s="40">
        <f t="shared" si="177"/>
        <v>-1.9690000000000509</v>
      </c>
      <c r="S869" s="40">
        <f t="shared" si="177"/>
        <v>0</v>
      </c>
      <c r="T869" s="40">
        <f t="shared" si="177"/>
        <v>-1.9690000000000509</v>
      </c>
      <c r="U869" s="40">
        <f t="shared" si="177"/>
        <v>0</v>
      </c>
      <c r="V869" s="40">
        <f t="shared" si="177"/>
        <v>0</v>
      </c>
      <c r="W869" s="40">
        <f t="shared" si="178"/>
        <v>99.944870646208983</v>
      </c>
      <c r="X869" s="40">
        <f t="shared" si="179"/>
        <v>100</v>
      </c>
      <c r="Y869" s="41">
        <f t="shared" si="180"/>
        <v>99.921195869687011</v>
      </c>
      <c r="Z869" s="41">
        <f t="shared" si="181"/>
        <v>100</v>
      </c>
      <c r="AA869" s="41">
        <f t="shared" si="182"/>
        <v>100</v>
      </c>
    </row>
    <row r="870" spans="1:27" ht="9.9499999999999993" customHeight="1" x14ac:dyDescent="0.25">
      <c r="A870" s="31">
        <v>862</v>
      </c>
      <c r="B870" s="37"/>
      <c r="C870" s="38"/>
      <c r="D870" s="38"/>
      <c r="E870" s="38"/>
      <c r="F870" s="38"/>
      <c r="G870" s="38"/>
      <c r="H870" s="38"/>
      <c r="I870" s="39"/>
      <c r="J870" s="39"/>
      <c r="K870" s="39"/>
      <c r="L870" s="39"/>
      <c r="M870" s="39"/>
      <c r="N870" s="39"/>
      <c r="O870" s="39"/>
      <c r="P870" s="39"/>
      <c r="Q870" s="40"/>
      <c r="R870" s="40"/>
      <c r="S870" s="40"/>
      <c r="T870" s="40"/>
      <c r="U870" s="40"/>
      <c r="V870" s="40"/>
      <c r="W870" s="40"/>
      <c r="X870" s="40"/>
      <c r="Y870" s="41"/>
      <c r="Z870" s="41"/>
      <c r="AA870" s="41"/>
    </row>
    <row r="871" spans="1:27" ht="12.95" customHeight="1" x14ac:dyDescent="0.25">
      <c r="A871" s="31">
        <v>863</v>
      </c>
      <c r="B871" s="32" t="s">
        <v>718</v>
      </c>
      <c r="C871" s="33">
        <f t="shared" ref="C871:C901" si="183">SUM(D871:G871)</f>
        <v>412369.80000000005</v>
      </c>
      <c r="D871" s="33">
        <f>D872+D873</f>
        <v>61355.799999999996</v>
      </c>
      <c r="E871" s="33">
        <f>E872+E873</f>
        <v>344338.20000000007</v>
      </c>
      <c r="F871" s="33">
        <f>F872+F873</f>
        <v>6675.8</v>
      </c>
      <c r="G871" s="33">
        <f>G872+G873</f>
        <v>0</v>
      </c>
      <c r="H871" s="33">
        <f t="shared" ref="H871:H901" si="184">SUM(I871:L871)</f>
        <v>462308.89999999991</v>
      </c>
      <c r="I871" s="33">
        <f>I872+I873</f>
        <v>61355.799999999996</v>
      </c>
      <c r="J871" s="33">
        <f>J872+J873</f>
        <v>391796.29999999993</v>
      </c>
      <c r="K871" s="33">
        <f>K872+K873</f>
        <v>6675.8</v>
      </c>
      <c r="L871" s="33">
        <f>L872+L873</f>
        <v>2481</v>
      </c>
      <c r="M871" s="33">
        <f t="shared" ref="M871:M901" si="185">SUM(N871:Q871)</f>
        <v>452623.29039999994</v>
      </c>
      <c r="N871" s="33">
        <f>N872+N873</f>
        <v>61355.799999999996</v>
      </c>
      <c r="O871" s="33">
        <f>O872+O873</f>
        <v>382110.69039999996</v>
      </c>
      <c r="P871" s="33">
        <f>P872+P873</f>
        <v>6675.8</v>
      </c>
      <c r="Q871" s="33">
        <f>Q872+Q873</f>
        <v>2481</v>
      </c>
      <c r="R871" s="35">
        <f t="shared" ref="R871:R901" si="186">M871-H871</f>
        <v>-9685.609599999967</v>
      </c>
      <c r="S871" s="35">
        <f t="shared" ref="S871:S901" si="187">N871-I871</f>
        <v>0</v>
      </c>
      <c r="T871" s="35">
        <f t="shared" ref="T871:T901" si="188">O871-J871</f>
        <v>-9685.609599999967</v>
      </c>
      <c r="U871" s="35">
        <f t="shared" ref="U871:U901" si="189">P871-K871</f>
        <v>0</v>
      </c>
      <c r="V871" s="35">
        <f t="shared" ref="V871:V901" si="190">Q871-L871</f>
        <v>0</v>
      </c>
      <c r="W871" s="35">
        <f t="shared" si="178"/>
        <v>97.904948487904946</v>
      </c>
      <c r="X871" s="35">
        <f t="shared" si="179"/>
        <v>100</v>
      </c>
      <c r="Y871" s="36">
        <f t="shared" si="180"/>
        <v>97.527896613622957</v>
      </c>
      <c r="Z871" s="36">
        <f t="shared" si="181"/>
        <v>100</v>
      </c>
      <c r="AA871" s="36">
        <f t="shared" si="182"/>
        <v>100</v>
      </c>
    </row>
    <row r="872" spans="1:27" s="9" customFormat="1" ht="12.95" customHeight="1" x14ac:dyDescent="0.2">
      <c r="A872" s="31">
        <v>864</v>
      </c>
      <c r="B872" s="32" t="s">
        <v>22</v>
      </c>
      <c r="C872" s="33">
        <f t="shared" si="183"/>
        <v>255649.6</v>
      </c>
      <c r="D872" s="33">
        <f>D874</f>
        <v>34864.400000000001</v>
      </c>
      <c r="E872" s="33">
        <f>E874</f>
        <v>215570.2</v>
      </c>
      <c r="F872" s="33">
        <f>F874</f>
        <v>5215</v>
      </c>
      <c r="G872" s="33">
        <f>G874</f>
        <v>0</v>
      </c>
      <c r="H872" s="33">
        <f t="shared" si="184"/>
        <v>284403.7</v>
      </c>
      <c r="I872" s="33">
        <f>I874</f>
        <v>34864.400000000001</v>
      </c>
      <c r="J872" s="33">
        <f>J874</f>
        <v>243190.3</v>
      </c>
      <c r="K872" s="33">
        <f>K874</f>
        <v>5215</v>
      </c>
      <c r="L872" s="33">
        <f>L874</f>
        <v>1134</v>
      </c>
      <c r="M872" s="33">
        <f t="shared" si="185"/>
        <v>276398.65380000003</v>
      </c>
      <c r="N872" s="33">
        <f>N874</f>
        <v>34864.400000000001</v>
      </c>
      <c r="O872" s="33">
        <f>O874</f>
        <v>235185.25380000001</v>
      </c>
      <c r="P872" s="33">
        <f>P874</f>
        <v>5215</v>
      </c>
      <c r="Q872" s="33">
        <f>Q874</f>
        <v>1134</v>
      </c>
      <c r="R872" s="35">
        <f t="shared" si="186"/>
        <v>-8005.0461999999825</v>
      </c>
      <c r="S872" s="35">
        <f t="shared" si="187"/>
        <v>0</v>
      </c>
      <c r="T872" s="35">
        <f t="shared" si="188"/>
        <v>-8005.0461999999825</v>
      </c>
      <c r="U872" s="35">
        <f t="shared" si="189"/>
        <v>0</v>
      </c>
      <c r="V872" s="35">
        <f t="shared" si="190"/>
        <v>0</v>
      </c>
      <c r="W872" s="35">
        <f t="shared" si="178"/>
        <v>97.185322764788225</v>
      </c>
      <c r="X872" s="35">
        <f t="shared" si="179"/>
        <v>100</v>
      </c>
      <c r="Y872" s="36">
        <f t="shared" si="180"/>
        <v>96.708320109807019</v>
      </c>
      <c r="Z872" s="36">
        <f t="shared" si="181"/>
        <v>100</v>
      </c>
      <c r="AA872" s="36">
        <f t="shared" si="182"/>
        <v>100</v>
      </c>
    </row>
    <row r="873" spans="1:27" s="9" customFormat="1" ht="12.95" customHeight="1" x14ac:dyDescent="0.2">
      <c r="A873" s="31">
        <v>865</v>
      </c>
      <c r="B873" s="32" t="s">
        <v>23</v>
      </c>
      <c r="C873" s="33">
        <f t="shared" si="183"/>
        <v>156720.20000000001</v>
      </c>
      <c r="D873" s="33">
        <f>SUBTOTAL(9,D875:D901)</f>
        <v>26491.399999999994</v>
      </c>
      <c r="E873" s="33">
        <f>SUBTOTAL(9,E875:E901)</f>
        <v>128768.00000000003</v>
      </c>
      <c r="F873" s="33">
        <f>SUBTOTAL(9,F875:F901)</f>
        <v>1460.8</v>
      </c>
      <c r="G873" s="33">
        <f>SUBTOTAL(9,G875:G901)</f>
        <v>0</v>
      </c>
      <c r="H873" s="33">
        <f t="shared" si="184"/>
        <v>177905.19999999995</v>
      </c>
      <c r="I873" s="33">
        <f>SUBTOTAL(9,I875:I901)</f>
        <v>26491.399999999994</v>
      </c>
      <c r="J873" s="33">
        <f>SUBTOTAL(9,J875:J901)</f>
        <v>148605.99999999997</v>
      </c>
      <c r="K873" s="33">
        <f>SUBTOTAL(9,K875:K901)</f>
        <v>1460.8</v>
      </c>
      <c r="L873" s="33">
        <f>SUBTOTAL(9,L875:L901)</f>
        <v>1347</v>
      </c>
      <c r="M873" s="33">
        <f t="shared" si="185"/>
        <v>176224.63659999997</v>
      </c>
      <c r="N873" s="33">
        <f>SUBTOTAL(9,N875:N901)</f>
        <v>26491.399999999994</v>
      </c>
      <c r="O873" s="33">
        <f>SUBTOTAL(9,O875:O901)</f>
        <v>146925.43659999999</v>
      </c>
      <c r="P873" s="33">
        <f>SUBTOTAL(9,P875:P901)</f>
        <v>1460.8</v>
      </c>
      <c r="Q873" s="33">
        <f>SUBTOTAL(9,Q875:Q901)</f>
        <v>1347</v>
      </c>
      <c r="R873" s="35">
        <f t="shared" si="186"/>
        <v>-1680.5633999999845</v>
      </c>
      <c r="S873" s="35">
        <f t="shared" si="187"/>
        <v>0</v>
      </c>
      <c r="T873" s="35">
        <f t="shared" si="188"/>
        <v>-1680.5633999999845</v>
      </c>
      <c r="U873" s="35">
        <f t="shared" si="189"/>
        <v>0</v>
      </c>
      <c r="V873" s="35">
        <f t="shared" si="190"/>
        <v>0</v>
      </c>
      <c r="W873" s="35">
        <f t="shared" si="178"/>
        <v>99.05536015810668</v>
      </c>
      <c r="X873" s="35">
        <f t="shared" si="179"/>
        <v>100</v>
      </c>
      <c r="Y873" s="36">
        <f t="shared" si="180"/>
        <v>98.869114706001113</v>
      </c>
      <c r="Z873" s="36">
        <f t="shared" si="181"/>
        <v>100</v>
      </c>
      <c r="AA873" s="36">
        <f t="shared" si="182"/>
        <v>100</v>
      </c>
    </row>
    <row r="874" spans="1:27" ht="12.95" customHeight="1" x14ac:dyDescent="0.25">
      <c r="A874" s="31">
        <v>866</v>
      </c>
      <c r="B874" s="37" t="s">
        <v>48</v>
      </c>
      <c r="C874" s="38">
        <f t="shared" si="183"/>
        <v>255649.6</v>
      </c>
      <c r="D874" s="38">
        <v>34864.400000000001</v>
      </c>
      <c r="E874" s="38">
        <v>215570.2</v>
      </c>
      <c r="F874" s="38">
        <v>5215</v>
      </c>
      <c r="G874" s="38">
        <v>0</v>
      </c>
      <c r="H874" s="38">
        <f t="shared" si="184"/>
        <v>284403.7</v>
      </c>
      <c r="I874" s="39">
        <v>34864.400000000001</v>
      </c>
      <c r="J874" s="39">
        <v>243190.3</v>
      </c>
      <c r="K874" s="39">
        <v>5215</v>
      </c>
      <c r="L874" s="39">
        <v>1134</v>
      </c>
      <c r="M874" s="38">
        <f t="shared" si="185"/>
        <v>276398.65380000003</v>
      </c>
      <c r="N874" s="39">
        <v>34864.400000000001</v>
      </c>
      <c r="O874" s="39">
        <v>235185.25380000001</v>
      </c>
      <c r="P874" s="39">
        <v>5215</v>
      </c>
      <c r="Q874" s="40">
        <v>1134</v>
      </c>
      <c r="R874" s="40">
        <f t="shared" si="186"/>
        <v>-8005.0461999999825</v>
      </c>
      <c r="S874" s="40">
        <f t="shared" si="187"/>
        <v>0</v>
      </c>
      <c r="T874" s="40">
        <f t="shared" si="188"/>
        <v>-8005.0461999999825</v>
      </c>
      <c r="U874" s="40">
        <f t="shared" si="189"/>
        <v>0</v>
      </c>
      <c r="V874" s="40">
        <f t="shared" si="190"/>
        <v>0</v>
      </c>
      <c r="W874" s="40">
        <f t="shared" si="178"/>
        <v>97.185322764788225</v>
      </c>
      <c r="X874" s="40">
        <f t="shared" si="179"/>
        <v>100</v>
      </c>
      <c r="Y874" s="41">
        <f t="shared" si="180"/>
        <v>96.708320109807019</v>
      </c>
      <c r="Z874" s="41">
        <f t="shared" si="181"/>
        <v>100</v>
      </c>
      <c r="AA874" s="41">
        <f t="shared" si="182"/>
        <v>100</v>
      </c>
    </row>
    <row r="875" spans="1:27" ht="12.95" customHeight="1" x14ac:dyDescent="0.25">
      <c r="A875" s="31">
        <v>867</v>
      </c>
      <c r="B875" s="37" t="s">
        <v>719</v>
      </c>
      <c r="C875" s="38">
        <f t="shared" si="183"/>
        <v>2262.6</v>
      </c>
      <c r="D875" s="38">
        <v>750.4</v>
      </c>
      <c r="E875" s="38">
        <v>1512.2</v>
      </c>
      <c r="F875" s="38">
        <v>0</v>
      </c>
      <c r="G875" s="38">
        <v>0</v>
      </c>
      <c r="H875" s="38">
        <f t="shared" si="184"/>
        <v>2506.9</v>
      </c>
      <c r="I875" s="39">
        <v>750.4</v>
      </c>
      <c r="J875" s="39">
        <v>1696.5</v>
      </c>
      <c r="K875" s="39">
        <v>0</v>
      </c>
      <c r="L875" s="39">
        <v>60</v>
      </c>
      <c r="M875" s="38">
        <f t="shared" si="185"/>
        <v>2506.9</v>
      </c>
      <c r="N875" s="39">
        <v>750.4</v>
      </c>
      <c r="O875" s="39">
        <v>1696.5</v>
      </c>
      <c r="P875" s="39">
        <v>0</v>
      </c>
      <c r="Q875" s="40">
        <v>60</v>
      </c>
      <c r="R875" s="40">
        <f t="shared" si="186"/>
        <v>0</v>
      </c>
      <c r="S875" s="40">
        <f t="shared" si="187"/>
        <v>0</v>
      </c>
      <c r="T875" s="40">
        <f t="shared" si="188"/>
        <v>0</v>
      </c>
      <c r="U875" s="40">
        <f t="shared" si="189"/>
        <v>0</v>
      </c>
      <c r="V875" s="40">
        <f t="shared" si="190"/>
        <v>0</v>
      </c>
      <c r="W875" s="40">
        <f t="shared" si="178"/>
        <v>100</v>
      </c>
      <c r="X875" s="40">
        <f t="shared" si="179"/>
        <v>100</v>
      </c>
      <c r="Y875" s="41">
        <f t="shared" si="180"/>
        <v>100</v>
      </c>
      <c r="Z875" s="41">
        <f t="shared" si="181"/>
        <v>0</v>
      </c>
      <c r="AA875" s="41">
        <f t="shared" si="182"/>
        <v>100</v>
      </c>
    </row>
    <row r="876" spans="1:27" ht="12.95" customHeight="1" x14ac:dyDescent="0.25">
      <c r="A876" s="31">
        <v>868</v>
      </c>
      <c r="B876" s="37" t="s">
        <v>720</v>
      </c>
      <c r="C876" s="38">
        <f t="shared" si="183"/>
        <v>5482.7999999999993</v>
      </c>
      <c r="D876" s="38">
        <v>1075.2</v>
      </c>
      <c r="E876" s="38">
        <v>4287.3999999999996</v>
      </c>
      <c r="F876" s="38">
        <v>120.2</v>
      </c>
      <c r="G876" s="38">
        <v>0</v>
      </c>
      <c r="H876" s="38">
        <f t="shared" si="184"/>
        <v>6300.0999999999995</v>
      </c>
      <c r="I876" s="39">
        <v>1075.2</v>
      </c>
      <c r="J876" s="39">
        <v>5050.7</v>
      </c>
      <c r="K876" s="39">
        <v>120.2</v>
      </c>
      <c r="L876" s="39">
        <v>54</v>
      </c>
      <c r="M876" s="38">
        <f t="shared" si="185"/>
        <v>6300.0999999999995</v>
      </c>
      <c r="N876" s="39">
        <v>1075.2</v>
      </c>
      <c r="O876" s="39">
        <v>5050.7</v>
      </c>
      <c r="P876" s="39">
        <v>120.2</v>
      </c>
      <c r="Q876" s="40">
        <v>54</v>
      </c>
      <c r="R876" s="40">
        <f t="shared" si="186"/>
        <v>0</v>
      </c>
      <c r="S876" s="40">
        <f t="shared" si="187"/>
        <v>0</v>
      </c>
      <c r="T876" s="40">
        <f t="shared" si="188"/>
        <v>0</v>
      </c>
      <c r="U876" s="40">
        <f t="shared" si="189"/>
        <v>0</v>
      </c>
      <c r="V876" s="40">
        <f t="shared" si="190"/>
        <v>0</v>
      </c>
      <c r="W876" s="40">
        <f t="shared" si="178"/>
        <v>100</v>
      </c>
      <c r="X876" s="40">
        <f t="shared" si="179"/>
        <v>100</v>
      </c>
      <c r="Y876" s="41">
        <f t="shared" si="180"/>
        <v>100</v>
      </c>
      <c r="Z876" s="41">
        <f t="shared" si="181"/>
        <v>100</v>
      </c>
      <c r="AA876" s="41">
        <f t="shared" si="182"/>
        <v>100</v>
      </c>
    </row>
    <row r="877" spans="1:27" ht="12.95" customHeight="1" x14ac:dyDescent="0.25">
      <c r="A877" s="31">
        <v>869</v>
      </c>
      <c r="B877" s="37" t="s">
        <v>721</v>
      </c>
      <c r="C877" s="38">
        <f t="shared" si="183"/>
        <v>2383.3000000000002</v>
      </c>
      <c r="D877" s="38">
        <v>954.6</v>
      </c>
      <c r="E877" s="38">
        <v>1369.4</v>
      </c>
      <c r="F877" s="38">
        <v>59.3</v>
      </c>
      <c r="G877" s="38">
        <v>0</v>
      </c>
      <c r="H877" s="38">
        <f t="shared" si="184"/>
        <v>2646</v>
      </c>
      <c r="I877" s="39">
        <v>954.6</v>
      </c>
      <c r="J877" s="39">
        <v>1599.1</v>
      </c>
      <c r="K877" s="39">
        <v>59.3</v>
      </c>
      <c r="L877" s="39">
        <v>33</v>
      </c>
      <c r="M877" s="38">
        <f t="shared" si="185"/>
        <v>2596.1985000000004</v>
      </c>
      <c r="N877" s="39">
        <v>954.6</v>
      </c>
      <c r="O877" s="39">
        <v>1549.2985000000001</v>
      </c>
      <c r="P877" s="39">
        <v>59.3</v>
      </c>
      <c r="Q877" s="40">
        <v>33</v>
      </c>
      <c r="R877" s="40">
        <f t="shared" si="186"/>
        <v>-49.801499999999578</v>
      </c>
      <c r="S877" s="40">
        <f t="shared" si="187"/>
        <v>0</v>
      </c>
      <c r="T877" s="40">
        <f t="shared" si="188"/>
        <v>-49.801499999999805</v>
      </c>
      <c r="U877" s="40">
        <f t="shared" si="189"/>
        <v>0</v>
      </c>
      <c r="V877" s="40">
        <f t="shared" si="190"/>
        <v>0</v>
      </c>
      <c r="W877" s="40">
        <f t="shared" si="178"/>
        <v>98.117857142857162</v>
      </c>
      <c r="X877" s="40">
        <f t="shared" si="179"/>
        <v>100</v>
      </c>
      <c r="Y877" s="41">
        <f t="shared" si="180"/>
        <v>96.885654430617222</v>
      </c>
      <c r="Z877" s="41">
        <f t="shared" si="181"/>
        <v>100</v>
      </c>
      <c r="AA877" s="41">
        <f t="shared" si="182"/>
        <v>100</v>
      </c>
    </row>
    <row r="878" spans="1:27" ht="12.95" customHeight="1" x14ac:dyDescent="0.25">
      <c r="A878" s="31">
        <v>870</v>
      </c>
      <c r="B878" s="37" t="s">
        <v>722</v>
      </c>
      <c r="C878" s="38">
        <f t="shared" si="183"/>
        <v>4198.9000000000005</v>
      </c>
      <c r="D878" s="38">
        <v>1041.0999999999999</v>
      </c>
      <c r="E878" s="38">
        <v>3115.5</v>
      </c>
      <c r="F878" s="38">
        <v>42.3</v>
      </c>
      <c r="G878" s="38">
        <v>0</v>
      </c>
      <c r="H878" s="38">
        <f t="shared" si="184"/>
        <v>5134.8</v>
      </c>
      <c r="I878" s="39">
        <v>1041.0999999999999</v>
      </c>
      <c r="J878" s="39">
        <v>4015.4</v>
      </c>
      <c r="K878" s="39">
        <v>42.3</v>
      </c>
      <c r="L878" s="39">
        <v>36</v>
      </c>
      <c r="M878" s="38">
        <f t="shared" si="185"/>
        <v>5074.4772000000003</v>
      </c>
      <c r="N878" s="39">
        <v>1041.0999999999999</v>
      </c>
      <c r="O878" s="39">
        <v>3955.0772000000002</v>
      </c>
      <c r="P878" s="39">
        <v>42.3</v>
      </c>
      <c r="Q878" s="40">
        <v>36</v>
      </c>
      <c r="R878" s="40">
        <f t="shared" si="186"/>
        <v>-60.322799999999916</v>
      </c>
      <c r="S878" s="40">
        <f t="shared" si="187"/>
        <v>0</v>
      </c>
      <c r="T878" s="40">
        <f t="shared" si="188"/>
        <v>-60.322799999999916</v>
      </c>
      <c r="U878" s="40">
        <f t="shared" si="189"/>
        <v>0</v>
      </c>
      <c r="V878" s="40">
        <f t="shared" si="190"/>
        <v>0</v>
      </c>
      <c r="W878" s="40">
        <f t="shared" si="178"/>
        <v>98.825216172002811</v>
      </c>
      <c r="X878" s="40">
        <f t="shared" si="179"/>
        <v>100</v>
      </c>
      <c r="Y878" s="41">
        <f t="shared" si="180"/>
        <v>98.49771380186283</v>
      </c>
      <c r="Z878" s="41">
        <f t="shared" si="181"/>
        <v>100</v>
      </c>
      <c r="AA878" s="41">
        <f t="shared" si="182"/>
        <v>100</v>
      </c>
    </row>
    <row r="879" spans="1:27" ht="12.95" customHeight="1" x14ac:dyDescent="0.25">
      <c r="A879" s="31">
        <v>871</v>
      </c>
      <c r="B879" s="37" t="s">
        <v>723</v>
      </c>
      <c r="C879" s="38">
        <f t="shared" si="183"/>
        <v>11560.400000000001</v>
      </c>
      <c r="D879" s="38">
        <v>913.7</v>
      </c>
      <c r="E879" s="38">
        <v>10646.7</v>
      </c>
      <c r="F879" s="38">
        <v>0</v>
      </c>
      <c r="G879" s="38">
        <v>0</v>
      </c>
      <c r="H879" s="38">
        <f t="shared" si="184"/>
        <v>12966.400000000001</v>
      </c>
      <c r="I879" s="39">
        <v>913.7</v>
      </c>
      <c r="J879" s="39">
        <v>11974.7</v>
      </c>
      <c r="K879" s="39">
        <v>0</v>
      </c>
      <c r="L879" s="39">
        <v>78</v>
      </c>
      <c r="M879" s="38">
        <f t="shared" si="185"/>
        <v>12966.400000000001</v>
      </c>
      <c r="N879" s="39">
        <v>913.7</v>
      </c>
      <c r="O879" s="39">
        <v>11974.7</v>
      </c>
      <c r="P879" s="39">
        <v>0</v>
      </c>
      <c r="Q879" s="40">
        <v>78</v>
      </c>
      <c r="R879" s="40">
        <f t="shared" si="186"/>
        <v>0</v>
      </c>
      <c r="S879" s="40">
        <f t="shared" si="187"/>
        <v>0</v>
      </c>
      <c r="T879" s="40">
        <f t="shared" si="188"/>
        <v>0</v>
      </c>
      <c r="U879" s="40">
        <f t="shared" si="189"/>
        <v>0</v>
      </c>
      <c r="V879" s="40">
        <f t="shared" si="190"/>
        <v>0</v>
      </c>
      <c r="W879" s="40">
        <f t="shared" si="178"/>
        <v>100</v>
      </c>
      <c r="X879" s="40">
        <f t="shared" si="179"/>
        <v>100</v>
      </c>
      <c r="Y879" s="41">
        <f t="shared" si="180"/>
        <v>100</v>
      </c>
      <c r="Z879" s="41">
        <f t="shared" si="181"/>
        <v>0</v>
      </c>
      <c r="AA879" s="41">
        <f t="shared" si="182"/>
        <v>100</v>
      </c>
    </row>
    <row r="880" spans="1:27" ht="12.95" customHeight="1" x14ac:dyDescent="0.25">
      <c r="A880" s="31">
        <v>872</v>
      </c>
      <c r="B880" s="37" t="s">
        <v>724</v>
      </c>
      <c r="C880" s="38">
        <f t="shared" si="183"/>
        <v>2486.6000000000004</v>
      </c>
      <c r="D880" s="38">
        <v>835.7</v>
      </c>
      <c r="E880" s="38">
        <v>1602.9</v>
      </c>
      <c r="F880" s="38">
        <v>48</v>
      </c>
      <c r="G880" s="38">
        <v>0</v>
      </c>
      <c r="H880" s="38">
        <f t="shared" si="184"/>
        <v>2748</v>
      </c>
      <c r="I880" s="39">
        <v>835.7</v>
      </c>
      <c r="J880" s="39">
        <v>1828.3</v>
      </c>
      <c r="K880" s="39">
        <v>48</v>
      </c>
      <c r="L880" s="39">
        <v>36</v>
      </c>
      <c r="M880" s="38">
        <f t="shared" si="185"/>
        <v>2732.5679</v>
      </c>
      <c r="N880" s="39">
        <v>835.7</v>
      </c>
      <c r="O880" s="39">
        <v>1812.8679</v>
      </c>
      <c r="P880" s="39">
        <v>48</v>
      </c>
      <c r="Q880" s="40">
        <v>36</v>
      </c>
      <c r="R880" s="40">
        <f t="shared" si="186"/>
        <v>-15.432099999999991</v>
      </c>
      <c r="S880" s="40">
        <f t="shared" si="187"/>
        <v>0</v>
      </c>
      <c r="T880" s="40">
        <f t="shared" si="188"/>
        <v>-15.432099999999991</v>
      </c>
      <c r="U880" s="40">
        <f t="shared" si="189"/>
        <v>0</v>
      </c>
      <c r="V880" s="40">
        <f t="shared" si="190"/>
        <v>0</v>
      </c>
      <c r="W880" s="40">
        <f t="shared" si="178"/>
        <v>99.438424308588068</v>
      </c>
      <c r="X880" s="40">
        <f t="shared" si="179"/>
        <v>100</v>
      </c>
      <c r="Y880" s="41">
        <f t="shared" si="180"/>
        <v>99.15593173986764</v>
      </c>
      <c r="Z880" s="41">
        <f t="shared" si="181"/>
        <v>100</v>
      </c>
      <c r="AA880" s="41">
        <f t="shared" si="182"/>
        <v>100</v>
      </c>
    </row>
    <row r="881" spans="1:27" ht="12.95" customHeight="1" x14ac:dyDescent="0.25">
      <c r="A881" s="31">
        <v>873</v>
      </c>
      <c r="B881" s="37" t="s">
        <v>725</v>
      </c>
      <c r="C881" s="38">
        <f t="shared" si="183"/>
        <v>3830.8999999999996</v>
      </c>
      <c r="D881" s="38">
        <v>1172.5999999999999</v>
      </c>
      <c r="E881" s="38">
        <v>2644.7</v>
      </c>
      <c r="F881" s="38">
        <v>13.6</v>
      </c>
      <c r="G881" s="38">
        <v>0</v>
      </c>
      <c r="H881" s="38">
        <f t="shared" si="184"/>
        <v>4232.1000000000004</v>
      </c>
      <c r="I881" s="39">
        <v>1172.5999999999999</v>
      </c>
      <c r="J881" s="39">
        <v>3003.9</v>
      </c>
      <c r="K881" s="39">
        <v>13.6</v>
      </c>
      <c r="L881" s="39">
        <v>42</v>
      </c>
      <c r="M881" s="38">
        <f t="shared" si="185"/>
        <v>4232.0972000000002</v>
      </c>
      <c r="N881" s="39">
        <v>1172.5999999999999</v>
      </c>
      <c r="O881" s="39">
        <v>3003.8971999999999</v>
      </c>
      <c r="P881" s="39">
        <v>13.6</v>
      </c>
      <c r="Q881" s="40">
        <v>42</v>
      </c>
      <c r="R881" s="40">
        <f t="shared" si="186"/>
        <v>-2.8000000002066372E-3</v>
      </c>
      <c r="S881" s="40">
        <f t="shared" si="187"/>
        <v>0</v>
      </c>
      <c r="T881" s="40">
        <f t="shared" si="188"/>
        <v>-2.8000000002066372E-3</v>
      </c>
      <c r="U881" s="40">
        <f t="shared" si="189"/>
        <v>0</v>
      </c>
      <c r="V881" s="40">
        <f t="shared" si="190"/>
        <v>0</v>
      </c>
      <c r="W881" s="40">
        <f t="shared" si="178"/>
        <v>99.999933838992462</v>
      </c>
      <c r="X881" s="40">
        <f t="shared" si="179"/>
        <v>100</v>
      </c>
      <c r="Y881" s="41">
        <f t="shared" si="180"/>
        <v>99.999906787842463</v>
      </c>
      <c r="Z881" s="41">
        <f t="shared" si="181"/>
        <v>100</v>
      </c>
      <c r="AA881" s="41">
        <f t="shared" si="182"/>
        <v>100</v>
      </c>
    </row>
    <row r="882" spans="1:27" ht="12.95" customHeight="1" x14ac:dyDescent="0.25">
      <c r="A882" s="31">
        <v>874</v>
      </c>
      <c r="B882" s="37" t="s">
        <v>726</v>
      </c>
      <c r="C882" s="38">
        <f t="shared" si="183"/>
        <v>3796.7000000000003</v>
      </c>
      <c r="D882" s="38">
        <v>942.7</v>
      </c>
      <c r="E882" s="38">
        <v>2762.1</v>
      </c>
      <c r="F882" s="38">
        <v>91.9</v>
      </c>
      <c r="G882" s="38">
        <v>0</v>
      </c>
      <c r="H882" s="38">
        <f t="shared" si="184"/>
        <v>4168.2</v>
      </c>
      <c r="I882" s="39">
        <v>942.7</v>
      </c>
      <c r="J882" s="39">
        <v>3103.6</v>
      </c>
      <c r="K882" s="39">
        <v>91.9</v>
      </c>
      <c r="L882" s="39">
        <v>30</v>
      </c>
      <c r="M882" s="38">
        <f t="shared" si="185"/>
        <v>4113.0007999999998</v>
      </c>
      <c r="N882" s="39">
        <v>942.7</v>
      </c>
      <c r="O882" s="39">
        <v>3048.4007999999999</v>
      </c>
      <c r="P882" s="39">
        <v>91.9</v>
      </c>
      <c r="Q882" s="40">
        <v>30</v>
      </c>
      <c r="R882" s="40">
        <f t="shared" si="186"/>
        <v>-55.199200000000019</v>
      </c>
      <c r="S882" s="40">
        <f t="shared" si="187"/>
        <v>0</v>
      </c>
      <c r="T882" s="40">
        <f t="shared" si="188"/>
        <v>-55.199200000000019</v>
      </c>
      <c r="U882" s="40">
        <f t="shared" si="189"/>
        <v>0</v>
      </c>
      <c r="V882" s="40">
        <f t="shared" si="190"/>
        <v>0</v>
      </c>
      <c r="W882" s="40">
        <f t="shared" si="178"/>
        <v>98.675706539993286</v>
      </c>
      <c r="X882" s="40">
        <f t="shared" si="179"/>
        <v>100</v>
      </c>
      <c r="Y882" s="41">
        <f t="shared" si="180"/>
        <v>98.221446062636943</v>
      </c>
      <c r="Z882" s="41">
        <f t="shared" si="181"/>
        <v>100</v>
      </c>
      <c r="AA882" s="41">
        <f t="shared" si="182"/>
        <v>100</v>
      </c>
    </row>
    <row r="883" spans="1:27" ht="12.95" customHeight="1" x14ac:dyDescent="0.25">
      <c r="A883" s="31">
        <v>875</v>
      </c>
      <c r="B883" s="37" t="s">
        <v>727</v>
      </c>
      <c r="C883" s="38">
        <f t="shared" si="183"/>
        <v>1765.1000000000001</v>
      </c>
      <c r="D883" s="38">
        <v>649.6</v>
      </c>
      <c r="E883" s="38">
        <v>1104.8</v>
      </c>
      <c r="F883" s="38">
        <v>10.7</v>
      </c>
      <c r="G883" s="38">
        <v>0</v>
      </c>
      <c r="H883" s="38">
        <f t="shared" si="184"/>
        <v>1980.5000000000002</v>
      </c>
      <c r="I883" s="39">
        <v>649.6</v>
      </c>
      <c r="J883" s="39">
        <v>1287.2</v>
      </c>
      <c r="K883" s="39">
        <v>10.7</v>
      </c>
      <c r="L883" s="39">
        <v>33</v>
      </c>
      <c r="M883" s="38">
        <f t="shared" si="185"/>
        <v>1929.0292000000002</v>
      </c>
      <c r="N883" s="39">
        <v>649.6</v>
      </c>
      <c r="O883" s="39">
        <v>1235.7292</v>
      </c>
      <c r="P883" s="39">
        <v>10.7</v>
      </c>
      <c r="Q883" s="40">
        <v>33</v>
      </c>
      <c r="R883" s="40">
        <f t="shared" si="186"/>
        <v>-51.470800000000054</v>
      </c>
      <c r="S883" s="40">
        <f t="shared" si="187"/>
        <v>0</v>
      </c>
      <c r="T883" s="40">
        <f t="shared" si="188"/>
        <v>-51.470800000000054</v>
      </c>
      <c r="U883" s="40">
        <f t="shared" si="189"/>
        <v>0</v>
      </c>
      <c r="V883" s="40">
        <f t="shared" si="190"/>
        <v>0</v>
      </c>
      <c r="W883" s="40">
        <f t="shared" si="178"/>
        <v>97.401120929058322</v>
      </c>
      <c r="X883" s="40">
        <f t="shared" si="179"/>
        <v>100</v>
      </c>
      <c r="Y883" s="41">
        <f t="shared" si="180"/>
        <v>96.001336233685521</v>
      </c>
      <c r="Z883" s="41">
        <f t="shared" si="181"/>
        <v>100</v>
      </c>
      <c r="AA883" s="41">
        <f t="shared" si="182"/>
        <v>100</v>
      </c>
    </row>
    <row r="884" spans="1:27" ht="12.95" customHeight="1" x14ac:dyDescent="0.25">
      <c r="A884" s="31">
        <v>876</v>
      </c>
      <c r="B884" s="37" t="s">
        <v>728</v>
      </c>
      <c r="C884" s="38">
        <f t="shared" si="183"/>
        <v>7933.1</v>
      </c>
      <c r="D884" s="38">
        <v>1524.3</v>
      </c>
      <c r="E884" s="38">
        <v>6408.8</v>
      </c>
      <c r="F884" s="38">
        <v>0</v>
      </c>
      <c r="G884" s="38">
        <v>0</v>
      </c>
      <c r="H884" s="38">
        <f t="shared" si="184"/>
        <v>8921</v>
      </c>
      <c r="I884" s="39">
        <v>1524.3</v>
      </c>
      <c r="J884" s="39">
        <v>7312.7</v>
      </c>
      <c r="K884" s="39">
        <v>0</v>
      </c>
      <c r="L884" s="39">
        <v>84</v>
      </c>
      <c r="M884" s="38">
        <f t="shared" si="185"/>
        <v>8718.3233999999993</v>
      </c>
      <c r="N884" s="39">
        <v>1524.3</v>
      </c>
      <c r="O884" s="39">
        <v>7110.0234</v>
      </c>
      <c r="P884" s="39">
        <v>0</v>
      </c>
      <c r="Q884" s="40">
        <v>84</v>
      </c>
      <c r="R884" s="40">
        <f t="shared" si="186"/>
        <v>-202.67660000000069</v>
      </c>
      <c r="S884" s="40">
        <f t="shared" si="187"/>
        <v>0</v>
      </c>
      <c r="T884" s="40">
        <f t="shared" si="188"/>
        <v>-202.67659999999978</v>
      </c>
      <c r="U884" s="40">
        <f t="shared" si="189"/>
        <v>0</v>
      </c>
      <c r="V884" s="40">
        <f t="shared" si="190"/>
        <v>0</v>
      </c>
      <c r="W884" s="40">
        <f t="shared" si="178"/>
        <v>97.728095504988218</v>
      </c>
      <c r="X884" s="40">
        <f t="shared" si="179"/>
        <v>100</v>
      </c>
      <c r="Y884" s="41">
        <f t="shared" si="180"/>
        <v>97.228429991658345</v>
      </c>
      <c r="Z884" s="41">
        <f t="shared" si="181"/>
        <v>0</v>
      </c>
      <c r="AA884" s="41">
        <f t="shared" si="182"/>
        <v>100</v>
      </c>
    </row>
    <row r="885" spans="1:27" ht="12.95" customHeight="1" x14ac:dyDescent="0.25">
      <c r="A885" s="31">
        <v>877</v>
      </c>
      <c r="B885" s="37" t="s">
        <v>729</v>
      </c>
      <c r="C885" s="38">
        <f t="shared" si="183"/>
        <v>5497</v>
      </c>
      <c r="D885" s="38">
        <v>494.6</v>
      </c>
      <c r="E885" s="38">
        <v>4451</v>
      </c>
      <c r="F885" s="38">
        <v>551.4</v>
      </c>
      <c r="G885" s="38">
        <v>0</v>
      </c>
      <c r="H885" s="38">
        <f t="shared" si="184"/>
        <v>6086.1</v>
      </c>
      <c r="I885" s="39">
        <v>494.6</v>
      </c>
      <c r="J885" s="39">
        <v>4995.1000000000004</v>
      </c>
      <c r="K885" s="39">
        <v>551.4</v>
      </c>
      <c r="L885" s="39">
        <v>45</v>
      </c>
      <c r="M885" s="38">
        <f t="shared" si="185"/>
        <v>6011.6292999999996</v>
      </c>
      <c r="N885" s="39">
        <v>494.6</v>
      </c>
      <c r="O885" s="39">
        <v>4920.6292999999996</v>
      </c>
      <c r="P885" s="39">
        <v>551.4</v>
      </c>
      <c r="Q885" s="40">
        <v>45</v>
      </c>
      <c r="R885" s="40">
        <f t="shared" si="186"/>
        <v>-74.470700000000761</v>
      </c>
      <c r="S885" s="40">
        <f t="shared" si="187"/>
        <v>0</v>
      </c>
      <c r="T885" s="40">
        <f t="shared" si="188"/>
        <v>-74.470700000000761</v>
      </c>
      <c r="U885" s="40">
        <f t="shared" si="189"/>
        <v>0</v>
      </c>
      <c r="V885" s="40">
        <f t="shared" si="190"/>
        <v>0</v>
      </c>
      <c r="W885" s="40">
        <f t="shared" si="178"/>
        <v>98.776380604985121</v>
      </c>
      <c r="X885" s="40">
        <f t="shared" si="179"/>
        <v>100</v>
      </c>
      <c r="Y885" s="41">
        <f t="shared" si="180"/>
        <v>98.509124942443577</v>
      </c>
      <c r="Z885" s="41">
        <f t="shared" si="181"/>
        <v>100</v>
      </c>
      <c r="AA885" s="41">
        <f t="shared" si="182"/>
        <v>100</v>
      </c>
    </row>
    <row r="886" spans="1:27" ht="12.95" customHeight="1" x14ac:dyDescent="0.25">
      <c r="A886" s="31">
        <v>878</v>
      </c>
      <c r="B886" s="37" t="s">
        <v>730</v>
      </c>
      <c r="C886" s="38">
        <f t="shared" si="183"/>
        <v>3365.1000000000004</v>
      </c>
      <c r="D886" s="38">
        <v>1083.3</v>
      </c>
      <c r="E886" s="38">
        <v>2281</v>
      </c>
      <c r="F886" s="38">
        <v>0.8</v>
      </c>
      <c r="G886" s="38">
        <v>0</v>
      </c>
      <c r="H886" s="38">
        <f t="shared" si="184"/>
        <v>3523.7</v>
      </c>
      <c r="I886" s="39">
        <v>1083.3</v>
      </c>
      <c r="J886" s="39">
        <v>2400.6</v>
      </c>
      <c r="K886" s="39">
        <v>0.8</v>
      </c>
      <c r="L886" s="39">
        <v>39</v>
      </c>
      <c r="M886" s="38">
        <f t="shared" si="185"/>
        <v>3501.6228000000001</v>
      </c>
      <c r="N886" s="39">
        <v>1083.3</v>
      </c>
      <c r="O886" s="39">
        <v>2378.5228000000002</v>
      </c>
      <c r="P886" s="39">
        <v>0.8</v>
      </c>
      <c r="Q886" s="40">
        <v>39</v>
      </c>
      <c r="R886" s="40">
        <f t="shared" si="186"/>
        <v>-22.077199999999721</v>
      </c>
      <c r="S886" s="40">
        <f t="shared" si="187"/>
        <v>0</v>
      </c>
      <c r="T886" s="40">
        <f t="shared" si="188"/>
        <v>-22.077199999999721</v>
      </c>
      <c r="U886" s="40">
        <f t="shared" si="189"/>
        <v>0</v>
      </c>
      <c r="V886" s="40">
        <f t="shared" si="190"/>
        <v>0</v>
      </c>
      <c r="W886" s="40">
        <f t="shared" si="178"/>
        <v>99.373465391491905</v>
      </c>
      <c r="X886" s="40">
        <f t="shared" si="179"/>
        <v>100</v>
      </c>
      <c r="Y886" s="41">
        <f t="shared" si="180"/>
        <v>99.080346580021669</v>
      </c>
      <c r="Z886" s="41">
        <f t="shared" si="181"/>
        <v>100</v>
      </c>
      <c r="AA886" s="41">
        <f t="shared" si="182"/>
        <v>100</v>
      </c>
    </row>
    <row r="887" spans="1:27" ht="12.95" customHeight="1" x14ac:dyDescent="0.25">
      <c r="A887" s="31">
        <v>879</v>
      </c>
      <c r="B887" s="37" t="s">
        <v>731</v>
      </c>
      <c r="C887" s="38">
        <f t="shared" si="183"/>
        <v>3075.1</v>
      </c>
      <c r="D887" s="38">
        <v>513.1</v>
      </c>
      <c r="E887" s="38">
        <v>2562</v>
      </c>
      <c r="F887" s="38">
        <v>0</v>
      </c>
      <c r="G887" s="38">
        <v>0</v>
      </c>
      <c r="H887" s="38">
        <f t="shared" si="184"/>
        <v>3574.7999999999997</v>
      </c>
      <c r="I887" s="39">
        <v>513.1</v>
      </c>
      <c r="J887" s="39">
        <v>3031.7</v>
      </c>
      <c r="K887" s="39">
        <v>0</v>
      </c>
      <c r="L887" s="39">
        <v>30</v>
      </c>
      <c r="M887" s="38">
        <f t="shared" si="185"/>
        <v>3523.3995999999997</v>
      </c>
      <c r="N887" s="39">
        <v>513.1</v>
      </c>
      <c r="O887" s="39">
        <v>2980.2995999999998</v>
      </c>
      <c r="P887" s="39">
        <v>0</v>
      </c>
      <c r="Q887" s="40">
        <v>30</v>
      </c>
      <c r="R887" s="40">
        <f t="shared" si="186"/>
        <v>-51.400399999999991</v>
      </c>
      <c r="S887" s="40">
        <f t="shared" si="187"/>
        <v>0</v>
      </c>
      <c r="T887" s="40">
        <f t="shared" si="188"/>
        <v>-51.400399999999991</v>
      </c>
      <c r="U887" s="40">
        <f t="shared" si="189"/>
        <v>0</v>
      </c>
      <c r="V887" s="40">
        <f t="shared" si="190"/>
        <v>0</v>
      </c>
      <c r="W887" s="40">
        <f t="shared" si="178"/>
        <v>98.562146134049456</v>
      </c>
      <c r="X887" s="40">
        <f t="shared" si="179"/>
        <v>100</v>
      </c>
      <c r="Y887" s="41">
        <f t="shared" si="180"/>
        <v>98.304568393970385</v>
      </c>
      <c r="Z887" s="41">
        <f t="shared" si="181"/>
        <v>0</v>
      </c>
      <c r="AA887" s="41">
        <f t="shared" si="182"/>
        <v>100</v>
      </c>
    </row>
    <row r="888" spans="1:27" ht="12.95" customHeight="1" x14ac:dyDescent="0.25">
      <c r="A888" s="31">
        <v>880</v>
      </c>
      <c r="B888" s="37" t="s">
        <v>476</v>
      </c>
      <c r="C888" s="38">
        <f t="shared" si="183"/>
        <v>2035.8</v>
      </c>
      <c r="D888" s="38">
        <v>603.29999999999995</v>
      </c>
      <c r="E888" s="38">
        <v>1318.2</v>
      </c>
      <c r="F888" s="38">
        <v>114.3</v>
      </c>
      <c r="G888" s="38">
        <v>0</v>
      </c>
      <c r="H888" s="38">
        <f t="shared" si="184"/>
        <v>2180.1999999999998</v>
      </c>
      <c r="I888" s="39">
        <v>603.29999999999995</v>
      </c>
      <c r="J888" s="39">
        <v>1426.6</v>
      </c>
      <c r="K888" s="39">
        <v>114.3</v>
      </c>
      <c r="L888" s="39">
        <v>36</v>
      </c>
      <c r="M888" s="38">
        <f t="shared" si="185"/>
        <v>2123.7417</v>
      </c>
      <c r="N888" s="39">
        <v>603.29999999999995</v>
      </c>
      <c r="O888" s="39">
        <v>1370.1416999999999</v>
      </c>
      <c r="P888" s="39">
        <v>114.3</v>
      </c>
      <c r="Q888" s="40">
        <v>36</v>
      </c>
      <c r="R888" s="40">
        <f t="shared" si="186"/>
        <v>-56.458299999999781</v>
      </c>
      <c r="S888" s="40">
        <f t="shared" si="187"/>
        <v>0</v>
      </c>
      <c r="T888" s="40">
        <f t="shared" si="188"/>
        <v>-56.458300000000008</v>
      </c>
      <c r="U888" s="40">
        <f t="shared" si="189"/>
        <v>0</v>
      </c>
      <c r="V888" s="40">
        <f t="shared" si="190"/>
        <v>0</v>
      </c>
      <c r="W888" s="40">
        <f t="shared" si="178"/>
        <v>97.41040730208239</v>
      </c>
      <c r="X888" s="40">
        <f t="shared" si="179"/>
        <v>100</v>
      </c>
      <c r="Y888" s="41">
        <f t="shared" si="180"/>
        <v>96.042457591476236</v>
      </c>
      <c r="Z888" s="41">
        <f t="shared" si="181"/>
        <v>100</v>
      </c>
      <c r="AA888" s="41">
        <f t="shared" si="182"/>
        <v>100</v>
      </c>
    </row>
    <row r="889" spans="1:27" ht="12.95" customHeight="1" x14ac:dyDescent="0.25">
      <c r="A889" s="31">
        <v>881</v>
      </c>
      <c r="B889" s="37" t="s">
        <v>732</v>
      </c>
      <c r="C889" s="38">
        <f t="shared" si="183"/>
        <v>5938.5</v>
      </c>
      <c r="D889" s="38">
        <v>843.4</v>
      </c>
      <c r="E889" s="38">
        <v>5095.1000000000004</v>
      </c>
      <c r="F889" s="38">
        <v>0</v>
      </c>
      <c r="G889" s="38">
        <v>0</v>
      </c>
      <c r="H889" s="38">
        <f t="shared" si="184"/>
        <v>6978.2999999999993</v>
      </c>
      <c r="I889" s="39">
        <v>843.4</v>
      </c>
      <c r="J889" s="39">
        <v>6080.9</v>
      </c>
      <c r="K889" s="39">
        <v>0</v>
      </c>
      <c r="L889" s="39">
        <v>54</v>
      </c>
      <c r="M889" s="38">
        <f t="shared" si="185"/>
        <v>6978.1772000000001</v>
      </c>
      <c r="N889" s="39">
        <v>843.4</v>
      </c>
      <c r="O889" s="39">
        <v>6080.7772000000004</v>
      </c>
      <c r="P889" s="39">
        <v>0</v>
      </c>
      <c r="Q889" s="40">
        <v>54</v>
      </c>
      <c r="R889" s="40">
        <f t="shared" si="186"/>
        <v>-0.122799999999188</v>
      </c>
      <c r="S889" s="40">
        <f t="shared" si="187"/>
        <v>0</v>
      </c>
      <c r="T889" s="40">
        <f t="shared" si="188"/>
        <v>-0.122799999999188</v>
      </c>
      <c r="U889" s="40">
        <f t="shared" si="189"/>
        <v>0</v>
      </c>
      <c r="V889" s="40">
        <f t="shared" si="190"/>
        <v>0</v>
      </c>
      <c r="W889" s="40">
        <f t="shared" si="178"/>
        <v>99.998240259088902</v>
      </c>
      <c r="X889" s="40">
        <f t="shared" si="179"/>
        <v>100</v>
      </c>
      <c r="Y889" s="41">
        <f t="shared" si="180"/>
        <v>99.997980562087861</v>
      </c>
      <c r="Z889" s="41">
        <f t="shared" si="181"/>
        <v>0</v>
      </c>
      <c r="AA889" s="41">
        <f t="shared" si="182"/>
        <v>100</v>
      </c>
    </row>
    <row r="890" spans="1:27" ht="12.95" customHeight="1" x14ac:dyDescent="0.25">
      <c r="A890" s="31">
        <v>882</v>
      </c>
      <c r="B890" s="37" t="s">
        <v>191</v>
      </c>
      <c r="C890" s="38">
        <f t="shared" si="183"/>
        <v>6180.7000000000007</v>
      </c>
      <c r="D890" s="38">
        <v>1096.0999999999999</v>
      </c>
      <c r="E890" s="38">
        <v>5084.6000000000004</v>
      </c>
      <c r="F890" s="38">
        <v>0</v>
      </c>
      <c r="G890" s="38">
        <v>0</v>
      </c>
      <c r="H890" s="38">
        <f t="shared" si="184"/>
        <v>7484</v>
      </c>
      <c r="I890" s="39">
        <v>1096.0999999999999</v>
      </c>
      <c r="J890" s="39">
        <v>6351.9</v>
      </c>
      <c r="K890" s="39">
        <v>0</v>
      </c>
      <c r="L890" s="39">
        <v>36</v>
      </c>
      <c r="M890" s="38">
        <f t="shared" si="185"/>
        <v>7476.8143999999993</v>
      </c>
      <c r="N890" s="39">
        <v>1096.0999999999999</v>
      </c>
      <c r="O890" s="39">
        <v>6344.7143999999998</v>
      </c>
      <c r="P890" s="39">
        <v>0</v>
      </c>
      <c r="Q890" s="40">
        <v>36</v>
      </c>
      <c r="R890" s="40">
        <f t="shared" si="186"/>
        <v>-7.1856000000007043</v>
      </c>
      <c r="S890" s="40">
        <f t="shared" si="187"/>
        <v>0</v>
      </c>
      <c r="T890" s="40">
        <f t="shared" si="188"/>
        <v>-7.1855999999997948</v>
      </c>
      <c r="U890" s="40">
        <f t="shared" si="189"/>
        <v>0</v>
      </c>
      <c r="V890" s="40">
        <f t="shared" si="190"/>
        <v>0</v>
      </c>
      <c r="W890" s="40">
        <f t="shared" si="178"/>
        <v>99.903987172634942</v>
      </c>
      <c r="X890" s="40">
        <f t="shared" si="179"/>
        <v>100</v>
      </c>
      <c r="Y890" s="41">
        <f t="shared" si="180"/>
        <v>99.886874793368918</v>
      </c>
      <c r="Z890" s="41">
        <f t="shared" si="181"/>
        <v>0</v>
      </c>
      <c r="AA890" s="41">
        <f t="shared" si="182"/>
        <v>100</v>
      </c>
    </row>
    <row r="891" spans="1:27" ht="12.95" customHeight="1" x14ac:dyDescent="0.25">
      <c r="A891" s="31">
        <v>883</v>
      </c>
      <c r="B891" s="37" t="s">
        <v>650</v>
      </c>
      <c r="C891" s="38">
        <f t="shared" si="183"/>
        <v>4297.1000000000004</v>
      </c>
      <c r="D891" s="38">
        <v>1052.5999999999999</v>
      </c>
      <c r="E891" s="38">
        <v>2983.8</v>
      </c>
      <c r="F891" s="38">
        <v>260.7</v>
      </c>
      <c r="G891" s="38">
        <v>0</v>
      </c>
      <c r="H891" s="38">
        <f t="shared" si="184"/>
        <v>4714.4999999999991</v>
      </c>
      <c r="I891" s="39">
        <v>1052.5999999999999</v>
      </c>
      <c r="J891" s="39">
        <v>3350.2</v>
      </c>
      <c r="K891" s="39">
        <v>260.7</v>
      </c>
      <c r="L891" s="39">
        <v>51</v>
      </c>
      <c r="M891" s="38">
        <f t="shared" si="185"/>
        <v>4714.4979999999996</v>
      </c>
      <c r="N891" s="39">
        <v>1052.5999999999999</v>
      </c>
      <c r="O891" s="39">
        <v>3350.1979999999999</v>
      </c>
      <c r="P891" s="39">
        <v>260.7</v>
      </c>
      <c r="Q891" s="40">
        <v>51</v>
      </c>
      <c r="R891" s="40">
        <f t="shared" si="186"/>
        <v>-1.9999999994979589E-3</v>
      </c>
      <c r="S891" s="40">
        <f t="shared" si="187"/>
        <v>0</v>
      </c>
      <c r="T891" s="40">
        <f t="shared" si="188"/>
        <v>-1.9999999999527063E-3</v>
      </c>
      <c r="U891" s="40">
        <f t="shared" si="189"/>
        <v>0</v>
      </c>
      <c r="V891" s="40">
        <f t="shared" si="190"/>
        <v>0</v>
      </c>
      <c r="W891" s="40">
        <f t="shared" si="178"/>
        <v>99.999957577685876</v>
      </c>
      <c r="X891" s="40">
        <f t="shared" si="179"/>
        <v>100</v>
      </c>
      <c r="Y891" s="41">
        <f t="shared" si="180"/>
        <v>99.999940302071522</v>
      </c>
      <c r="Z891" s="41">
        <f t="shared" si="181"/>
        <v>100</v>
      </c>
      <c r="AA891" s="41">
        <f t="shared" si="182"/>
        <v>100</v>
      </c>
    </row>
    <row r="892" spans="1:27" ht="12.95" customHeight="1" x14ac:dyDescent="0.25">
      <c r="A892" s="31">
        <v>884</v>
      </c>
      <c r="B892" s="37" t="s">
        <v>733</v>
      </c>
      <c r="C892" s="38">
        <f t="shared" si="183"/>
        <v>2875.1</v>
      </c>
      <c r="D892" s="38">
        <v>441.5</v>
      </c>
      <c r="E892" s="38">
        <v>2433.6</v>
      </c>
      <c r="F892" s="38">
        <v>0</v>
      </c>
      <c r="G892" s="38">
        <v>0</v>
      </c>
      <c r="H892" s="38">
        <f t="shared" si="184"/>
        <v>3204.9</v>
      </c>
      <c r="I892" s="39">
        <v>441.5</v>
      </c>
      <c r="J892" s="39">
        <v>2736.4</v>
      </c>
      <c r="K892" s="39">
        <v>0</v>
      </c>
      <c r="L892" s="39">
        <v>27</v>
      </c>
      <c r="M892" s="38">
        <f t="shared" si="185"/>
        <v>3095.3294999999998</v>
      </c>
      <c r="N892" s="39">
        <v>441.5</v>
      </c>
      <c r="O892" s="39">
        <v>2626.8294999999998</v>
      </c>
      <c r="P892" s="39">
        <v>0</v>
      </c>
      <c r="Q892" s="40">
        <v>27</v>
      </c>
      <c r="R892" s="40">
        <f t="shared" si="186"/>
        <v>-109.57050000000027</v>
      </c>
      <c r="S892" s="40">
        <f t="shared" si="187"/>
        <v>0</v>
      </c>
      <c r="T892" s="40">
        <f t="shared" si="188"/>
        <v>-109.57050000000027</v>
      </c>
      <c r="U892" s="40">
        <f t="shared" si="189"/>
        <v>0</v>
      </c>
      <c r="V892" s="40">
        <f t="shared" si="190"/>
        <v>0</v>
      </c>
      <c r="W892" s="40">
        <f t="shared" si="178"/>
        <v>96.581156978376853</v>
      </c>
      <c r="X892" s="40">
        <f t="shared" si="179"/>
        <v>100</v>
      </c>
      <c r="Y892" s="41">
        <f t="shared" si="180"/>
        <v>95.995815670223635</v>
      </c>
      <c r="Z892" s="41">
        <f t="shared" si="181"/>
        <v>0</v>
      </c>
      <c r="AA892" s="41">
        <f t="shared" si="182"/>
        <v>100</v>
      </c>
    </row>
    <row r="893" spans="1:27" ht="12.95" customHeight="1" x14ac:dyDescent="0.25">
      <c r="A893" s="31">
        <v>885</v>
      </c>
      <c r="B893" s="37" t="s">
        <v>67</v>
      </c>
      <c r="C893" s="38">
        <f t="shared" si="183"/>
        <v>2983.6000000000004</v>
      </c>
      <c r="D893" s="38">
        <v>917.2</v>
      </c>
      <c r="E893" s="38">
        <v>2066.4</v>
      </c>
      <c r="F893" s="38">
        <v>0</v>
      </c>
      <c r="G893" s="38">
        <v>0</v>
      </c>
      <c r="H893" s="38">
        <f t="shared" si="184"/>
        <v>3396.5</v>
      </c>
      <c r="I893" s="39">
        <v>917.2</v>
      </c>
      <c r="J893" s="39">
        <v>2431.3000000000002</v>
      </c>
      <c r="K893" s="39">
        <v>0</v>
      </c>
      <c r="L893" s="39">
        <v>48</v>
      </c>
      <c r="M893" s="38">
        <f t="shared" si="185"/>
        <v>3381.1837000000005</v>
      </c>
      <c r="N893" s="39">
        <v>917.2</v>
      </c>
      <c r="O893" s="39">
        <v>2415.9837000000002</v>
      </c>
      <c r="P893" s="39">
        <v>0</v>
      </c>
      <c r="Q893" s="40">
        <v>48</v>
      </c>
      <c r="R893" s="40">
        <f t="shared" si="186"/>
        <v>-15.316299999999501</v>
      </c>
      <c r="S893" s="40">
        <f t="shared" si="187"/>
        <v>0</v>
      </c>
      <c r="T893" s="40">
        <f t="shared" si="188"/>
        <v>-15.316299999999956</v>
      </c>
      <c r="U893" s="40">
        <f t="shared" si="189"/>
        <v>0</v>
      </c>
      <c r="V893" s="40">
        <f t="shared" si="190"/>
        <v>0</v>
      </c>
      <c r="W893" s="40">
        <f t="shared" si="178"/>
        <v>99.549056381569272</v>
      </c>
      <c r="X893" s="40">
        <f t="shared" si="179"/>
        <v>100</v>
      </c>
      <c r="Y893" s="41">
        <f t="shared" si="180"/>
        <v>99.370036605930991</v>
      </c>
      <c r="Z893" s="41">
        <f t="shared" si="181"/>
        <v>0</v>
      </c>
      <c r="AA893" s="41">
        <f t="shared" si="182"/>
        <v>100</v>
      </c>
    </row>
    <row r="894" spans="1:27" ht="12.95" customHeight="1" x14ac:dyDescent="0.25">
      <c r="A894" s="31">
        <v>886</v>
      </c>
      <c r="B894" s="37" t="s">
        <v>734</v>
      </c>
      <c r="C894" s="38">
        <f t="shared" si="183"/>
        <v>5231.3999999999996</v>
      </c>
      <c r="D894" s="38">
        <v>1323.6</v>
      </c>
      <c r="E894" s="38">
        <v>3907.8</v>
      </c>
      <c r="F894" s="38">
        <v>0</v>
      </c>
      <c r="G894" s="38">
        <v>0</v>
      </c>
      <c r="H894" s="38">
        <f t="shared" si="184"/>
        <v>5417.9</v>
      </c>
      <c r="I894" s="39">
        <v>1323.6</v>
      </c>
      <c r="J894" s="39">
        <v>4028.3</v>
      </c>
      <c r="K894" s="39">
        <v>0</v>
      </c>
      <c r="L894" s="39">
        <v>66</v>
      </c>
      <c r="M894" s="38">
        <f t="shared" si="185"/>
        <v>5385.5693000000001</v>
      </c>
      <c r="N894" s="39">
        <v>1323.6</v>
      </c>
      <c r="O894" s="39">
        <v>3995.9693000000002</v>
      </c>
      <c r="P894" s="39">
        <v>0</v>
      </c>
      <c r="Q894" s="40">
        <v>66</v>
      </c>
      <c r="R894" s="40">
        <f t="shared" si="186"/>
        <v>-32.330699999999524</v>
      </c>
      <c r="S894" s="40">
        <f t="shared" si="187"/>
        <v>0</v>
      </c>
      <c r="T894" s="40">
        <f t="shared" si="188"/>
        <v>-32.330699999999979</v>
      </c>
      <c r="U894" s="40">
        <f t="shared" si="189"/>
        <v>0</v>
      </c>
      <c r="V894" s="40">
        <f t="shared" si="190"/>
        <v>0</v>
      </c>
      <c r="W894" s="40">
        <f t="shared" si="178"/>
        <v>99.403261411247911</v>
      </c>
      <c r="X894" s="40">
        <f t="shared" si="179"/>
        <v>100</v>
      </c>
      <c r="Y894" s="41">
        <f t="shared" si="180"/>
        <v>99.197410818459403</v>
      </c>
      <c r="Z894" s="41">
        <f t="shared" si="181"/>
        <v>0</v>
      </c>
      <c r="AA894" s="41">
        <f t="shared" si="182"/>
        <v>100</v>
      </c>
    </row>
    <row r="895" spans="1:27" ht="12.95" customHeight="1" x14ac:dyDescent="0.25">
      <c r="A895" s="31">
        <v>887</v>
      </c>
      <c r="B895" s="37" t="s">
        <v>718</v>
      </c>
      <c r="C895" s="38">
        <f t="shared" si="183"/>
        <v>39189</v>
      </c>
      <c r="D895" s="38">
        <v>2293.5</v>
      </c>
      <c r="E895" s="38">
        <v>36895.5</v>
      </c>
      <c r="F895" s="38">
        <v>0</v>
      </c>
      <c r="G895" s="38">
        <v>0</v>
      </c>
      <c r="H895" s="38">
        <f t="shared" si="184"/>
        <v>46050.1</v>
      </c>
      <c r="I895" s="39">
        <v>2293.5</v>
      </c>
      <c r="J895" s="39">
        <v>43666.6</v>
      </c>
      <c r="K895" s="39">
        <v>0</v>
      </c>
      <c r="L895" s="39">
        <v>90</v>
      </c>
      <c r="M895" s="38">
        <f t="shared" si="185"/>
        <v>46009.4</v>
      </c>
      <c r="N895" s="39">
        <v>2293.5</v>
      </c>
      <c r="O895" s="39">
        <v>43625.9</v>
      </c>
      <c r="P895" s="39">
        <v>0</v>
      </c>
      <c r="Q895" s="40">
        <v>90</v>
      </c>
      <c r="R895" s="40">
        <f t="shared" si="186"/>
        <v>-40.69999999999709</v>
      </c>
      <c r="S895" s="40">
        <f t="shared" si="187"/>
        <v>0</v>
      </c>
      <c r="T895" s="40">
        <f t="shared" si="188"/>
        <v>-40.69999999999709</v>
      </c>
      <c r="U895" s="40">
        <f t="shared" si="189"/>
        <v>0</v>
      </c>
      <c r="V895" s="40">
        <f t="shared" si="190"/>
        <v>0</v>
      </c>
      <c r="W895" s="40">
        <f t="shared" si="178"/>
        <v>99.911617998657988</v>
      </c>
      <c r="X895" s="40">
        <f t="shared" si="179"/>
        <v>100</v>
      </c>
      <c r="Y895" s="41">
        <f t="shared" si="180"/>
        <v>99.906793750830161</v>
      </c>
      <c r="Z895" s="41">
        <f t="shared" si="181"/>
        <v>0</v>
      </c>
      <c r="AA895" s="41">
        <f t="shared" si="182"/>
        <v>100</v>
      </c>
    </row>
    <row r="896" spans="1:27" ht="12.95" customHeight="1" x14ac:dyDescent="0.25">
      <c r="A896" s="31">
        <v>888</v>
      </c>
      <c r="B896" s="37" t="s">
        <v>735</v>
      </c>
      <c r="C896" s="38">
        <f t="shared" si="183"/>
        <v>9642.4</v>
      </c>
      <c r="D896" s="38">
        <v>1295.3</v>
      </c>
      <c r="E896" s="38">
        <v>8347.1</v>
      </c>
      <c r="F896" s="38">
        <v>0</v>
      </c>
      <c r="G896" s="38">
        <v>0</v>
      </c>
      <c r="H896" s="38">
        <f t="shared" si="184"/>
        <v>10794.3</v>
      </c>
      <c r="I896" s="39">
        <v>1295.3</v>
      </c>
      <c r="J896" s="39">
        <v>9412</v>
      </c>
      <c r="K896" s="39">
        <v>0</v>
      </c>
      <c r="L896" s="39">
        <v>87</v>
      </c>
      <c r="M896" s="38">
        <f t="shared" si="185"/>
        <v>10369.339699999999</v>
      </c>
      <c r="N896" s="39">
        <v>1295.3</v>
      </c>
      <c r="O896" s="39">
        <v>8987.0396999999994</v>
      </c>
      <c r="P896" s="39">
        <v>0</v>
      </c>
      <c r="Q896" s="40">
        <v>87</v>
      </c>
      <c r="R896" s="40">
        <f t="shared" si="186"/>
        <v>-424.96030000000064</v>
      </c>
      <c r="S896" s="40">
        <f t="shared" si="187"/>
        <v>0</v>
      </c>
      <c r="T896" s="40">
        <f t="shared" si="188"/>
        <v>-424.96030000000064</v>
      </c>
      <c r="U896" s="40">
        <f t="shared" si="189"/>
        <v>0</v>
      </c>
      <c r="V896" s="40">
        <f t="shared" si="190"/>
        <v>0</v>
      </c>
      <c r="W896" s="40">
        <f t="shared" si="178"/>
        <v>96.06310460150263</v>
      </c>
      <c r="X896" s="40">
        <f t="shared" si="179"/>
        <v>100</v>
      </c>
      <c r="Y896" s="41">
        <f t="shared" si="180"/>
        <v>95.484909689757743</v>
      </c>
      <c r="Z896" s="41">
        <f t="shared" si="181"/>
        <v>0</v>
      </c>
      <c r="AA896" s="41">
        <f t="shared" si="182"/>
        <v>100</v>
      </c>
    </row>
    <row r="897" spans="1:27" ht="12.95" customHeight="1" x14ac:dyDescent="0.25">
      <c r="A897" s="31">
        <v>889</v>
      </c>
      <c r="B897" s="37" t="s">
        <v>141</v>
      </c>
      <c r="C897" s="38">
        <f t="shared" si="183"/>
        <v>3369.9</v>
      </c>
      <c r="D897" s="38">
        <v>923.4</v>
      </c>
      <c r="E897" s="38">
        <v>2428</v>
      </c>
      <c r="F897" s="38">
        <v>18.5</v>
      </c>
      <c r="G897" s="38">
        <v>0</v>
      </c>
      <c r="H897" s="38">
        <f t="shared" si="184"/>
        <v>3851.8</v>
      </c>
      <c r="I897" s="39">
        <v>923.4</v>
      </c>
      <c r="J897" s="39">
        <v>2867.9</v>
      </c>
      <c r="K897" s="39">
        <v>18.5</v>
      </c>
      <c r="L897" s="39">
        <v>42</v>
      </c>
      <c r="M897" s="38">
        <f t="shared" si="185"/>
        <v>3807.0408000000002</v>
      </c>
      <c r="N897" s="39">
        <v>923.4</v>
      </c>
      <c r="O897" s="39">
        <v>2823.1408000000001</v>
      </c>
      <c r="P897" s="39">
        <v>18.5</v>
      </c>
      <c r="Q897" s="40">
        <v>42</v>
      </c>
      <c r="R897" s="40">
        <f t="shared" si="186"/>
        <v>-44.759199999999964</v>
      </c>
      <c r="S897" s="40">
        <f t="shared" si="187"/>
        <v>0</v>
      </c>
      <c r="T897" s="40">
        <f t="shared" si="188"/>
        <v>-44.759199999999964</v>
      </c>
      <c r="U897" s="40">
        <f t="shared" si="189"/>
        <v>0</v>
      </c>
      <c r="V897" s="40">
        <f t="shared" si="190"/>
        <v>0</v>
      </c>
      <c r="W897" s="40">
        <f t="shared" si="178"/>
        <v>98.837966664935877</v>
      </c>
      <c r="X897" s="40">
        <f t="shared" si="179"/>
        <v>100</v>
      </c>
      <c r="Y897" s="41">
        <f t="shared" si="180"/>
        <v>98.439304020363338</v>
      </c>
      <c r="Z897" s="41">
        <f t="shared" si="181"/>
        <v>100</v>
      </c>
      <c r="AA897" s="41">
        <f t="shared" si="182"/>
        <v>100</v>
      </c>
    </row>
    <row r="898" spans="1:27" ht="12.95" customHeight="1" x14ac:dyDescent="0.25">
      <c r="A898" s="31">
        <v>890</v>
      </c>
      <c r="B898" s="37" t="s">
        <v>736</v>
      </c>
      <c r="C898" s="38">
        <f t="shared" si="183"/>
        <v>2650.2</v>
      </c>
      <c r="D898" s="38">
        <v>844.6</v>
      </c>
      <c r="E898" s="38">
        <v>1774.1</v>
      </c>
      <c r="F898" s="38">
        <v>31.5</v>
      </c>
      <c r="G898" s="38">
        <v>0</v>
      </c>
      <c r="H898" s="38">
        <f t="shared" si="184"/>
        <v>2838.2</v>
      </c>
      <c r="I898" s="39">
        <v>844.6</v>
      </c>
      <c r="J898" s="39">
        <v>1929.1</v>
      </c>
      <c r="K898" s="39">
        <v>31.5</v>
      </c>
      <c r="L898" s="39">
        <v>33</v>
      </c>
      <c r="M898" s="38">
        <f t="shared" si="185"/>
        <v>2838.194</v>
      </c>
      <c r="N898" s="39">
        <v>844.6</v>
      </c>
      <c r="O898" s="39">
        <v>1929.0940000000001</v>
      </c>
      <c r="P898" s="39">
        <v>31.5</v>
      </c>
      <c r="Q898" s="40">
        <v>33</v>
      </c>
      <c r="R898" s="40">
        <f t="shared" si="186"/>
        <v>-5.9999999998581188E-3</v>
      </c>
      <c r="S898" s="40">
        <f t="shared" si="187"/>
        <v>0</v>
      </c>
      <c r="T898" s="40">
        <f t="shared" si="188"/>
        <v>-5.9999999998581188E-3</v>
      </c>
      <c r="U898" s="40">
        <f t="shared" si="189"/>
        <v>0</v>
      </c>
      <c r="V898" s="40">
        <f t="shared" si="190"/>
        <v>0</v>
      </c>
      <c r="W898" s="40">
        <f t="shared" si="178"/>
        <v>99.999788598407449</v>
      </c>
      <c r="X898" s="40">
        <f t="shared" si="179"/>
        <v>100</v>
      </c>
      <c r="Y898" s="41">
        <f t="shared" si="180"/>
        <v>99.999688974133022</v>
      </c>
      <c r="Z898" s="41">
        <f t="shared" si="181"/>
        <v>100</v>
      </c>
      <c r="AA898" s="41">
        <f t="shared" si="182"/>
        <v>100</v>
      </c>
    </row>
    <row r="899" spans="1:27" ht="12.95" customHeight="1" x14ac:dyDescent="0.25">
      <c r="A899" s="31">
        <v>891</v>
      </c>
      <c r="B899" s="37" t="s">
        <v>737</v>
      </c>
      <c r="C899" s="38">
        <f t="shared" si="183"/>
        <v>3094.2999999999997</v>
      </c>
      <c r="D899" s="38">
        <v>938.6</v>
      </c>
      <c r="E899" s="38">
        <v>2058.1</v>
      </c>
      <c r="F899" s="38">
        <v>97.6</v>
      </c>
      <c r="G899" s="38">
        <v>0</v>
      </c>
      <c r="H899" s="38">
        <f t="shared" si="184"/>
        <v>3390.6</v>
      </c>
      <c r="I899" s="39">
        <v>938.6</v>
      </c>
      <c r="J899" s="39">
        <v>2318.4</v>
      </c>
      <c r="K899" s="39">
        <v>97.6</v>
      </c>
      <c r="L899" s="39">
        <v>36</v>
      </c>
      <c r="M899" s="38">
        <f t="shared" si="185"/>
        <v>3024.3820000000001</v>
      </c>
      <c r="N899" s="39">
        <v>938.6</v>
      </c>
      <c r="O899" s="39">
        <v>1952.182</v>
      </c>
      <c r="P899" s="39">
        <v>97.6</v>
      </c>
      <c r="Q899" s="40">
        <v>36</v>
      </c>
      <c r="R899" s="40">
        <f t="shared" si="186"/>
        <v>-366.21799999999985</v>
      </c>
      <c r="S899" s="40">
        <f t="shared" si="187"/>
        <v>0</v>
      </c>
      <c r="T899" s="40">
        <f t="shared" si="188"/>
        <v>-366.21800000000007</v>
      </c>
      <c r="U899" s="40">
        <f t="shared" si="189"/>
        <v>0</v>
      </c>
      <c r="V899" s="40">
        <f t="shared" si="190"/>
        <v>0</v>
      </c>
      <c r="W899" s="40">
        <f t="shared" si="178"/>
        <v>89.19902082227334</v>
      </c>
      <c r="X899" s="40">
        <f t="shared" si="179"/>
        <v>100</v>
      </c>
      <c r="Y899" s="41">
        <f t="shared" si="180"/>
        <v>84.203847481021384</v>
      </c>
      <c r="Z899" s="41">
        <f t="shared" si="181"/>
        <v>100</v>
      </c>
      <c r="AA899" s="41">
        <f t="shared" si="182"/>
        <v>100</v>
      </c>
    </row>
    <row r="900" spans="1:27" ht="12.95" customHeight="1" x14ac:dyDescent="0.25">
      <c r="A900" s="31">
        <v>892</v>
      </c>
      <c r="B900" s="37" t="s">
        <v>738</v>
      </c>
      <c r="C900" s="38">
        <f t="shared" si="183"/>
        <v>7092</v>
      </c>
      <c r="D900" s="38">
        <v>1039.4000000000001</v>
      </c>
      <c r="E900" s="38">
        <v>6052.6</v>
      </c>
      <c r="F900" s="38">
        <v>0</v>
      </c>
      <c r="G900" s="38">
        <v>0</v>
      </c>
      <c r="H900" s="38">
        <f t="shared" si="184"/>
        <v>7844.7999999999993</v>
      </c>
      <c r="I900" s="39">
        <v>1039.4000000000001</v>
      </c>
      <c r="J900" s="39">
        <v>6730.4</v>
      </c>
      <c r="K900" s="39">
        <v>0</v>
      </c>
      <c r="L900" s="39">
        <v>75</v>
      </c>
      <c r="M900" s="38">
        <f t="shared" si="185"/>
        <v>7844.7999999999993</v>
      </c>
      <c r="N900" s="39">
        <v>1039.4000000000001</v>
      </c>
      <c r="O900" s="39">
        <v>6730.4</v>
      </c>
      <c r="P900" s="39">
        <v>0</v>
      </c>
      <c r="Q900" s="40">
        <v>75</v>
      </c>
      <c r="R900" s="40">
        <f t="shared" si="186"/>
        <v>0</v>
      </c>
      <c r="S900" s="40">
        <f t="shared" si="187"/>
        <v>0</v>
      </c>
      <c r="T900" s="40">
        <f t="shared" si="188"/>
        <v>0</v>
      </c>
      <c r="U900" s="40">
        <f t="shared" si="189"/>
        <v>0</v>
      </c>
      <c r="V900" s="40">
        <f t="shared" si="190"/>
        <v>0</v>
      </c>
      <c r="W900" s="40">
        <f t="shared" si="178"/>
        <v>100</v>
      </c>
      <c r="X900" s="40">
        <f t="shared" si="179"/>
        <v>100</v>
      </c>
      <c r="Y900" s="41">
        <f t="shared" si="180"/>
        <v>100</v>
      </c>
      <c r="Z900" s="41">
        <f t="shared" si="181"/>
        <v>0</v>
      </c>
      <c r="AA900" s="41">
        <f t="shared" si="182"/>
        <v>100</v>
      </c>
    </row>
    <row r="901" spans="1:27" ht="12.95" customHeight="1" x14ac:dyDescent="0.25">
      <c r="A901" s="31">
        <v>893</v>
      </c>
      <c r="B901" s="37" t="s">
        <v>739</v>
      </c>
      <c r="C901" s="38">
        <f t="shared" si="183"/>
        <v>4502.6000000000004</v>
      </c>
      <c r="D901" s="38">
        <v>928</v>
      </c>
      <c r="E901" s="38">
        <v>3574.6</v>
      </c>
      <c r="F901" s="38">
        <v>0</v>
      </c>
      <c r="G901" s="38">
        <v>0</v>
      </c>
      <c r="H901" s="38">
        <f t="shared" si="184"/>
        <v>4970.5</v>
      </c>
      <c r="I901" s="39">
        <v>928</v>
      </c>
      <c r="J901" s="39">
        <v>3976.5</v>
      </c>
      <c r="K901" s="39">
        <v>0</v>
      </c>
      <c r="L901" s="39">
        <v>66</v>
      </c>
      <c r="M901" s="38">
        <f t="shared" si="185"/>
        <v>4970.4204</v>
      </c>
      <c r="N901" s="39">
        <v>928</v>
      </c>
      <c r="O901" s="39">
        <v>3976.4204</v>
      </c>
      <c r="P901" s="39">
        <v>0</v>
      </c>
      <c r="Q901" s="40">
        <v>66</v>
      </c>
      <c r="R901" s="40">
        <f t="shared" si="186"/>
        <v>-7.9600000000027649E-2</v>
      </c>
      <c r="S901" s="40">
        <f t="shared" si="187"/>
        <v>0</v>
      </c>
      <c r="T901" s="40">
        <f t="shared" si="188"/>
        <v>-7.9600000000027649E-2</v>
      </c>
      <c r="U901" s="40">
        <f t="shared" si="189"/>
        <v>0</v>
      </c>
      <c r="V901" s="40">
        <f t="shared" si="190"/>
        <v>0</v>
      </c>
      <c r="W901" s="40">
        <f t="shared" si="178"/>
        <v>99.998398551453576</v>
      </c>
      <c r="X901" s="40">
        <f t="shared" si="179"/>
        <v>100</v>
      </c>
      <c r="Y901" s="41">
        <f t="shared" si="180"/>
        <v>99.997998239657989</v>
      </c>
      <c r="Z901" s="41">
        <f t="shared" si="181"/>
        <v>0</v>
      </c>
      <c r="AA901" s="41">
        <f t="shared" si="182"/>
        <v>100</v>
      </c>
    </row>
    <row r="902" spans="1:27" ht="9.9499999999999993" customHeight="1" x14ac:dyDescent="0.25">
      <c r="A902" s="31">
        <v>894</v>
      </c>
      <c r="B902" s="37"/>
      <c r="C902" s="38"/>
      <c r="D902" s="38"/>
      <c r="E902" s="38"/>
      <c r="F902" s="38"/>
      <c r="G902" s="38"/>
      <c r="H902" s="38"/>
      <c r="I902" s="39"/>
      <c r="J902" s="39"/>
      <c r="K902" s="39"/>
      <c r="L902" s="39"/>
      <c r="M902" s="39"/>
      <c r="N902" s="39"/>
      <c r="O902" s="39"/>
      <c r="P902" s="39"/>
      <c r="Q902" s="40"/>
      <c r="R902" s="40"/>
      <c r="S902" s="40"/>
      <c r="T902" s="40"/>
      <c r="U902" s="40"/>
      <c r="V902" s="40"/>
      <c r="W902" s="40"/>
      <c r="X902" s="40"/>
      <c r="Y902" s="41"/>
      <c r="Z902" s="41"/>
      <c r="AA902" s="41"/>
    </row>
    <row r="903" spans="1:27" ht="12.95" customHeight="1" x14ac:dyDescent="0.25">
      <c r="A903" s="31">
        <v>895</v>
      </c>
      <c r="B903" s="32" t="s">
        <v>740</v>
      </c>
      <c r="C903" s="33">
        <f t="shared" ref="C903:C929" si="191">SUM(D903:G903)</f>
        <v>207758.59999999998</v>
      </c>
      <c r="D903" s="33">
        <f>D904+D905</f>
        <v>38935.199999999997</v>
      </c>
      <c r="E903" s="33">
        <f>E904+E905</f>
        <v>164198.39999999999</v>
      </c>
      <c r="F903" s="33">
        <f>F904+F905</f>
        <v>4625</v>
      </c>
      <c r="G903" s="33">
        <f>G904+G905</f>
        <v>0</v>
      </c>
      <c r="H903" s="33">
        <f t="shared" ref="H903:H929" si="192">SUM(I903:L903)</f>
        <v>235054.3</v>
      </c>
      <c r="I903" s="33">
        <f>I904+I905</f>
        <v>38935.199999999997</v>
      </c>
      <c r="J903" s="33">
        <f>J904+J905</f>
        <v>189730.1</v>
      </c>
      <c r="K903" s="33">
        <f>K904+K905</f>
        <v>4625</v>
      </c>
      <c r="L903" s="33">
        <f>L904+L905</f>
        <v>1764</v>
      </c>
      <c r="M903" s="33">
        <f t="shared" ref="M903:M929" si="193">SUM(N903:Q903)</f>
        <v>228952.60590000002</v>
      </c>
      <c r="N903" s="33">
        <f>N904+N905</f>
        <v>38935.199999999997</v>
      </c>
      <c r="O903" s="33">
        <f>O904+O905</f>
        <v>183649.40590000001</v>
      </c>
      <c r="P903" s="33">
        <f>P904+P905</f>
        <v>4625</v>
      </c>
      <c r="Q903" s="33">
        <f>Q904+Q905</f>
        <v>1743</v>
      </c>
      <c r="R903" s="35">
        <f t="shared" ref="R903:R929" si="194">M903-H903</f>
        <v>-6101.6940999999642</v>
      </c>
      <c r="S903" s="35">
        <f t="shared" ref="S903:S929" si="195">N903-I903</f>
        <v>0</v>
      </c>
      <c r="T903" s="35">
        <f t="shared" ref="T903:T929" si="196">O903-J903</f>
        <v>-6080.6940999999933</v>
      </c>
      <c r="U903" s="35">
        <f t="shared" ref="U903:U929" si="197">P903-K903</f>
        <v>0</v>
      </c>
      <c r="V903" s="35">
        <f t="shared" ref="V903:V929" si="198">Q903-L903</f>
        <v>-21</v>
      </c>
      <c r="W903" s="35">
        <f t="shared" si="178"/>
        <v>97.404134236216919</v>
      </c>
      <c r="X903" s="35">
        <f t="shared" si="179"/>
        <v>100</v>
      </c>
      <c r="Y903" s="36">
        <f t="shared" si="180"/>
        <v>96.795082013871294</v>
      </c>
      <c r="Z903" s="36">
        <f t="shared" si="181"/>
        <v>100</v>
      </c>
      <c r="AA903" s="36">
        <f t="shared" si="182"/>
        <v>98.80952380952381</v>
      </c>
    </row>
    <row r="904" spans="1:27" s="9" customFormat="1" ht="12.95" customHeight="1" x14ac:dyDescent="0.2">
      <c r="A904" s="31">
        <v>896</v>
      </c>
      <c r="B904" s="32" t="s">
        <v>22</v>
      </c>
      <c r="C904" s="33">
        <f t="shared" si="191"/>
        <v>127859.4</v>
      </c>
      <c r="D904" s="33">
        <f>D906</f>
        <v>19217.599999999999</v>
      </c>
      <c r="E904" s="33">
        <f>E906</f>
        <v>107095.9</v>
      </c>
      <c r="F904" s="33">
        <f>F906</f>
        <v>1545.9</v>
      </c>
      <c r="G904" s="33">
        <f>G906</f>
        <v>0</v>
      </c>
      <c r="H904" s="33">
        <f t="shared" si="192"/>
        <v>147399.6</v>
      </c>
      <c r="I904" s="33">
        <f>I906</f>
        <v>19217.599999999999</v>
      </c>
      <c r="J904" s="33">
        <f>J906</f>
        <v>125835.1</v>
      </c>
      <c r="K904" s="33">
        <f>K906</f>
        <v>1545.9</v>
      </c>
      <c r="L904" s="33">
        <f>L906</f>
        <v>801</v>
      </c>
      <c r="M904" s="33">
        <f t="shared" si="193"/>
        <v>143870.49770000001</v>
      </c>
      <c r="N904" s="33">
        <f>N906</f>
        <v>19217.599999999999</v>
      </c>
      <c r="O904" s="33">
        <f>O906</f>
        <v>122326.99770000001</v>
      </c>
      <c r="P904" s="33">
        <f>P906</f>
        <v>1545.9</v>
      </c>
      <c r="Q904" s="33">
        <f>Q906</f>
        <v>780</v>
      </c>
      <c r="R904" s="35">
        <f t="shared" si="194"/>
        <v>-3529.1022999999986</v>
      </c>
      <c r="S904" s="35">
        <f t="shared" si="195"/>
        <v>0</v>
      </c>
      <c r="T904" s="35">
        <f t="shared" si="196"/>
        <v>-3508.1022999999986</v>
      </c>
      <c r="U904" s="35">
        <f t="shared" si="197"/>
        <v>0</v>
      </c>
      <c r="V904" s="35">
        <f t="shared" si="198"/>
        <v>-21</v>
      </c>
      <c r="W904" s="35">
        <f t="shared" si="178"/>
        <v>97.605758563795291</v>
      </c>
      <c r="X904" s="35">
        <f t="shared" si="179"/>
        <v>100</v>
      </c>
      <c r="Y904" s="36">
        <f t="shared" si="180"/>
        <v>97.212143273220278</v>
      </c>
      <c r="Z904" s="36">
        <f t="shared" si="181"/>
        <v>100</v>
      </c>
      <c r="AA904" s="36">
        <f t="shared" si="182"/>
        <v>97.378277153558059</v>
      </c>
    </row>
    <row r="905" spans="1:27" s="9" customFormat="1" ht="12.95" customHeight="1" x14ac:dyDescent="0.2">
      <c r="A905" s="31">
        <v>897</v>
      </c>
      <c r="B905" s="32" t="s">
        <v>23</v>
      </c>
      <c r="C905" s="33">
        <f t="shared" si="191"/>
        <v>79899.199999999997</v>
      </c>
      <c r="D905" s="33">
        <f>SUBTOTAL(9,D907:D929)</f>
        <v>19717.600000000002</v>
      </c>
      <c r="E905" s="33">
        <f>SUBTOTAL(9,E907:E929)</f>
        <v>57102.499999999993</v>
      </c>
      <c r="F905" s="33">
        <f>SUBTOTAL(9,F907:F929)</f>
        <v>3079.1000000000004</v>
      </c>
      <c r="G905" s="33">
        <f>SUBTOTAL(9,G907:G929)</f>
        <v>0</v>
      </c>
      <c r="H905" s="33">
        <f t="shared" si="192"/>
        <v>87654.7</v>
      </c>
      <c r="I905" s="33">
        <f>SUBTOTAL(9,I907:I929)</f>
        <v>19717.600000000002</v>
      </c>
      <c r="J905" s="33">
        <f>SUBTOTAL(9,J907:J929)</f>
        <v>63894.999999999993</v>
      </c>
      <c r="K905" s="33">
        <f>SUBTOTAL(9,K907:K929)</f>
        <v>3079.1000000000004</v>
      </c>
      <c r="L905" s="33">
        <f>SUBTOTAL(9,L907:L929)</f>
        <v>963</v>
      </c>
      <c r="M905" s="33">
        <f t="shared" si="193"/>
        <v>85082.108200000017</v>
      </c>
      <c r="N905" s="33">
        <f>SUBTOTAL(9,N907:N929)</f>
        <v>19717.600000000002</v>
      </c>
      <c r="O905" s="33">
        <f>SUBTOTAL(9,O907:O929)</f>
        <v>61322.408200000005</v>
      </c>
      <c r="P905" s="33">
        <f>SUBTOTAL(9,P907:P929)</f>
        <v>3079.1000000000004</v>
      </c>
      <c r="Q905" s="33">
        <f>SUBTOTAL(9,Q907:Q929)</f>
        <v>963</v>
      </c>
      <c r="R905" s="35">
        <f t="shared" si="194"/>
        <v>-2572.5917999999801</v>
      </c>
      <c r="S905" s="35">
        <f t="shared" si="195"/>
        <v>0</v>
      </c>
      <c r="T905" s="35">
        <f t="shared" si="196"/>
        <v>-2572.5917999999874</v>
      </c>
      <c r="U905" s="35">
        <f t="shared" si="197"/>
        <v>0</v>
      </c>
      <c r="V905" s="35">
        <f t="shared" si="198"/>
        <v>0</v>
      </c>
      <c r="W905" s="35">
        <f t="shared" si="178"/>
        <v>97.065084017171941</v>
      </c>
      <c r="X905" s="35">
        <f t="shared" si="179"/>
        <v>100</v>
      </c>
      <c r="Y905" s="36">
        <f t="shared" si="180"/>
        <v>95.973719696376889</v>
      </c>
      <c r="Z905" s="36">
        <f t="shared" si="181"/>
        <v>100</v>
      </c>
      <c r="AA905" s="36">
        <f t="shared" si="182"/>
        <v>100</v>
      </c>
    </row>
    <row r="906" spans="1:27" ht="12.95" customHeight="1" x14ac:dyDescent="0.25">
      <c r="A906" s="31">
        <v>898</v>
      </c>
      <c r="B906" s="37" t="s">
        <v>48</v>
      </c>
      <c r="C906" s="38">
        <f t="shared" si="191"/>
        <v>127859.4</v>
      </c>
      <c r="D906" s="38">
        <v>19217.599999999999</v>
      </c>
      <c r="E906" s="38">
        <v>107095.9</v>
      </c>
      <c r="F906" s="38">
        <v>1545.9</v>
      </c>
      <c r="G906" s="38">
        <v>0</v>
      </c>
      <c r="H906" s="38">
        <f t="shared" si="192"/>
        <v>147399.6</v>
      </c>
      <c r="I906" s="39">
        <v>19217.599999999999</v>
      </c>
      <c r="J906" s="39">
        <v>125835.1</v>
      </c>
      <c r="K906" s="39">
        <v>1545.9</v>
      </c>
      <c r="L906" s="39">
        <v>801</v>
      </c>
      <c r="M906" s="38">
        <f t="shared" si="193"/>
        <v>143870.49770000001</v>
      </c>
      <c r="N906" s="39">
        <v>19217.599999999999</v>
      </c>
      <c r="O906" s="39">
        <v>122326.99770000001</v>
      </c>
      <c r="P906" s="39">
        <v>1545.9</v>
      </c>
      <c r="Q906" s="40">
        <v>780</v>
      </c>
      <c r="R906" s="40">
        <f t="shared" si="194"/>
        <v>-3529.1022999999986</v>
      </c>
      <c r="S906" s="40">
        <f t="shared" si="195"/>
        <v>0</v>
      </c>
      <c r="T906" s="40">
        <f t="shared" si="196"/>
        <v>-3508.1022999999986</v>
      </c>
      <c r="U906" s="40">
        <f t="shared" si="197"/>
        <v>0</v>
      </c>
      <c r="V906" s="40">
        <f t="shared" si="198"/>
        <v>-21</v>
      </c>
      <c r="W906" s="40">
        <f t="shared" ref="W906:W969" si="199">IF(H906=0,0,M906/H906*100)</f>
        <v>97.605758563795291</v>
      </c>
      <c r="X906" s="40">
        <f t="shared" ref="X906:X969" si="200">IF(I906=0,0,N906/I906*100)</f>
        <v>100</v>
      </c>
      <c r="Y906" s="41">
        <f t="shared" ref="Y906:Y969" si="201">IF(J906=0,0,O906/J906*100)</f>
        <v>97.212143273220278</v>
      </c>
      <c r="Z906" s="41">
        <f t="shared" ref="Z906:Z969" si="202">IF(K906=0,0,P906/K906*100)</f>
        <v>100</v>
      </c>
      <c r="AA906" s="41">
        <f t="shared" ref="AA906:AA969" si="203">IF(L906=0,0,Q906/L906*100)</f>
        <v>97.378277153558059</v>
      </c>
    </row>
    <row r="907" spans="1:27" ht="12.95" customHeight="1" x14ac:dyDescent="0.25">
      <c r="A907" s="31">
        <v>899</v>
      </c>
      <c r="B907" s="37" t="s">
        <v>741</v>
      </c>
      <c r="C907" s="38">
        <f t="shared" si="191"/>
        <v>3058.5</v>
      </c>
      <c r="D907" s="38">
        <v>712.4</v>
      </c>
      <c r="E907" s="38">
        <v>2115.1</v>
      </c>
      <c r="F907" s="38">
        <v>231</v>
      </c>
      <c r="G907" s="38">
        <v>0</v>
      </c>
      <c r="H907" s="38">
        <f t="shared" si="192"/>
        <v>3264.5</v>
      </c>
      <c r="I907" s="39">
        <v>712.4</v>
      </c>
      <c r="J907" s="39">
        <v>2267.1</v>
      </c>
      <c r="K907" s="39">
        <v>231</v>
      </c>
      <c r="L907" s="39">
        <v>54</v>
      </c>
      <c r="M907" s="38">
        <f t="shared" si="193"/>
        <v>3187.0756000000001</v>
      </c>
      <c r="N907" s="39">
        <v>712.4</v>
      </c>
      <c r="O907" s="39">
        <v>2189.6756</v>
      </c>
      <c r="P907" s="39">
        <v>231</v>
      </c>
      <c r="Q907" s="40">
        <v>54</v>
      </c>
      <c r="R907" s="40">
        <f t="shared" si="194"/>
        <v>-77.424399999999878</v>
      </c>
      <c r="S907" s="40">
        <f t="shared" si="195"/>
        <v>0</v>
      </c>
      <c r="T907" s="40">
        <f t="shared" si="196"/>
        <v>-77.424399999999878</v>
      </c>
      <c r="U907" s="40">
        <f t="shared" si="197"/>
        <v>0</v>
      </c>
      <c r="V907" s="40">
        <f t="shared" si="198"/>
        <v>0</v>
      </c>
      <c r="W907" s="40">
        <f t="shared" si="199"/>
        <v>97.628292234645428</v>
      </c>
      <c r="X907" s="40">
        <f t="shared" si="200"/>
        <v>100</v>
      </c>
      <c r="Y907" s="41">
        <f t="shared" si="201"/>
        <v>96.584870539455707</v>
      </c>
      <c r="Z907" s="41">
        <f t="shared" si="202"/>
        <v>100</v>
      </c>
      <c r="AA907" s="41">
        <f t="shared" si="203"/>
        <v>100</v>
      </c>
    </row>
    <row r="908" spans="1:27" ht="12.95" customHeight="1" x14ac:dyDescent="0.25">
      <c r="A908" s="31">
        <v>900</v>
      </c>
      <c r="B908" s="37" t="s">
        <v>742</v>
      </c>
      <c r="C908" s="38">
        <f t="shared" si="191"/>
        <v>3215.8</v>
      </c>
      <c r="D908" s="38">
        <v>932.6</v>
      </c>
      <c r="E908" s="38">
        <v>1916.2</v>
      </c>
      <c r="F908" s="38">
        <v>367</v>
      </c>
      <c r="G908" s="38">
        <v>0</v>
      </c>
      <c r="H908" s="38">
        <f t="shared" si="192"/>
        <v>3416.7999999999997</v>
      </c>
      <c r="I908" s="39">
        <v>932.6</v>
      </c>
      <c r="J908" s="39">
        <v>2066.1999999999998</v>
      </c>
      <c r="K908" s="39">
        <v>367</v>
      </c>
      <c r="L908" s="39">
        <v>51</v>
      </c>
      <c r="M908" s="38">
        <f t="shared" si="193"/>
        <v>3284.8008</v>
      </c>
      <c r="N908" s="39">
        <v>932.6</v>
      </c>
      <c r="O908" s="39">
        <v>1934.2008000000001</v>
      </c>
      <c r="P908" s="39">
        <v>367</v>
      </c>
      <c r="Q908" s="40">
        <v>51</v>
      </c>
      <c r="R908" s="40">
        <f t="shared" si="194"/>
        <v>-131.99919999999975</v>
      </c>
      <c r="S908" s="40">
        <f t="shared" si="195"/>
        <v>0</v>
      </c>
      <c r="T908" s="40">
        <f t="shared" si="196"/>
        <v>-131.99919999999975</v>
      </c>
      <c r="U908" s="40">
        <f t="shared" si="197"/>
        <v>0</v>
      </c>
      <c r="V908" s="40">
        <f t="shared" si="198"/>
        <v>0</v>
      </c>
      <c r="W908" s="40">
        <f t="shared" si="199"/>
        <v>96.136759541091095</v>
      </c>
      <c r="X908" s="40">
        <f t="shared" si="200"/>
        <v>100</v>
      </c>
      <c r="Y908" s="41">
        <f t="shared" si="201"/>
        <v>93.611499370825683</v>
      </c>
      <c r="Z908" s="41">
        <f t="shared" si="202"/>
        <v>100</v>
      </c>
      <c r="AA908" s="41">
        <f t="shared" si="203"/>
        <v>100</v>
      </c>
    </row>
    <row r="909" spans="1:27" ht="12.95" customHeight="1" x14ac:dyDescent="0.25">
      <c r="A909" s="31">
        <v>901</v>
      </c>
      <c r="B909" s="37" t="s">
        <v>743</v>
      </c>
      <c r="C909" s="38">
        <f t="shared" si="191"/>
        <v>2688.4</v>
      </c>
      <c r="D909" s="38">
        <v>585.9</v>
      </c>
      <c r="E909" s="38">
        <v>2102.5</v>
      </c>
      <c r="F909" s="38">
        <v>0</v>
      </c>
      <c r="G909" s="38">
        <v>0</v>
      </c>
      <c r="H909" s="38">
        <f t="shared" si="192"/>
        <v>3002.2000000000003</v>
      </c>
      <c r="I909" s="39">
        <v>585.9</v>
      </c>
      <c r="J909" s="39">
        <v>2377.3000000000002</v>
      </c>
      <c r="K909" s="39">
        <v>0</v>
      </c>
      <c r="L909" s="39">
        <v>39</v>
      </c>
      <c r="M909" s="38">
        <f t="shared" si="193"/>
        <v>2908.4336000000003</v>
      </c>
      <c r="N909" s="39">
        <v>585.9</v>
      </c>
      <c r="O909" s="39">
        <v>2283.5336000000002</v>
      </c>
      <c r="P909" s="39">
        <v>0</v>
      </c>
      <c r="Q909" s="40">
        <v>39</v>
      </c>
      <c r="R909" s="40">
        <f t="shared" si="194"/>
        <v>-93.766399999999976</v>
      </c>
      <c r="S909" s="40">
        <f t="shared" si="195"/>
        <v>0</v>
      </c>
      <c r="T909" s="40">
        <f t="shared" si="196"/>
        <v>-93.766399999999976</v>
      </c>
      <c r="U909" s="40">
        <f t="shared" si="197"/>
        <v>0</v>
      </c>
      <c r="V909" s="40">
        <f t="shared" si="198"/>
        <v>0</v>
      </c>
      <c r="W909" s="40">
        <f t="shared" si="199"/>
        <v>96.876743721271069</v>
      </c>
      <c r="X909" s="40">
        <f t="shared" si="200"/>
        <v>100</v>
      </c>
      <c r="Y909" s="41">
        <f t="shared" si="201"/>
        <v>96.055760736970512</v>
      </c>
      <c r="Z909" s="41">
        <f t="shared" si="202"/>
        <v>0</v>
      </c>
      <c r="AA909" s="41">
        <f t="shared" si="203"/>
        <v>100</v>
      </c>
    </row>
    <row r="910" spans="1:27" ht="12.95" customHeight="1" x14ac:dyDescent="0.25">
      <c r="A910" s="31">
        <v>902</v>
      </c>
      <c r="B910" s="37" t="s">
        <v>744</v>
      </c>
      <c r="C910" s="38">
        <f t="shared" si="191"/>
        <v>3699.0000000000005</v>
      </c>
      <c r="D910" s="38">
        <v>1195.4000000000001</v>
      </c>
      <c r="E910" s="38">
        <v>2273.3000000000002</v>
      </c>
      <c r="F910" s="38">
        <v>230.3</v>
      </c>
      <c r="G910" s="38">
        <v>0</v>
      </c>
      <c r="H910" s="38">
        <f t="shared" si="192"/>
        <v>3965.1000000000004</v>
      </c>
      <c r="I910" s="39">
        <v>1195.4000000000001</v>
      </c>
      <c r="J910" s="39">
        <v>2497.4</v>
      </c>
      <c r="K910" s="39">
        <v>230.3</v>
      </c>
      <c r="L910" s="39">
        <v>42</v>
      </c>
      <c r="M910" s="38">
        <f t="shared" si="193"/>
        <v>3965.0992000000001</v>
      </c>
      <c r="N910" s="39">
        <v>1195.4000000000001</v>
      </c>
      <c r="O910" s="39">
        <v>2497.3991999999998</v>
      </c>
      <c r="P910" s="39">
        <v>230.3</v>
      </c>
      <c r="Q910" s="40">
        <v>42</v>
      </c>
      <c r="R910" s="40">
        <f t="shared" si="194"/>
        <v>-8.0000000025393092E-4</v>
      </c>
      <c r="S910" s="40">
        <f t="shared" si="195"/>
        <v>0</v>
      </c>
      <c r="T910" s="40">
        <f t="shared" si="196"/>
        <v>-8.0000000025393092E-4</v>
      </c>
      <c r="U910" s="40">
        <f t="shared" si="197"/>
        <v>0</v>
      </c>
      <c r="V910" s="40">
        <f t="shared" si="198"/>
        <v>0</v>
      </c>
      <c r="W910" s="40">
        <f t="shared" si="199"/>
        <v>99.999979823964082</v>
      </c>
      <c r="X910" s="40">
        <f t="shared" si="200"/>
        <v>100</v>
      </c>
      <c r="Y910" s="41">
        <f t="shared" si="201"/>
        <v>99.999967966685347</v>
      </c>
      <c r="Z910" s="41">
        <f t="shared" si="202"/>
        <v>100</v>
      </c>
      <c r="AA910" s="41">
        <f t="shared" si="203"/>
        <v>100</v>
      </c>
    </row>
    <row r="911" spans="1:27" ht="12.95" customHeight="1" x14ac:dyDescent="0.25">
      <c r="A911" s="31">
        <v>903</v>
      </c>
      <c r="B911" s="37" t="s">
        <v>745</v>
      </c>
      <c r="C911" s="38">
        <f t="shared" si="191"/>
        <v>7865.9</v>
      </c>
      <c r="D911" s="38">
        <v>1072.5999999999999</v>
      </c>
      <c r="E911" s="38">
        <v>6793.3</v>
      </c>
      <c r="F911" s="38">
        <v>0</v>
      </c>
      <c r="G911" s="38">
        <v>0</v>
      </c>
      <c r="H911" s="38">
        <f t="shared" si="192"/>
        <v>8714.6</v>
      </c>
      <c r="I911" s="39">
        <v>1072.5999999999999</v>
      </c>
      <c r="J911" s="39">
        <v>7588</v>
      </c>
      <c r="K911" s="39">
        <v>0</v>
      </c>
      <c r="L911" s="39">
        <v>54</v>
      </c>
      <c r="M911" s="38">
        <f t="shared" si="193"/>
        <v>8042.7968999999994</v>
      </c>
      <c r="N911" s="39">
        <v>1072.5999999999999</v>
      </c>
      <c r="O911" s="39">
        <v>6916.1968999999999</v>
      </c>
      <c r="P911" s="39">
        <v>0</v>
      </c>
      <c r="Q911" s="40">
        <v>54</v>
      </c>
      <c r="R911" s="40">
        <f t="shared" si="194"/>
        <v>-671.803100000001</v>
      </c>
      <c r="S911" s="40">
        <f t="shared" si="195"/>
        <v>0</v>
      </c>
      <c r="T911" s="40">
        <f t="shared" si="196"/>
        <v>-671.80310000000009</v>
      </c>
      <c r="U911" s="40">
        <f t="shared" si="197"/>
        <v>0</v>
      </c>
      <c r="V911" s="40">
        <f t="shared" si="198"/>
        <v>0</v>
      </c>
      <c r="W911" s="40">
        <f t="shared" si="199"/>
        <v>92.291062125628244</v>
      </c>
      <c r="X911" s="40">
        <f t="shared" si="200"/>
        <v>100</v>
      </c>
      <c r="Y911" s="41">
        <f t="shared" si="201"/>
        <v>91.146506325777537</v>
      </c>
      <c r="Z911" s="41">
        <f t="shared" si="202"/>
        <v>0</v>
      </c>
      <c r="AA911" s="41">
        <f t="shared" si="203"/>
        <v>100</v>
      </c>
    </row>
    <row r="912" spans="1:27" ht="12.95" customHeight="1" x14ac:dyDescent="0.25">
      <c r="A912" s="31">
        <v>904</v>
      </c>
      <c r="B912" s="37" t="s">
        <v>746</v>
      </c>
      <c r="C912" s="38">
        <f t="shared" si="191"/>
        <v>3376.7</v>
      </c>
      <c r="D912" s="38">
        <v>1102.3</v>
      </c>
      <c r="E912" s="38">
        <v>2225.1999999999998</v>
      </c>
      <c r="F912" s="38">
        <v>49.2</v>
      </c>
      <c r="G912" s="38">
        <v>0</v>
      </c>
      <c r="H912" s="38">
        <f t="shared" si="192"/>
        <v>3611.5999999999995</v>
      </c>
      <c r="I912" s="39">
        <v>1102.3</v>
      </c>
      <c r="J912" s="39">
        <v>2424.1</v>
      </c>
      <c r="K912" s="39">
        <v>49.2</v>
      </c>
      <c r="L912" s="39">
        <v>36</v>
      </c>
      <c r="M912" s="38">
        <f t="shared" si="193"/>
        <v>3559.9328999999998</v>
      </c>
      <c r="N912" s="39">
        <v>1102.3</v>
      </c>
      <c r="O912" s="39">
        <v>2372.4328999999998</v>
      </c>
      <c r="P912" s="39">
        <v>49.2</v>
      </c>
      <c r="Q912" s="40">
        <v>36</v>
      </c>
      <c r="R912" s="40">
        <f t="shared" si="194"/>
        <v>-51.667099999999664</v>
      </c>
      <c r="S912" s="40">
        <f t="shared" si="195"/>
        <v>0</v>
      </c>
      <c r="T912" s="40">
        <f t="shared" si="196"/>
        <v>-51.667100000000119</v>
      </c>
      <c r="U912" s="40">
        <f t="shared" si="197"/>
        <v>0</v>
      </c>
      <c r="V912" s="40">
        <f t="shared" si="198"/>
        <v>0</v>
      </c>
      <c r="W912" s="40">
        <f t="shared" si="199"/>
        <v>98.569412448776177</v>
      </c>
      <c r="X912" s="40">
        <f t="shared" si="200"/>
        <v>100</v>
      </c>
      <c r="Y912" s="41">
        <f t="shared" si="201"/>
        <v>97.868606905655696</v>
      </c>
      <c r="Z912" s="41">
        <f t="shared" si="202"/>
        <v>100</v>
      </c>
      <c r="AA912" s="41">
        <f t="shared" si="203"/>
        <v>100</v>
      </c>
    </row>
    <row r="913" spans="1:27" ht="12.95" customHeight="1" x14ac:dyDescent="0.25">
      <c r="A913" s="31">
        <v>905</v>
      </c>
      <c r="B913" s="37" t="s">
        <v>747</v>
      </c>
      <c r="C913" s="38">
        <f t="shared" si="191"/>
        <v>3432.9</v>
      </c>
      <c r="D913" s="38">
        <v>961.1</v>
      </c>
      <c r="E913" s="38">
        <v>2181.9</v>
      </c>
      <c r="F913" s="38">
        <v>289.89999999999998</v>
      </c>
      <c r="G913" s="38">
        <v>0</v>
      </c>
      <c r="H913" s="38">
        <f t="shared" si="192"/>
        <v>3758.8</v>
      </c>
      <c r="I913" s="39">
        <v>961.1</v>
      </c>
      <c r="J913" s="39">
        <v>2459.8000000000002</v>
      </c>
      <c r="K913" s="39">
        <v>289.89999999999998</v>
      </c>
      <c r="L913" s="39">
        <v>48</v>
      </c>
      <c r="M913" s="38">
        <f t="shared" si="193"/>
        <v>3728.5259999999998</v>
      </c>
      <c r="N913" s="39">
        <v>961.1</v>
      </c>
      <c r="O913" s="39">
        <v>2429.5259999999998</v>
      </c>
      <c r="P913" s="39">
        <v>289.89999999999998</v>
      </c>
      <c r="Q913" s="40">
        <v>48</v>
      </c>
      <c r="R913" s="40">
        <f t="shared" si="194"/>
        <v>-30.274000000000342</v>
      </c>
      <c r="S913" s="40">
        <f t="shared" si="195"/>
        <v>0</v>
      </c>
      <c r="T913" s="40">
        <f t="shared" si="196"/>
        <v>-30.274000000000342</v>
      </c>
      <c r="U913" s="40">
        <f t="shared" si="197"/>
        <v>0</v>
      </c>
      <c r="V913" s="40">
        <f t="shared" si="198"/>
        <v>0</v>
      </c>
      <c r="W913" s="40">
        <f t="shared" si="199"/>
        <v>99.194583377673723</v>
      </c>
      <c r="X913" s="40">
        <f t="shared" si="200"/>
        <v>100</v>
      </c>
      <c r="Y913" s="41">
        <f t="shared" si="201"/>
        <v>98.769249532482306</v>
      </c>
      <c r="Z913" s="41">
        <f t="shared" si="202"/>
        <v>100</v>
      </c>
      <c r="AA913" s="41">
        <f t="shared" si="203"/>
        <v>100</v>
      </c>
    </row>
    <row r="914" spans="1:27" ht="12.95" customHeight="1" x14ac:dyDescent="0.25">
      <c r="A914" s="31">
        <v>906</v>
      </c>
      <c r="B914" s="37" t="s">
        <v>748</v>
      </c>
      <c r="C914" s="38">
        <f t="shared" si="191"/>
        <v>2285.7999999999997</v>
      </c>
      <c r="D914" s="38">
        <v>948.9</v>
      </c>
      <c r="E914" s="38">
        <v>1106.3</v>
      </c>
      <c r="F914" s="38">
        <v>230.6</v>
      </c>
      <c r="G914" s="38">
        <v>0</v>
      </c>
      <c r="H914" s="38">
        <f t="shared" si="192"/>
        <v>2426.5</v>
      </c>
      <c r="I914" s="39">
        <v>948.9</v>
      </c>
      <c r="J914" s="39">
        <v>1211</v>
      </c>
      <c r="K914" s="39">
        <v>230.6</v>
      </c>
      <c r="L914" s="39">
        <v>36</v>
      </c>
      <c r="M914" s="38">
        <f t="shared" si="193"/>
        <v>2426.4987999999998</v>
      </c>
      <c r="N914" s="39">
        <v>948.9</v>
      </c>
      <c r="O914" s="39">
        <v>1210.9988000000001</v>
      </c>
      <c r="P914" s="39">
        <v>230.6</v>
      </c>
      <c r="Q914" s="40">
        <v>36</v>
      </c>
      <c r="R914" s="40">
        <f t="shared" si="194"/>
        <v>-1.2000000001535227E-3</v>
      </c>
      <c r="S914" s="40">
        <f t="shared" si="195"/>
        <v>0</v>
      </c>
      <c r="T914" s="40">
        <f t="shared" si="196"/>
        <v>-1.199999999926149E-3</v>
      </c>
      <c r="U914" s="40">
        <f t="shared" si="197"/>
        <v>0</v>
      </c>
      <c r="V914" s="40">
        <f t="shared" si="198"/>
        <v>0</v>
      </c>
      <c r="W914" s="40">
        <f t="shared" si="199"/>
        <v>99.999950546053981</v>
      </c>
      <c r="X914" s="40">
        <f t="shared" si="200"/>
        <v>100</v>
      </c>
      <c r="Y914" s="41">
        <f t="shared" si="201"/>
        <v>99.999900908340223</v>
      </c>
      <c r="Z914" s="41">
        <f t="shared" si="202"/>
        <v>100</v>
      </c>
      <c r="AA914" s="41">
        <f t="shared" si="203"/>
        <v>100</v>
      </c>
    </row>
    <row r="915" spans="1:27" ht="12.95" customHeight="1" x14ac:dyDescent="0.25">
      <c r="A915" s="31">
        <v>907</v>
      </c>
      <c r="B915" s="37" t="s">
        <v>749</v>
      </c>
      <c r="C915" s="38">
        <f t="shared" si="191"/>
        <v>3765.9999999999995</v>
      </c>
      <c r="D915" s="38">
        <v>976.3</v>
      </c>
      <c r="E915" s="38">
        <v>2746.6</v>
      </c>
      <c r="F915" s="38">
        <v>43.1</v>
      </c>
      <c r="G915" s="38">
        <v>0</v>
      </c>
      <c r="H915" s="38">
        <f t="shared" si="192"/>
        <v>4066.2999999999997</v>
      </c>
      <c r="I915" s="39">
        <v>976.3</v>
      </c>
      <c r="J915" s="39">
        <v>3016.9</v>
      </c>
      <c r="K915" s="39">
        <v>43.1</v>
      </c>
      <c r="L915" s="39">
        <v>30</v>
      </c>
      <c r="M915" s="38">
        <f t="shared" si="193"/>
        <v>3926.6871999999998</v>
      </c>
      <c r="N915" s="39">
        <v>976.3</v>
      </c>
      <c r="O915" s="39">
        <v>2877.2872000000002</v>
      </c>
      <c r="P915" s="39">
        <v>43.1</v>
      </c>
      <c r="Q915" s="40">
        <v>30</v>
      </c>
      <c r="R915" s="40">
        <f t="shared" si="194"/>
        <v>-139.61279999999988</v>
      </c>
      <c r="S915" s="40">
        <f t="shared" si="195"/>
        <v>0</v>
      </c>
      <c r="T915" s="40">
        <f t="shared" si="196"/>
        <v>-139.61279999999988</v>
      </c>
      <c r="U915" s="40">
        <f t="shared" si="197"/>
        <v>0</v>
      </c>
      <c r="V915" s="40">
        <f t="shared" si="198"/>
        <v>0</v>
      </c>
      <c r="W915" s="40">
        <f t="shared" si="199"/>
        <v>96.566588790792622</v>
      </c>
      <c r="X915" s="40">
        <f t="shared" si="200"/>
        <v>100</v>
      </c>
      <c r="Y915" s="41">
        <f t="shared" si="201"/>
        <v>95.372309324140687</v>
      </c>
      <c r="Z915" s="41">
        <f t="shared" si="202"/>
        <v>100</v>
      </c>
      <c r="AA915" s="41">
        <f t="shared" si="203"/>
        <v>100</v>
      </c>
    </row>
    <row r="916" spans="1:27" ht="12.95" customHeight="1" x14ac:dyDescent="0.25">
      <c r="A916" s="31">
        <v>908</v>
      </c>
      <c r="B916" s="37" t="s">
        <v>373</v>
      </c>
      <c r="C916" s="38">
        <f t="shared" si="191"/>
        <v>1230.8000000000002</v>
      </c>
      <c r="D916" s="38">
        <v>813.1</v>
      </c>
      <c r="E916" s="38">
        <v>223.8</v>
      </c>
      <c r="F916" s="38">
        <v>193.9</v>
      </c>
      <c r="G916" s="38">
        <v>0</v>
      </c>
      <c r="H916" s="38">
        <f t="shared" si="192"/>
        <v>1263.8000000000002</v>
      </c>
      <c r="I916" s="39">
        <v>813.1</v>
      </c>
      <c r="J916" s="39">
        <v>223.8</v>
      </c>
      <c r="K916" s="39">
        <v>193.9</v>
      </c>
      <c r="L916" s="39">
        <v>33</v>
      </c>
      <c r="M916" s="38">
        <f t="shared" si="193"/>
        <v>1263.7998000000002</v>
      </c>
      <c r="N916" s="39">
        <v>813.1</v>
      </c>
      <c r="O916" s="39">
        <v>223.7998</v>
      </c>
      <c r="P916" s="39">
        <v>193.9</v>
      </c>
      <c r="Q916" s="40">
        <v>33</v>
      </c>
      <c r="R916" s="40">
        <f t="shared" si="194"/>
        <v>-1.9999999994979589E-4</v>
      </c>
      <c r="S916" s="40">
        <f t="shared" si="195"/>
        <v>0</v>
      </c>
      <c r="T916" s="40">
        <f t="shared" si="196"/>
        <v>-2.0000000000663931E-4</v>
      </c>
      <c r="U916" s="40">
        <f t="shared" si="197"/>
        <v>0</v>
      </c>
      <c r="V916" s="40">
        <f t="shared" si="198"/>
        <v>0</v>
      </c>
      <c r="W916" s="40">
        <f t="shared" si="199"/>
        <v>99.999984174711187</v>
      </c>
      <c r="X916" s="40">
        <f t="shared" si="200"/>
        <v>100</v>
      </c>
      <c r="Y916" s="41">
        <f t="shared" si="201"/>
        <v>99.99991063449508</v>
      </c>
      <c r="Z916" s="41">
        <f t="shared" si="202"/>
        <v>100</v>
      </c>
      <c r="AA916" s="41">
        <f t="shared" si="203"/>
        <v>100</v>
      </c>
    </row>
    <row r="917" spans="1:27" ht="12.95" customHeight="1" x14ac:dyDescent="0.25">
      <c r="A917" s="31">
        <v>909</v>
      </c>
      <c r="B917" s="37" t="s">
        <v>750</v>
      </c>
      <c r="C917" s="38">
        <f t="shared" si="191"/>
        <v>2081.8999999999996</v>
      </c>
      <c r="D917" s="38">
        <v>893.4</v>
      </c>
      <c r="E917" s="38">
        <v>928.3</v>
      </c>
      <c r="F917" s="38">
        <v>260.2</v>
      </c>
      <c r="G917" s="38">
        <v>0</v>
      </c>
      <c r="H917" s="38">
        <f t="shared" si="192"/>
        <v>2220.5</v>
      </c>
      <c r="I917" s="39">
        <v>893.4</v>
      </c>
      <c r="J917" s="39">
        <v>1027.9000000000001</v>
      </c>
      <c r="K917" s="39">
        <v>260.2</v>
      </c>
      <c r="L917" s="39">
        <v>39</v>
      </c>
      <c r="M917" s="38">
        <f t="shared" si="193"/>
        <v>2145.9094</v>
      </c>
      <c r="N917" s="39">
        <v>893.4</v>
      </c>
      <c r="O917" s="39">
        <v>953.30939999999998</v>
      </c>
      <c r="P917" s="39">
        <v>260.2</v>
      </c>
      <c r="Q917" s="40">
        <v>39</v>
      </c>
      <c r="R917" s="40">
        <f t="shared" si="194"/>
        <v>-74.590599999999995</v>
      </c>
      <c r="S917" s="40">
        <f t="shared" si="195"/>
        <v>0</v>
      </c>
      <c r="T917" s="40">
        <f t="shared" si="196"/>
        <v>-74.590600000000109</v>
      </c>
      <c r="U917" s="40">
        <f t="shared" si="197"/>
        <v>0</v>
      </c>
      <c r="V917" s="40">
        <f t="shared" si="198"/>
        <v>0</v>
      </c>
      <c r="W917" s="40">
        <f t="shared" si="199"/>
        <v>96.640819635217284</v>
      </c>
      <c r="X917" s="40">
        <f t="shared" si="200"/>
        <v>100</v>
      </c>
      <c r="Y917" s="41">
        <f t="shared" si="201"/>
        <v>92.74339916334273</v>
      </c>
      <c r="Z917" s="41">
        <f t="shared" si="202"/>
        <v>100</v>
      </c>
      <c r="AA917" s="41">
        <f t="shared" si="203"/>
        <v>100</v>
      </c>
    </row>
    <row r="918" spans="1:27" ht="12.95" customHeight="1" x14ac:dyDescent="0.25">
      <c r="A918" s="31">
        <v>910</v>
      </c>
      <c r="B918" s="37" t="s">
        <v>751</v>
      </c>
      <c r="C918" s="38">
        <f t="shared" si="191"/>
        <v>4762.5</v>
      </c>
      <c r="D918" s="38">
        <v>1116.4000000000001</v>
      </c>
      <c r="E918" s="38">
        <v>3646.1</v>
      </c>
      <c r="F918" s="38">
        <v>0</v>
      </c>
      <c r="G918" s="38">
        <v>0</v>
      </c>
      <c r="H918" s="38">
        <f t="shared" si="192"/>
        <v>5123.5</v>
      </c>
      <c r="I918" s="39">
        <v>1116.4000000000001</v>
      </c>
      <c r="J918" s="39">
        <v>3962.1</v>
      </c>
      <c r="K918" s="39">
        <v>0</v>
      </c>
      <c r="L918" s="39">
        <v>45</v>
      </c>
      <c r="M918" s="38">
        <f t="shared" si="193"/>
        <v>4416.1714000000002</v>
      </c>
      <c r="N918" s="39">
        <v>1116.4000000000001</v>
      </c>
      <c r="O918" s="39">
        <v>3254.7714000000001</v>
      </c>
      <c r="P918" s="39">
        <v>0</v>
      </c>
      <c r="Q918" s="40">
        <v>45</v>
      </c>
      <c r="R918" s="40">
        <f t="shared" si="194"/>
        <v>-707.32859999999982</v>
      </c>
      <c r="S918" s="40">
        <f t="shared" si="195"/>
        <v>0</v>
      </c>
      <c r="T918" s="40">
        <f t="shared" si="196"/>
        <v>-707.32859999999982</v>
      </c>
      <c r="U918" s="40">
        <f t="shared" si="197"/>
        <v>0</v>
      </c>
      <c r="V918" s="40">
        <f t="shared" si="198"/>
        <v>0</v>
      </c>
      <c r="W918" s="40">
        <f t="shared" si="199"/>
        <v>86.194425685566515</v>
      </c>
      <c r="X918" s="40">
        <f t="shared" si="200"/>
        <v>100</v>
      </c>
      <c r="Y918" s="41">
        <f t="shared" si="201"/>
        <v>82.147633830544407</v>
      </c>
      <c r="Z918" s="41">
        <f t="shared" si="202"/>
        <v>0</v>
      </c>
      <c r="AA918" s="41">
        <f t="shared" si="203"/>
        <v>100</v>
      </c>
    </row>
    <row r="919" spans="1:27" ht="12.95" customHeight="1" x14ac:dyDescent="0.25">
      <c r="A919" s="31">
        <v>911</v>
      </c>
      <c r="B919" s="37" t="s">
        <v>699</v>
      </c>
      <c r="C919" s="38">
        <f t="shared" si="191"/>
        <v>2337.8999999999996</v>
      </c>
      <c r="D919" s="38">
        <v>880.4</v>
      </c>
      <c r="E919" s="38">
        <v>1318.8</v>
      </c>
      <c r="F919" s="38">
        <v>138.69999999999999</v>
      </c>
      <c r="G919" s="38">
        <v>0</v>
      </c>
      <c r="H919" s="38">
        <f t="shared" si="192"/>
        <v>2493.8999999999996</v>
      </c>
      <c r="I919" s="39">
        <v>880.4</v>
      </c>
      <c r="J919" s="39">
        <v>1447.8</v>
      </c>
      <c r="K919" s="39">
        <v>138.69999999999999</v>
      </c>
      <c r="L919" s="39">
        <v>27</v>
      </c>
      <c r="M919" s="38">
        <f t="shared" si="193"/>
        <v>2493.8999999999996</v>
      </c>
      <c r="N919" s="39">
        <v>880.4</v>
      </c>
      <c r="O919" s="39">
        <v>1447.8</v>
      </c>
      <c r="P919" s="39">
        <v>138.69999999999999</v>
      </c>
      <c r="Q919" s="40">
        <v>27</v>
      </c>
      <c r="R919" s="40">
        <f t="shared" si="194"/>
        <v>0</v>
      </c>
      <c r="S919" s="40">
        <f t="shared" si="195"/>
        <v>0</v>
      </c>
      <c r="T919" s="40">
        <f t="shared" si="196"/>
        <v>0</v>
      </c>
      <c r="U919" s="40">
        <f t="shared" si="197"/>
        <v>0</v>
      </c>
      <c r="V919" s="40">
        <f t="shared" si="198"/>
        <v>0</v>
      </c>
      <c r="W919" s="40">
        <f t="shared" si="199"/>
        <v>100</v>
      </c>
      <c r="X919" s="40">
        <f t="shared" si="200"/>
        <v>100</v>
      </c>
      <c r="Y919" s="41">
        <f t="shared" si="201"/>
        <v>100</v>
      </c>
      <c r="Z919" s="41">
        <f t="shared" si="202"/>
        <v>100</v>
      </c>
      <c r="AA919" s="41">
        <f t="shared" si="203"/>
        <v>100</v>
      </c>
    </row>
    <row r="920" spans="1:27" ht="12.95" customHeight="1" x14ac:dyDescent="0.25">
      <c r="A920" s="31">
        <v>912</v>
      </c>
      <c r="B920" s="37" t="s">
        <v>752</v>
      </c>
      <c r="C920" s="38">
        <f t="shared" si="191"/>
        <v>3244.9</v>
      </c>
      <c r="D920" s="38">
        <v>960.5</v>
      </c>
      <c r="E920" s="38">
        <v>2275.6</v>
      </c>
      <c r="F920" s="38">
        <v>8.8000000000000007</v>
      </c>
      <c r="G920" s="38">
        <v>0</v>
      </c>
      <c r="H920" s="38">
        <f t="shared" si="192"/>
        <v>3520.7000000000003</v>
      </c>
      <c r="I920" s="39">
        <v>960.5</v>
      </c>
      <c r="J920" s="39">
        <v>2521.4</v>
      </c>
      <c r="K920" s="39">
        <v>8.8000000000000007</v>
      </c>
      <c r="L920" s="39">
        <v>30</v>
      </c>
      <c r="M920" s="38">
        <f t="shared" si="193"/>
        <v>3365.6264000000001</v>
      </c>
      <c r="N920" s="39">
        <v>960.5</v>
      </c>
      <c r="O920" s="39">
        <v>2366.3263999999999</v>
      </c>
      <c r="P920" s="39">
        <v>8.8000000000000007</v>
      </c>
      <c r="Q920" s="40">
        <v>30</v>
      </c>
      <c r="R920" s="40">
        <f t="shared" si="194"/>
        <v>-155.07360000000017</v>
      </c>
      <c r="S920" s="40">
        <f t="shared" si="195"/>
        <v>0</v>
      </c>
      <c r="T920" s="40">
        <f t="shared" si="196"/>
        <v>-155.07360000000017</v>
      </c>
      <c r="U920" s="40">
        <f t="shared" si="197"/>
        <v>0</v>
      </c>
      <c r="V920" s="40">
        <f t="shared" si="198"/>
        <v>0</v>
      </c>
      <c r="W920" s="40">
        <f t="shared" si="199"/>
        <v>95.595375919561448</v>
      </c>
      <c r="X920" s="40">
        <f t="shared" si="200"/>
        <v>100</v>
      </c>
      <c r="Y920" s="41">
        <f t="shared" si="201"/>
        <v>93.849702546204483</v>
      </c>
      <c r="Z920" s="41">
        <f t="shared" si="202"/>
        <v>100</v>
      </c>
      <c r="AA920" s="41">
        <f t="shared" si="203"/>
        <v>100</v>
      </c>
    </row>
    <row r="921" spans="1:27" ht="12.95" customHeight="1" x14ac:dyDescent="0.25">
      <c r="A921" s="31">
        <v>913</v>
      </c>
      <c r="B921" s="37" t="s">
        <v>753</v>
      </c>
      <c r="C921" s="38">
        <f t="shared" si="191"/>
        <v>1203.2</v>
      </c>
      <c r="D921" s="38">
        <v>777.1</v>
      </c>
      <c r="E921" s="38">
        <v>215.8</v>
      </c>
      <c r="F921" s="38">
        <v>210.3</v>
      </c>
      <c r="G921" s="38">
        <v>0</v>
      </c>
      <c r="H921" s="38">
        <f t="shared" si="192"/>
        <v>1233.2</v>
      </c>
      <c r="I921" s="39">
        <v>777.1</v>
      </c>
      <c r="J921" s="39">
        <v>215.8</v>
      </c>
      <c r="K921" s="39">
        <v>210.3</v>
      </c>
      <c r="L921" s="39">
        <v>30</v>
      </c>
      <c r="M921" s="38">
        <f t="shared" si="193"/>
        <v>1228.1210000000001</v>
      </c>
      <c r="N921" s="39">
        <v>777.1</v>
      </c>
      <c r="O921" s="39">
        <v>210.721</v>
      </c>
      <c r="P921" s="39">
        <v>210.3</v>
      </c>
      <c r="Q921" s="40">
        <v>30</v>
      </c>
      <c r="R921" s="40">
        <f t="shared" si="194"/>
        <v>-5.0789999999999509</v>
      </c>
      <c r="S921" s="40">
        <f t="shared" si="195"/>
        <v>0</v>
      </c>
      <c r="T921" s="40">
        <f t="shared" si="196"/>
        <v>-5.0790000000000077</v>
      </c>
      <c r="U921" s="40">
        <f t="shared" si="197"/>
        <v>0</v>
      </c>
      <c r="V921" s="40">
        <f t="shared" si="198"/>
        <v>0</v>
      </c>
      <c r="W921" s="40">
        <f t="shared" si="199"/>
        <v>99.588144664288038</v>
      </c>
      <c r="X921" s="40">
        <f t="shared" si="200"/>
        <v>100</v>
      </c>
      <c r="Y921" s="41">
        <f t="shared" si="201"/>
        <v>97.646431881371626</v>
      </c>
      <c r="Z921" s="41">
        <f t="shared" si="202"/>
        <v>100</v>
      </c>
      <c r="AA921" s="41">
        <f t="shared" si="203"/>
        <v>100</v>
      </c>
    </row>
    <row r="922" spans="1:27" ht="12.95" customHeight="1" x14ac:dyDescent="0.25">
      <c r="A922" s="31">
        <v>914</v>
      </c>
      <c r="B922" s="37" t="s">
        <v>754</v>
      </c>
      <c r="C922" s="38">
        <f t="shared" si="191"/>
        <v>4757</v>
      </c>
      <c r="D922" s="38">
        <v>1045.8</v>
      </c>
      <c r="E922" s="38">
        <v>3645.4</v>
      </c>
      <c r="F922" s="38">
        <v>65.8</v>
      </c>
      <c r="G922" s="38">
        <v>0</v>
      </c>
      <c r="H922" s="38">
        <f t="shared" si="192"/>
        <v>5206.3</v>
      </c>
      <c r="I922" s="39">
        <v>1045.8</v>
      </c>
      <c r="J922" s="39">
        <v>4031.7</v>
      </c>
      <c r="K922" s="39">
        <v>65.8</v>
      </c>
      <c r="L922" s="39">
        <v>63</v>
      </c>
      <c r="M922" s="38">
        <f t="shared" si="193"/>
        <v>5206.2952000000005</v>
      </c>
      <c r="N922" s="39">
        <v>1045.8</v>
      </c>
      <c r="O922" s="39">
        <v>4031.6952000000001</v>
      </c>
      <c r="P922" s="39">
        <v>65.8</v>
      </c>
      <c r="Q922" s="40">
        <v>63</v>
      </c>
      <c r="R922" s="40">
        <f t="shared" si="194"/>
        <v>-4.7999999997045961E-3</v>
      </c>
      <c r="S922" s="40">
        <f t="shared" si="195"/>
        <v>0</v>
      </c>
      <c r="T922" s="40">
        <f t="shared" si="196"/>
        <v>-4.7999999997045961E-3</v>
      </c>
      <c r="U922" s="40">
        <f t="shared" si="197"/>
        <v>0</v>
      </c>
      <c r="V922" s="40">
        <f t="shared" si="198"/>
        <v>0</v>
      </c>
      <c r="W922" s="40">
        <f t="shared" si="199"/>
        <v>99.999907804006696</v>
      </c>
      <c r="X922" s="40">
        <f t="shared" si="200"/>
        <v>100</v>
      </c>
      <c r="Y922" s="41">
        <f t="shared" si="201"/>
        <v>99.999880943522584</v>
      </c>
      <c r="Z922" s="41">
        <f t="shared" si="202"/>
        <v>100</v>
      </c>
      <c r="AA922" s="41">
        <f t="shared" si="203"/>
        <v>100</v>
      </c>
    </row>
    <row r="923" spans="1:27" ht="12.95" customHeight="1" x14ac:dyDescent="0.25">
      <c r="A923" s="31">
        <v>915</v>
      </c>
      <c r="B923" s="37" t="s">
        <v>755</v>
      </c>
      <c r="C923" s="38">
        <f t="shared" si="191"/>
        <v>356.09999999999997</v>
      </c>
      <c r="D923" s="38">
        <v>105.9</v>
      </c>
      <c r="E923" s="38">
        <v>181</v>
      </c>
      <c r="F923" s="38">
        <v>69.2</v>
      </c>
      <c r="G923" s="38">
        <v>0</v>
      </c>
      <c r="H923" s="38">
        <f t="shared" si="192"/>
        <v>383.09999999999997</v>
      </c>
      <c r="I923" s="39">
        <v>105.9</v>
      </c>
      <c r="J923" s="39">
        <v>181</v>
      </c>
      <c r="K923" s="39">
        <v>69.2</v>
      </c>
      <c r="L923" s="39">
        <v>27</v>
      </c>
      <c r="M923" s="38">
        <f t="shared" si="193"/>
        <v>383.09879999999998</v>
      </c>
      <c r="N923" s="39">
        <v>105.9</v>
      </c>
      <c r="O923" s="39">
        <v>180.99879999999999</v>
      </c>
      <c r="P923" s="39">
        <v>69.2</v>
      </c>
      <c r="Q923" s="40">
        <v>27</v>
      </c>
      <c r="R923" s="40">
        <f t="shared" si="194"/>
        <v>-1.1999999999829924E-3</v>
      </c>
      <c r="S923" s="40">
        <f t="shared" si="195"/>
        <v>0</v>
      </c>
      <c r="T923" s="40">
        <f t="shared" si="196"/>
        <v>-1.2000000000114142E-3</v>
      </c>
      <c r="U923" s="40">
        <f t="shared" si="197"/>
        <v>0</v>
      </c>
      <c r="V923" s="40">
        <f t="shared" si="198"/>
        <v>0</v>
      </c>
      <c r="W923" s="40">
        <f t="shared" si="199"/>
        <v>99.99968676585749</v>
      </c>
      <c r="X923" s="40">
        <f t="shared" si="200"/>
        <v>100</v>
      </c>
      <c r="Y923" s="41">
        <f t="shared" si="201"/>
        <v>99.999337016574572</v>
      </c>
      <c r="Z923" s="41">
        <f t="shared" si="202"/>
        <v>100</v>
      </c>
      <c r="AA923" s="41">
        <f t="shared" si="203"/>
        <v>100</v>
      </c>
    </row>
    <row r="924" spans="1:27" ht="12.95" customHeight="1" x14ac:dyDescent="0.25">
      <c r="A924" s="31">
        <v>916</v>
      </c>
      <c r="B924" s="37" t="s">
        <v>756</v>
      </c>
      <c r="C924" s="38">
        <f t="shared" si="191"/>
        <v>1159.5</v>
      </c>
      <c r="D924" s="38">
        <v>789.1</v>
      </c>
      <c r="E924" s="38">
        <v>253</v>
      </c>
      <c r="F924" s="38">
        <v>117.4</v>
      </c>
      <c r="G924" s="38">
        <v>0</v>
      </c>
      <c r="H924" s="38">
        <f t="shared" si="192"/>
        <v>1201.5</v>
      </c>
      <c r="I924" s="39">
        <v>789.1</v>
      </c>
      <c r="J924" s="39">
        <v>253</v>
      </c>
      <c r="K924" s="39">
        <v>117.4</v>
      </c>
      <c r="L924" s="39">
        <v>42</v>
      </c>
      <c r="M924" s="38">
        <f t="shared" si="193"/>
        <v>1198.4572000000001</v>
      </c>
      <c r="N924" s="39">
        <v>789.1</v>
      </c>
      <c r="O924" s="39">
        <v>249.9572</v>
      </c>
      <c r="P924" s="39">
        <v>117.4</v>
      </c>
      <c r="Q924" s="40">
        <v>42</v>
      </c>
      <c r="R924" s="40">
        <f t="shared" si="194"/>
        <v>-3.0427999999999429</v>
      </c>
      <c r="S924" s="40">
        <f t="shared" si="195"/>
        <v>0</v>
      </c>
      <c r="T924" s="40">
        <f t="shared" si="196"/>
        <v>-3.0427999999999997</v>
      </c>
      <c r="U924" s="40">
        <f t="shared" si="197"/>
        <v>0</v>
      </c>
      <c r="V924" s="40">
        <f t="shared" si="198"/>
        <v>0</v>
      </c>
      <c r="W924" s="40">
        <f t="shared" si="199"/>
        <v>99.746749895963376</v>
      </c>
      <c r="X924" s="40">
        <f t="shared" si="200"/>
        <v>100</v>
      </c>
      <c r="Y924" s="41">
        <f t="shared" si="201"/>
        <v>98.797312252964431</v>
      </c>
      <c r="Z924" s="41">
        <f t="shared" si="202"/>
        <v>100</v>
      </c>
      <c r="AA924" s="41">
        <f t="shared" si="203"/>
        <v>100</v>
      </c>
    </row>
    <row r="925" spans="1:27" ht="12.95" customHeight="1" x14ac:dyDescent="0.25">
      <c r="A925" s="31">
        <v>917</v>
      </c>
      <c r="B925" s="37" t="s">
        <v>757</v>
      </c>
      <c r="C925" s="38">
        <f t="shared" si="191"/>
        <v>2844.2000000000003</v>
      </c>
      <c r="D925" s="38">
        <v>960.3</v>
      </c>
      <c r="E925" s="38">
        <v>1853.5</v>
      </c>
      <c r="F925" s="38">
        <v>30.4</v>
      </c>
      <c r="G925" s="38">
        <v>0</v>
      </c>
      <c r="H925" s="38">
        <f t="shared" si="192"/>
        <v>3036.9</v>
      </c>
      <c r="I925" s="39">
        <v>960.3</v>
      </c>
      <c r="J925" s="39">
        <v>2013.2</v>
      </c>
      <c r="K925" s="39">
        <v>30.4</v>
      </c>
      <c r="L925" s="39">
        <v>33</v>
      </c>
      <c r="M925" s="38">
        <f t="shared" si="193"/>
        <v>3023.8434000000002</v>
      </c>
      <c r="N925" s="39">
        <v>960.3</v>
      </c>
      <c r="O925" s="39">
        <v>2000.1433999999999</v>
      </c>
      <c r="P925" s="39">
        <v>30.4</v>
      </c>
      <c r="Q925" s="40">
        <v>33</v>
      </c>
      <c r="R925" s="40">
        <f t="shared" si="194"/>
        <v>-13.056599999999889</v>
      </c>
      <c r="S925" s="40">
        <f t="shared" si="195"/>
        <v>0</v>
      </c>
      <c r="T925" s="40">
        <f t="shared" si="196"/>
        <v>-13.056600000000117</v>
      </c>
      <c r="U925" s="40">
        <f t="shared" si="197"/>
        <v>0</v>
      </c>
      <c r="V925" s="40">
        <f t="shared" si="198"/>
        <v>0</v>
      </c>
      <c r="W925" s="40">
        <f t="shared" si="199"/>
        <v>99.57006816161217</v>
      </c>
      <c r="X925" s="40">
        <f t="shared" si="200"/>
        <v>100</v>
      </c>
      <c r="Y925" s="41">
        <f t="shared" si="201"/>
        <v>99.351450427180595</v>
      </c>
      <c r="Z925" s="41">
        <f t="shared" si="202"/>
        <v>100</v>
      </c>
      <c r="AA925" s="41">
        <f t="shared" si="203"/>
        <v>100</v>
      </c>
    </row>
    <row r="926" spans="1:27" ht="12.95" customHeight="1" x14ac:dyDescent="0.25">
      <c r="A926" s="31">
        <v>918</v>
      </c>
      <c r="B926" s="37" t="s">
        <v>758</v>
      </c>
      <c r="C926" s="38">
        <f t="shared" si="191"/>
        <v>2003.4</v>
      </c>
      <c r="D926" s="38">
        <v>556.20000000000005</v>
      </c>
      <c r="E926" s="38">
        <v>1447.2</v>
      </c>
      <c r="F926" s="38">
        <v>0</v>
      </c>
      <c r="G926" s="38">
        <v>0</v>
      </c>
      <c r="H926" s="38">
        <f t="shared" si="192"/>
        <v>2279.4</v>
      </c>
      <c r="I926" s="39">
        <v>556.20000000000005</v>
      </c>
      <c r="J926" s="39">
        <v>1690.2</v>
      </c>
      <c r="K926" s="39">
        <v>0</v>
      </c>
      <c r="L926" s="39">
        <v>33</v>
      </c>
      <c r="M926" s="38">
        <f t="shared" si="193"/>
        <v>2267.3998000000001</v>
      </c>
      <c r="N926" s="39">
        <v>556.20000000000005</v>
      </c>
      <c r="O926" s="39">
        <v>1678.1998000000001</v>
      </c>
      <c r="P926" s="39">
        <v>0</v>
      </c>
      <c r="Q926" s="40">
        <v>33</v>
      </c>
      <c r="R926" s="40">
        <f t="shared" si="194"/>
        <v>-12.00019999999995</v>
      </c>
      <c r="S926" s="40">
        <f t="shared" si="195"/>
        <v>0</v>
      </c>
      <c r="T926" s="40">
        <f t="shared" si="196"/>
        <v>-12.00019999999995</v>
      </c>
      <c r="U926" s="40">
        <f t="shared" si="197"/>
        <v>0</v>
      </c>
      <c r="V926" s="40">
        <f t="shared" si="198"/>
        <v>0</v>
      </c>
      <c r="W926" s="40">
        <f t="shared" si="199"/>
        <v>99.4735368956743</v>
      </c>
      <c r="X926" s="40">
        <f t="shared" si="200"/>
        <v>100</v>
      </c>
      <c r="Y926" s="41">
        <f t="shared" si="201"/>
        <v>99.290013016211105</v>
      </c>
      <c r="Z926" s="41">
        <f t="shared" si="202"/>
        <v>0</v>
      </c>
      <c r="AA926" s="41">
        <f t="shared" si="203"/>
        <v>100</v>
      </c>
    </row>
    <row r="927" spans="1:27" ht="12.95" customHeight="1" x14ac:dyDescent="0.25">
      <c r="A927" s="31">
        <v>919</v>
      </c>
      <c r="B927" s="37" t="s">
        <v>759</v>
      </c>
      <c r="C927" s="38">
        <f t="shared" si="191"/>
        <v>895</v>
      </c>
      <c r="D927" s="38">
        <v>618.70000000000005</v>
      </c>
      <c r="E927" s="38">
        <v>179.5</v>
      </c>
      <c r="F927" s="38">
        <v>96.8</v>
      </c>
      <c r="G927" s="38">
        <v>0</v>
      </c>
      <c r="H927" s="38">
        <f t="shared" si="192"/>
        <v>919</v>
      </c>
      <c r="I927" s="39">
        <v>618.70000000000005</v>
      </c>
      <c r="J927" s="39">
        <v>179.5</v>
      </c>
      <c r="K927" s="39">
        <v>96.8</v>
      </c>
      <c r="L927" s="39">
        <v>24</v>
      </c>
      <c r="M927" s="38">
        <f t="shared" si="193"/>
        <v>918.97829999999999</v>
      </c>
      <c r="N927" s="39">
        <v>618.70000000000005</v>
      </c>
      <c r="O927" s="39">
        <v>179.47829999999999</v>
      </c>
      <c r="P927" s="39">
        <v>96.8</v>
      </c>
      <c r="Q927" s="40">
        <v>24</v>
      </c>
      <c r="R927" s="40">
        <f t="shared" si="194"/>
        <v>-2.1700000000009823E-2</v>
      </c>
      <c r="S927" s="40">
        <f t="shared" si="195"/>
        <v>0</v>
      </c>
      <c r="T927" s="40">
        <f t="shared" si="196"/>
        <v>-2.1700000000009823E-2</v>
      </c>
      <c r="U927" s="40">
        <f t="shared" si="197"/>
        <v>0</v>
      </c>
      <c r="V927" s="40">
        <f t="shared" si="198"/>
        <v>0</v>
      </c>
      <c r="W927" s="40">
        <f t="shared" si="199"/>
        <v>99.997638737758436</v>
      </c>
      <c r="X927" s="40">
        <f t="shared" si="200"/>
        <v>100</v>
      </c>
      <c r="Y927" s="41">
        <f t="shared" si="201"/>
        <v>99.98791086350974</v>
      </c>
      <c r="Z927" s="41">
        <f t="shared" si="202"/>
        <v>100</v>
      </c>
      <c r="AA927" s="41">
        <f t="shared" si="203"/>
        <v>100</v>
      </c>
    </row>
    <row r="928" spans="1:27" ht="12.95" customHeight="1" x14ac:dyDescent="0.25">
      <c r="A928" s="31">
        <v>920</v>
      </c>
      <c r="B928" s="37" t="s">
        <v>740</v>
      </c>
      <c r="C928" s="38">
        <f t="shared" si="191"/>
        <v>14547</v>
      </c>
      <c r="D928" s="38">
        <v>682.4</v>
      </c>
      <c r="E928" s="38">
        <v>13864.6</v>
      </c>
      <c r="F928" s="38">
        <v>0</v>
      </c>
      <c r="G928" s="38">
        <v>0</v>
      </c>
      <c r="H928" s="38">
        <f t="shared" si="192"/>
        <v>17144.8</v>
      </c>
      <c r="I928" s="39">
        <v>682.4</v>
      </c>
      <c r="J928" s="39">
        <v>16369.4</v>
      </c>
      <c r="K928" s="39">
        <v>0</v>
      </c>
      <c r="L928" s="39">
        <v>93</v>
      </c>
      <c r="M928" s="38">
        <f t="shared" si="193"/>
        <v>17093.095100000002</v>
      </c>
      <c r="N928" s="39">
        <v>682.4</v>
      </c>
      <c r="O928" s="39">
        <v>16317.695100000001</v>
      </c>
      <c r="P928" s="39">
        <v>0</v>
      </c>
      <c r="Q928" s="40">
        <v>93</v>
      </c>
      <c r="R928" s="40">
        <f t="shared" si="194"/>
        <v>-51.704899999996996</v>
      </c>
      <c r="S928" s="40">
        <f t="shared" si="195"/>
        <v>0</v>
      </c>
      <c r="T928" s="40">
        <f t="shared" si="196"/>
        <v>-51.704899999998815</v>
      </c>
      <c r="U928" s="40">
        <f t="shared" si="197"/>
        <v>0</v>
      </c>
      <c r="V928" s="40">
        <f t="shared" si="198"/>
        <v>0</v>
      </c>
      <c r="W928" s="40">
        <f t="shared" si="199"/>
        <v>99.698422262143637</v>
      </c>
      <c r="X928" s="40">
        <f t="shared" si="200"/>
        <v>100</v>
      </c>
      <c r="Y928" s="41">
        <f t="shared" si="201"/>
        <v>99.684136865126405</v>
      </c>
      <c r="Z928" s="41">
        <f t="shared" si="202"/>
        <v>0</v>
      </c>
      <c r="AA928" s="41">
        <f t="shared" si="203"/>
        <v>100</v>
      </c>
    </row>
    <row r="929" spans="1:27" ht="12.95" customHeight="1" x14ac:dyDescent="0.25">
      <c r="A929" s="31">
        <v>921</v>
      </c>
      <c r="B929" s="37" t="s">
        <v>760</v>
      </c>
      <c r="C929" s="38">
        <f t="shared" si="191"/>
        <v>5086.8</v>
      </c>
      <c r="D929" s="38">
        <v>1030.8</v>
      </c>
      <c r="E929" s="38">
        <v>3609.5</v>
      </c>
      <c r="F929" s="38">
        <v>446.5</v>
      </c>
      <c r="G929" s="38">
        <v>0</v>
      </c>
      <c r="H929" s="38">
        <f t="shared" si="192"/>
        <v>5401.7</v>
      </c>
      <c r="I929" s="39">
        <v>1030.8</v>
      </c>
      <c r="J929" s="39">
        <v>3870.4</v>
      </c>
      <c r="K929" s="39">
        <v>446.5</v>
      </c>
      <c r="L929" s="39">
        <v>54</v>
      </c>
      <c r="M929" s="38">
        <f t="shared" si="193"/>
        <v>5047.5613999999996</v>
      </c>
      <c r="N929" s="39">
        <v>1030.8</v>
      </c>
      <c r="O929" s="39">
        <v>3516.2613999999999</v>
      </c>
      <c r="P929" s="39">
        <v>446.5</v>
      </c>
      <c r="Q929" s="40">
        <v>54</v>
      </c>
      <c r="R929" s="40">
        <f t="shared" si="194"/>
        <v>-354.13860000000022</v>
      </c>
      <c r="S929" s="40">
        <f t="shared" si="195"/>
        <v>0</v>
      </c>
      <c r="T929" s="40">
        <f t="shared" si="196"/>
        <v>-354.13860000000022</v>
      </c>
      <c r="U929" s="40">
        <f t="shared" si="197"/>
        <v>0</v>
      </c>
      <c r="V929" s="40">
        <f t="shared" si="198"/>
        <v>0</v>
      </c>
      <c r="W929" s="40">
        <f t="shared" si="199"/>
        <v>93.443941722050454</v>
      </c>
      <c r="X929" s="40">
        <f t="shared" si="200"/>
        <v>100</v>
      </c>
      <c r="Y929" s="41">
        <f t="shared" si="201"/>
        <v>90.850077511368326</v>
      </c>
      <c r="Z929" s="41">
        <f t="shared" si="202"/>
        <v>100</v>
      </c>
      <c r="AA929" s="41">
        <f t="shared" si="203"/>
        <v>100</v>
      </c>
    </row>
    <row r="930" spans="1:27" ht="9.9499999999999993" customHeight="1" x14ac:dyDescent="0.25">
      <c r="A930" s="31">
        <v>922</v>
      </c>
      <c r="B930" s="37"/>
      <c r="C930" s="38"/>
      <c r="D930" s="38"/>
      <c r="E930" s="38"/>
      <c r="F930" s="38"/>
      <c r="G930" s="38"/>
      <c r="H930" s="38"/>
      <c r="I930" s="39"/>
      <c r="J930" s="39"/>
      <c r="K930" s="39"/>
      <c r="L930" s="39"/>
      <c r="M930" s="39"/>
      <c r="N930" s="39"/>
      <c r="O930" s="39"/>
      <c r="P930" s="39"/>
      <c r="Q930" s="40"/>
      <c r="R930" s="40"/>
      <c r="S930" s="40"/>
      <c r="T930" s="40"/>
      <c r="U930" s="40"/>
      <c r="V930" s="40"/>
      <c r="W930" s="40"/>
      <c r="X930" s="40"/>
      <c r="Y930" s="41"/>
      <c r="Z930" s="41"/>
      <c r="AA930" s="41"/>
    </row>
    <row r="931" spans="1:27" ht="12.95" customHeight="1" x14ac:dyDescent="0.25">
      <c r="A931" s="31">
        <v>923</v>
      </c>
      <c r="B931" s="32" t="s">
        <v>761</v>
      </c>
      <c r="C931" s="33">
        <f t="shared" ref="C931:C957" si="204">SUM(D931:G931)</f>
        <v>312465.19999999995</v>
      </c>
      <c r="D931" s="33">
        <f>D932+D933</f>
        <v>54382.899999999994</v>
      </c>
      <c r="E931" s="33">
        <f>E932+E933</f>
        <v>253197.3</v>
      </c>
      <c r="F931" s="33">
        <f>F932+F933</f>
        <v>4885</v>
      </c>
      <c r="G931" s="33">
        <f>G932+G933</f>
        <v>0</v>
      </c>
      <c r="H931" s="33">
        <f t="shared" ref="H931:H957" si="205">SUM(I931:L931)</f>
        <v>361130.9</v>
      </c>
      <c r="I931" s="33">
        <f>I932+I933</f>
        <v>54382.899999999994</v>
      </c>
      <c r="J931" s="33">
        <f>J932+J933</f>
        <v>299451</v>
      </c>
      <c r="K931" s="33">
        <f>K932+K933</f>
        <v>4885</v>
      </c>
      <c r="L931" s="33">
        <f>L932+L933</f>
        <v>2412</v>
      </c>
      <c r="M931" s="33">
        <f t="shared" ref="M931:M957" si="206">SUM(N931:Q931)</f>
        <v>351735.91650000005</v>
      </c>
      <c r="N931" s="33">
        <f>N932+N933</f>
        <v>54382.899999999994</v>
      </c>
      <c r="O931" s="33">
        <f>O932+O933</f>
        <v>290056.01650000003</v>
      </c>
      <c r="P931" s="33">
        <f>P932+P933</f>
        <v>4885</v>
      </c>
      <c r="Q931" s="33">
        <f>Q932+Q933</f>
        <v>2412</v>
      </c>
      <c r="R931" s="35">
        <f t="shared" ref="R931:R957" si="207">M931-H931</f>
        <v>-9394.983499999973</v>
      </c>
      <c r="S931" s="35">
        <f t="shared" ref="S931:S957" si="208">N931-I931</f>
        <v>0</v>
      </c>
      <c r="T931" s="35">
        <f t="shared" ref="T931:T957" si="209">O931-J931</f>
        <v>-9394.983499999973</v>
      </c>
      <c r="U931" s="35">
        <f t="shared" ref="U931:U957" si="210">P931-K931</f>
        <v>0</v>
      </c>
      <c r="V931" s="35">
        <f t="shared" ref="V931:V957" si="211">Q931-L931</f>
        <v>0</v>
      </c>
      <c r="W931" s="35">
        <f t="shared" si="199"/>
        <v>97.398454826213992</v>
      </c>
      <c r="X931" s="35">
        <f t="shared" si="200"/>
        <v>100</v>
      </c>
      <c r="Y931" s="36">
        <f t="shared" si="201"/>
        <v>96.862597386550732</v>
      </c>
      <c r="Z931" s="36">
        <f t="shared" si="202"/>
        <v>100</v>
      </c>
      <c r="AA931" s="36">
        <f t="shared" si="203"/>
        <v>100</v>
      </c>
    </row>
    <row r="932" spans="1:27" s="9" customFormat="1" ht="12.95" customHeight="1" x14ac:dyDescent="0.2">
      <c r="A932" s="31">
        <v>924</v>
      </c>
      <c r="B932" s="32" t="s">
        <v>22</v>
      </c>
      <c r="C932" s="33">
        <f t="shared" si="204"/>
        <v>194408.6</v>
      </c>
      <c r="D932" s="33">
        <f>D934</f>
        <v>32461.200000000001</v>
      </c>
      <c r="E932" s="33">
        <f>E934</f>
        <v>158960.4</v>
      </c>
      <c r="F932" s="33">
        <f>F934</f>
        <v>2987</v>
      </c>
      <c r="G932" s="33">
        <f>G934</f>
        <v>0</v>
      </c>
      <c r="H932" s="33">
        <f t="shared" si="205"/>
        <v>231155.20000000001</v>
      </c>
      <c r="I932" s="33">
        <f>I934</f>
        <v>32461.200000000001</v>
      </c>
      <c r="J932" s="33">
        <f>J934</f>
        <v>194738</v>
      </c>
      <c r="K932" s="33">
        <f>K934</f>
        <v>2987</v>
      </c>
      <c r="L932" s="33">
        <f>L934</f>
        <v>969</v>
      </c>
      <c r="M932" s="33">
        <f t="shared" si="206"/>
        <v>224280.51620000001</v>
      </c>
      <c r="N932" s="33">
        <f>N934</f>
        <v>32461.200000000001</v>
      </c>
      <c r="O932" s="33">
        <f>O934</f>
        <v>187863.3162</v>
      </c>
      <c r="P932" s="33">
        <f>P934</f>
        <v>2987</v>
      </c>
      <c r="Q932" s="33">
        <f>Q934</f>
        <v>969</v>
      </c>
      <c r="R932" s="35">
        <f t="shared" si="207"/>
        <v>-6874.6837999999989</v>
      </c>
      <c r="S932" s="35">
        <f t="shared" si="208"/>
        <v>0</v>
      </c>
      <c r="T932" s="35">
        <f t="shared" si="209"/>
        <v>-6874.6837999999989</v>
      </c>
      <c r="U932" s="35">
        <f t="shared" si="210"/>
        <v>0</v>
      </c>
      <c r="V932" s="35">
        <f t="shared" si="211"/>
        <v>0</v>
      </c>
      <c r="W932" s="35">
        <f t="shared" si="199"/>
        <v>97.02594456019159</v>
      </c>
      <c r="X932" s="35">
        <f t="shared" si="200"/>
        <v>100</v>
      </c>
      <c r="Y932" s="36">
        <f t="shared" si="201"/>
        <v>96.469777958077003</v>
      </c>
      <c r="Z932" s="36">
        <f t="shared" si="202"/>
        <v>100</v>
      </c>
      <c r="AA932" s="36">
        <f t="shared" si="203"/>
        <v>100</v>
      </c>
    </row>
    <row r="933" spans="1:27" s="9" customFormat="1" ht="12.95" customHeight="1" x14ac:dyDescent="0.2">
      <c r="A933" s="31">
        <v>925</v>
      </c>
      <c r="B933" s="32" t="s">
        <v>23</v>
      </c>
      <c r="C933" s="33">
        <f t="shared" si="204"/>
        <v>118056.6</v>
      </c>
      <c r="D933" s="33">
        <f>SUBTOTAL(9,D935:D957)</f>
        <v>21921.699999999997</v>
      </c>
      <c r="E933" s="33">
        <f>SUBTOTAL(9,E935:E957)</f>
        <v>94236.900000000009</v>
      </c>
      <c r="F933" s="33">
        <f>SUBTOTAL(9,F935:F957)</f>
        <v>1898</v>
      </c>
      <c r="G933" s="33">
        <f>SUBTOTAL(9,G935:G957)</f>
        <v>0</v>
      </c>
      <c r="H933" s="33">
        <f t="shared" si="205"/>
        <v>129975.7</v>
      </c>
      <c r="I933" s="33">
        <f>SUBTOTAL(9,I935:I957)</f>
        <v>21921.699999999997</v>
      </c>
      <c r="J933" s="33">
        <f>SUBTOTAL(9,J935:J957)</f>
        <v>104713</v>
      </c>
      <c r="K933" s="33">
        <f>SUBTOTAL(9,K935:K957)</f>
        <v>1898</v>
      </c>
      <c r="L933" s="33">
        <f>SUBTOTAL(9,L935:L957)</f>
        <v>1443</v>
      </c>
      <c r="M933" s="33">
        <f t="shared" si="206"/>
        <v>127455.40029999999</v>
      </c>
      <c r="N933" s="33">
        <f>SUBTOTAL(9,N935:N957)</f>
        <v>21921.699999999997</v>
      </c>
      <c r="O933" s="33">
        <f>SUBTOTAL(9,O935:O957)</f>
        <v>102192.7003</v>
      </c>
      <c r="P933" s="33">
        <f>SUBTOTAL(9,P935:P957)</f>
        <v>1898</v>
      </c>
      <c r="Q933" s="33">
        <f>SUBTOTAL(9,Q935:Q957)</f>
        <v>1443</v>
      </c>
      <c r="R933" s="35">
        <f t="shared" si="207"/>
        <v>-2520.2997000000032</v>
      </c>
      <c r="S933" s="35">
        <f t="shared" si="208"/>
        <v>0</v>
      </c>
      <c r="T933" s="35">
        <f t="shared" si="209"/>
        <v>-2520.2997000000032</v>
      </c>
      <c r="U933" s="35">
        <f t="shared" si="210"/>
        <v>0</v>
      </c>
      <c r="V933" s="35">
        <f t="shared" si="211"/>
        <v>0</v>
      </c>
      <c r="W933" s="35">
        <f t="shared" si="199"/>
        <v>98.060945469037677</v>
      </c>
      <c r="X933" s="35">
        <f t="shared" si="200"/>
        <v>100</v>
      </c>
      <c r="Y933" s="36">
        <f t="shared" si="201"/>
        <v>97.593135809307341</v>
      </c>
      <c r="Z933" s="36">
        <f t="shared" si="202"/>
        <v>100</v>
      </c>
      <c r="AA933" s="36">
        <f t="shared" si="203"/>
        <v>100</v>
      </c>
    </row>
    <row r="934" spans="1:27" ht="12.95" customHeight="1" x14ac:dyDescent="0.25">
      <c r="A934" s="31">
        <v>926</v>
      </c>
      <c r="B934" s="37" t="s">
        <v>48</v>
      </c>
      <c r="C934" s="38">
        <f t="shared" si="204"/>
        <v>194408.6</v>
      </c>
      <c r="D934" s="38">
        <v>32461.200000000001</v>
      </c>
      <c r="E934" s="38">
        <v>158960.4</v>
      </c>
      <c r="F934" s="38">
        <v>2987</v>
      </c>
      <c r="G934" s="38">
        <v>0</v>
      </c>
      <c r="H934" s="38">
        <f t="shared" si="205"/>
        <v>231155.20000000001</v>
      </c>
      <c r="I934" s="39">
        <v>32461.200000000001</v>
      </c>
      <c r="J934" s="39">
        <v>194738</v>
      </c>
      <c r="K934" s="39">
        <v>2987</v>
      </c>
      <c r="L934" s="39">
        <v>969</v>
      </c>
      <c r="M934" s="38">
        <f t="shared" si="206"/>
        <v>224280.51620000001</v>
      </c>
      <c r="N934" s="39">
        <v>32461.200000000001</v>
      </c>
      <c r="O934" s="39">
        <v>187863.3162</v>
      </c>
      <c r="P934" s="39">
        <v>2987</v>
      </c>
      <c r="Q934" s="40">
        <v>969</v>
      </c>
      <c r="R934" s="40">
        <f t="shared" si="207"/>
        <v>-6874.6837999999989</v>
      </c>
      <c r="S934" s="40">
        <f t="shared" si="208"/>
        <v>0</v>
      </c>
      <c r="T934" s="40">
        <f t="shared" si="209"/>
        <v>-6874.6837999999989</v>
      </c>
      <c r="U934" s="40">
        <f t="shared" si="210"/>
        <v>0</v>
      </c>
      <c r="V934" s="40">
        <f t="shared" si="211"/>
        <v>0</v>
      </c>
      <c r="W934" s="40">
        <f t="shared" si="199"/>
        <v>97.02594456019159</v>
      </c>
      <c r="X934" s="40">
        <f t="shared" si="200"/>
        <v>100</v>
      </c>
      <c r="Y934" s="41">
        <f t="shared" si="201"/>
        <v>96.469777958077003</v>
      </c>
      <c r="Z934" s="41">
        <f t="shared" si="202"/>
        <v>100</v>
      </c>
      <c r="AA934" s="41">
        <f t="shared" si="203"/>
        <v>100</v>
      </c>
    </row>
    <row r="935" spans="1:27" ht="12.95" customHeight="1" x14ac:dyDescent="0.25">
      <c r="A935" s="31">
        <v>927</v>
      </c>
      <c r="B935" s="37" t="s">
        <v>762</v>
      </c>
      <c r="C935" s="38">
        <f t="shared" si="204"/>
        <v>2093.9</v>
      </c>
      <c r="D935" s="38">
        <v>671.4</v>
      </c>
      <c r="E935" s="38">
        <v>1237.2</v>
      </c>
      <c r="F935" s="38">
        <v>185.3</v>
      </c>
      <c r="G935" s="38">
        <v>0</v>
      </c>
      <c r="H935" s="38">
        <f t="shared" si="205"/>
        <v>2305.2000000000003</v>
      </c>
      <c r="I935" s="39">
        <v>671.4</v>
      </c>
      <c r="J935" s="39">
        <v>1403.5</v>
      </c>
      <c r="K935" s="39">
        <v>185.3</v>
      </c>
      <c r="L935" s="39">
        <v>45</v>
      </c>
      <c r="M935" s="38">
        <f t="shared" si="206"/>
        <v>2220.4313000000002</v>
      </c>
      <c r="N935" s="39">
        <v>671.4</v>
      </c>
      <c r="O935" s="39">
        <v>1318.7312999999999</v>
      </c>
      <c r="P935" s="39">
        <v>185.3</v>
      </c>
      <c r="Q935" s="40">
        <v>45</v>
      </c>
      <c r="R935" s="40">
        <f t="shared" si="207"/>
        <v>-84.768700000000081</v>
      </c>
      <c r="S935" s="40">
        <f t="shared" si="208"/>
        <v>0</v>
      </c>
      <c r="T935" s="40">
        <f t="shared" si="209"/>
        <v>-84.768700000000081</v>
      </c>
      <c r="U935" s="40">
        <f t="shared" si="210"/>
        <v>0</v>
      </c>
      <c r="V935" s="40">
        <f t="shared" si="211"/>
        <v>0</v>
      </c>
      <c r="W935" s="40">
        <f t="shared" si="199"/>
        <v>96.322718202325177</v>
      </c>
      <c r="X935" s="40">
        <f t="shared" si="200"/>
        <v>100</v>
      </c>
      <c r="Y935" s="41">
        <f t="shared" si="201"/>
        <v>93.960192376202343</v>
      </c>
      <c r="Z935" s="41">
        <f t="shared" si="202"/>
        <v>100</v>
      </c>
      <c r="AA935" s="41">
        <f t="shared" si="203"/>
        <v>100</v>
      </c>
    </row>
    <row r="936" spans="1:27" ht="12.95" customHeight="1" x14ac:dyDescent="0.25">
      <c r="A936" s="31">
        <v>928</v>
      </c>
      <c r="B936" s="37" t="s">
        <v>146</v>
      </c>
      <c r="C936" s="38">
        <f t="shared" si="204"/>
        <v>4029.7</v>
      </c>
      <c r="D936" s="38">
        <v>1121.7</v>
      </c>
      <c r="E936" s="38">
        <v>2873.3</v>
      </c>
      <c r="F936" s="38">
        <v>34.700000000000003</v>
      </c>
      <c r="G936" s="38">
        <v>0</v>
      </c>
      <c r="H936" s="38">
        <f t="shared" si="205"/>
        <v>4279.0999999999995</v>
      </c>
      <c r="I936" s="39">
        <v>1121.7</v>
      </c>
      <c r="J936" s="39">
        <v>3068.7</v>
      </c>
      <c r="K936" s="39">
        <v>34.700000000000003</v>
      </c>
      <c r="L936" s="39">
        <v>54</v>
      </c>
      <c r="M936" s="38">
        <f t="shared" si="206"/>
        <v>4275.0950000000003</v>
      </c>
      <c r="N936" s="39">
        <v>1121.7</v>
      </c>
      <c r="O936" s="39">
        <v>3064.6950000000002</v>
      </c>
      <c r="P936" s="39">
        <v>34.700000000000003</v>
      </c>
      <c r="Q936" s="40">
        <v>54</v>
      </c>
      <c r="R936" s="40">
        <f t="shared" si="207"/>
        <v>-4.0049999999991996</v>
      </c>
      <c r="S936" s="40">
        <f t="shared" si="208"/>
        <v>0</v>
      </c>
      <c r="T936" s="40">
        <f t="shared" si="209"/>
        <v>-4.0049999999996544</v>
      </c>
      <c r="U936" s="40">
        <f t="shared" si="210"/>
        <v>0</v>
      </c>
      <c r="V936" s="40">
        <f t="shared" si="211"/>
        <v>0</v>
      </c>
      <c r="W936" s="40">
        <f t="shared" si="199"/>
        <v>99.906405552569481</v>
      </c>
      <c r="X936" s="40">
        <f t="shared" si="200"/>
        <v>100</v>
      </c>
      <c r="Y936" s="41">
        <f t="shared" si="201"/>
        <v>99.86948870857367</v>
      </c>
      <c r="Z936" s="41">
        <f t="shared" si="202"/>
        <v>100</v>
      </c>
      <c r="AA936" s="41">
        <f t="shared" si="203"/>
        <v>100</v>
      </c>
    </row>
    <row r="937" spans="1:27" ht="12.95" customHeight="1" x14ac:dyDescent="0.25">
      <c r="A937" s="31">
        <v>929</v>
      </c>
      <c r="B937" s="37" t="s">
        <v>763</v>
      </c>
      <c r="C937" s="38">
        <f t="shared" si="204"/>
        <v>2509.6</v>
      </c>
      <c r="D937" s="38">
        <v>803.4</v>
      </c>
      <c r="E937" s="38">
        <v>1669.1</v>
      </c>
      <c r="F937" s="38">
        <v>37.1</v>
      </c>
      <c r="G937" s="38">
        <v>0</v>
      </c>
      <c r="H937" s="38">
        <f t="shared" si="205"/>
        <v>2721.2999999999997</v>
      </c>
      <c r="I937" s="39">
        <v>803.4</v>
      </c>
      <c r="J937" s="39">
        <v>1850.8</v>
      </c>
      <c r="K937" s="39">
        <v>37.1</v>
      </c>
      <c r="L937" s="39">
        <v>30</v>
      </c>
      <c r="M937" s="38">
        <f t="shared" si="206"/>
        <v>2721.2995999999998</v>
      </c>
      <c r="N937" s="39">
        <v>803.4</v>
      </c>
      <c r="O937" s="39">
        <v>1850.7996000000001</v>
      </c>
      <c r="P937" s="39">
        <v>37.1</v>
      </c>
      <c r="Q937" s="40">
        <v>30</v>
      </c>
      <c r="R937" s="40">
        <f t="shared" si="207"/>
        <v>-3.9999999989959178E-4</v>
      </c>
      <c r="S937" s="40">
        <f t="shared" si="208"/>
        <v>0</v>
      </c>
      <c r="T937" s="40">
        <f t="shared" si="209"/>
        <v>-3.9999999989959178E-4</v>
      </c>
      <c r="U937" s="40">
        <f t="shared" si="210"/>
        <v>0</v>
      </c>
      <c r="V937" s="40">
        <f t="shared" si="211"/>
        <v>0</v>
      </c>
      <c r="W937" s="40">
        <f t="shared" si="199"/>
        <v>99.999985301142829</v>
      </c>
      <c r="X937" s="40">
        <f t="shared" si="200"/>
        <v>100</v>
      </c>
      <c r="Y937" s="41">
        <f t="shared" si="201"/>
        <v>99.999978387724227</v>
      </c>
      <c r="Z937" s="41">
        <f t="shared" si="202"/>
        <v>100</v>
      </c>
      <c r="AA937" s="41">
        <f t="shared" si="203"/>
        <v>100</v>
      </c>
    </row>
    <row r="938" spans="1:27" ht="12.95" customHeight="1" x14ac:dyDescent="0.25">
      <c r="A938" s="31">
        <v>930</v>
      </c>
      <c r="B938" s="37" t="s">
        <v>764</v>
      </c>
      <c r="C938" s="38">
        <f t="shared" si="204"/>
        <v>4964.0999999999995</v>
      </c>
      <c r="D938" s="38">
        <v>1122.5999999999999</v>
      </c>
      <c r="E938" s="38">
        <v>2989.1</v>
      </c>
      <c r="F938" s="38">
        <v>852.4</v>
      </c>
      <c r="G938" s="38">
        <v>0</v>
      </c>
      <c r="H938" s="38">
        <f t="shared" si="205"/>
        <v>5359</v>
      </c>
      <c r="I938" s="39">
        <v>1122.5999999999999</v>
      </c>
      <c r="J938" s="39">
        <v>3300</v>
      </c>
      <c r="K938" s="39">
        <v>852.4</v>
      </c>
      <c r="L938" s="39">
        <v>84</v>
      </c>
      <c r="M938" s="38">
        <f t="shared" si="206"/>
        <v>5338.2020999999995</v>
      </c>
      <c r="N938" s="39">
        <v>1122.5999999999999</v>
      </c>
      <c r="O938" s="39">
        <v>3279.2021</v>
      </c>
      <c r="P938" s="39">
        <v>852.4</v>
      </c>
      <c r="Q938" s="40">
        <v>84</v>
      </c>
      <c r="R938" s="40">
        <f t="shared" si="207"/>
        <v>-20.797900000000482</v>
      </c>
      <c r="S938" s="40">
        <f t="shared" si="208"/>
        <v>0</v>
      </c>
      <c r="T938" s="40">
        <f t="shared" si="209"/>
        <v>-20.797900000000027</v>
      </c>
      <c r="U938" s="40">
        <f t="shared" si="210"/>
        <v>0</v>
      </c>
      <c r="V938" s="40">
        <f t="shared" si="211"/>
        <v>0</v>
      </c>
      <c r="W938" s="40">
        <f t="shared" si="199"/>
        <v>99.611907072214962</v>
      </c>
      <c r="X938" s="40">
        <f t="shared" si="200"/>
        <v>100</v>
      </c>
      <c r="Y938" s="41">
        <f t="shared" si="201"/>
        <v>99.369760606060609</v>
      </c>
      <c r="Z938" s="41">
        <f t="shared" si="202"/>
        <v>100</v>
      </c>
      <c r="AA938" s="41">
        <f t="shared" si="203"/>
        <v>100</v>
      </c>
    </row>
    <row r="939" spans="1:27" ht="12.95" customHeight="1" x14ac:dyDescent="0.25">
      <c r="A939" s="31">
        <v>931</v>
      </c>
      <c r="B939" s="37" t="s">
        <v>765</v>
      </c>
      <c r="C939" s="38">
        <f t="shared" si="204"/>
        <v>5152.9000000000005</v>
      </c>
      <c r="D939" s="38">
        <v>1281.2</v>
      </c>
      <c r="E939" s="38">
        <v>3704.4</v>
      </c>
      <c r="F939" s="38">
        <v>167.3</v>
      </c>
      <c r="G939" s="38">
        <v>0</v>
      </c>
      <c r="H939" s="38">
        <f t="shared" si="205"/>
        <v>5573</v>
      </c>
      <c r="I939" s="39">
        <v>1281.2</v>
      </c>
      <c r="J939" s="39">
        <v>4052.5</v>
      </c>
      <c r="K939" s="39">
        <v>167.3</v>
      </c>
      <c r="L939" s="39">
        <v>72</v>
      </c>
      <c r="M939" s="38">
        <f t="shared" si="206"/>
        <v>5496.6477000000004</v>
      </c>
      <c r="N939" s="39">
        <v>1281.2</v>
      </c>
      <c r="O939" s="39">
        <v>3976.1477</v>
      </c>
      <c r="P939" s="39">
        <v>167.3</v>
      </c>
      <c r="Q939" s="40">
        <v>72</v>
      </c>
      <c r="R939" s="40">
        <f t="shared" si="207"/>
        <v>-76.352299999999559</v>
      </c>
      <c r="S939" s="40">
        <f t="shared" si="208"/>
        <v>0</v>
      </c>
      <c r="T939" s="40">
        <f t="shared" si="209"/>
        <v>-76.352300000000014</v>
      </c>
      <c r="U939" s="40">
        <f t="shared" si="210"/>
        <v>0</v>
      </c>
      <c r="V939" s="40">
        <f t="shared" si="211"/>
        <v>0</v>
      </c>
      <c r="W939" s="40">
        <f t="shared" si="199"/>
        <v>98.629960523954779</v>
      </c>
      <c r="X939" s="40">
        <f t="shared" si="200"/>
        <v>100</v>
      </c>
      <c r="Y939" s="41">
        <f t="shared" si="201"/>
        <v>98.115921036397282</v>
      </c>
      <c r="Z939" s="41">
        <f t="shared" si="202"/>
        <v>100</v>
      </c>
      <c r="AA939" s="41">
        <f t="shared" si="203"/>
        <v>100</v>
      </c>
    </row>
    <row r="940" spans="1:27" ht="12.95" customHeight="1" x14ac:dyDescent="0.25">
      <c r="A940" s="31">
        <v>932</v>
      </c>
      <c r="B940" s="37" t="s">
        <v>766</v>
      </c>
      <c r="C940" s="38">
        <f t="shared" si="204"/>
        <v>6900</v>
      </c>
      <c r="D940" s="38">
        <v>1042</v>
      </c>
      <c r="E940" s="38">
        <v>5858</v>
      </c>
      <c r="F940" s="38">
        <v>0</v>
      </c>
      <c r="G940" s="38">
        <v>0</v>
      </c>
      <c r="H940" s="38">
        <f t="shared" si="205"/>
        <v>7446.1</v>
      </c>
      <c r="I940" s="39">
        <v>1042</v>
      </c>
      <c r="J940" s="39">
        <v>6353.1</v>
      </c>
      <c r="K940" s="39">
        <v>0</v>
      </c>
      <c r="L940" s="39">
        <v>51</v>
      </c>
      <c r="M940" s="38">
        <f t="shared" si="206"/>
        <v>7062.1896999999999</v>
      </c>
      <c r="N940" s="39">
        <v>1042</v>
      </c>
      <c r="O940" s="39">
        <v>5969.1896999999999</v>
      </c>
      <c r="P940" s="39">
        <v>0</v>
      </c>
      <c r="Q940" s="40">
        <v>51</v>
      </c>
      <c r="R940" s="40">
        <f t="shared" si="207"/>
        <v>-383.91030000000046</v>
      </c>
      <c r="S940" s="40">
        <f t="shared" si="208"/>
        <v>0</v>
      </c>
      <c r="T940" s="40">
        <f t="shared" si="209"/>
        <v>-383.91030000000046</v>
      </c>
      <c r="U940" s="40">
        <f t="shared" si="210"/>
        <v>0</v>
      </c>
      <c r="V940" s="40">
        <f t="shared" si="211"/>
        <v>0</v>
      </c>
      <c r="W940" s="40">
        <f t="shared" si="199"/>
        <v>94.844142571278923</v>
      </c>
      <c r="X940" s="40">
        <f t="shared" si="200"/>
        <v>100</v>
      </c>
      <c r="Y940" s="41">
        <f t="shared" si="201"/>
        <v>93.957118572035697</v>
      </c>
      <c r="Z940" s="41">
        <f t="shared" si="202"/>
        <v>0</v>
      </c>
      <c r="AA940" s="41">
        <f t="shared" si="203"/>
        <v>100</v>
      </c>
    </row>
    <row r="941" spans="1:27" ht="12.95" customHeight="1" x14ac:dyDescent="0.25">
      <c r="A941" s="31">
        <v>933</v>
      </c>
      <c r="B941" s="37" t="s">
        <v>767</v>
      </c>
      <c r="C941" s="38">
        <f t="shared" si="204"/>
        <v>4316.3</v>
      </c>
      <c r="D941" s="38">
        <v>968.5</v>
      </c>
      <c r="E941" s="38">
        <v>3347.8</v>
      </c>
      <c r="F941" s="38">
        <v>0</v>
      </c>
      <c r="G941" s="38">
        <v>0</v>
      </c>
      <c r="H941" s="38">
        <f t="shared" si="205"/>
        <v>4687.7</v>
      </c>
      <c r="I941" s="39">
        <v>968.5</v>
      </c>
      <c r="J941" s="39">
        <v>3668.2</v>
      </c>
      <c r="K941" s="39">
        <v>0</v>
      </c>
      <c r="L941" s="39">
        <v>51</v>
      </c>
      <c r="M941" s="38">
        <f t="shared" si="206"/>
        <v>4687.1779999999999</v>
      </c>
      <c r="N941" s="39">
        <v>968.5</v>
      </c>
      <c r="O941" s="39">
        <v>3667.6779999999999</v>
      </c>
      <c r="P941" s="39">
        <v>0</v>
      </c>
      <c r="Q941" s="40">
        <v>51</v>
      </c>
      <c r="R941" s="40">
        <f t="shared" si="207"/>
        <v>-0.52199999999993452</v>
      </c>
      <c r="S941" s="40">
        <f t="shared" si="208"/>
        <v>0</v>
      </c>
      <c r="T941" s="40">
        <f t="shared" si="209"/>
        <v>-0.52199999999993452</v>
      </c>
      <c r="U941" s="40">
        <f t="shared" si="210"/>
        <v>0</v>
      </c>
      <c r="V941" s="40">
        <f t="shared" si="211"/>
        <v>0</v>
      </c>
      <c r="W941" s="40">
        <f t="shared" si="199"/>
        <v>99.988864475115733</v>
      </c>
      <c r="X941" s="40">
        <f t="shared" si="200"/>
        <v>100</v>
      </c>
      <c r="Y941" s="41">
        <f t="shared" si="201"/>
        <v>99.985769587263505</v>
      </c>
      <c r="Z941" s="41">
        <f t="shared" si="202"/>
        <v>0</v>
      </c>
      <c r="AA941" s="41">
        <f t="shared" si="203"/>
        <v>100</v>
      </c>
    </row>
    <row r="942" spans="1:27" ht="12.95" customHeight="1" x14ac:dyDescent="0.25">
      <c r="A942" s="31">
        <v>934</v>
      </c>
      <c r="B942" s="37" t="s">
        <v>768</v>
      </c>
      <c r="C942" s="38">
        <f t="shared" si="204"/>
        <v>5099</v>
      </c>
      <c r="D942" s="38">
        <v>1032.5999999999999</v>
      </c>
      <c r="E942" s="38">
        <v>3952.6</v>
      </c>
      <c r="F942" s="38">
        <v>113.8</v>
      </c>
      <c r="G942" s="38">
        <v>0</v>
      </c>
      <c r="H942" s="38">
        <f t="shared" si="205"/>
        <v>5587.2</v>
      </c>
      <c r="I942" s="39">
        <v>1032.5999999999999</v>
      </c>
      <c r="J942" s="39">
        <v>4371.8</v>
      </c>
      <c r="K942" s="39">
        <v>113.8</v>
      </c>
      <c r="L942" s="39">
        <v>69</v>
      </c>
      <c r="M942" s="38">
        <f t="shared" si="206"/>
        <v>5460.8712000000005</v>
      </c>
      <c r="N942" s="39">
        <v>1032.5999999999999</v>
      </c>
      <c r="O942" s="39">
        <v>4245.4712</v>
      </c>
      <c r="P942" s="39">
        <v>113.8</v>
      </c>
      <c r="Q942" s="40">
        <v>69</v>
      </c>
      <c r="R942" s="40">
        <f t="shared" si="207"/>
        <v>-126.32879999999932</v>
      </c>
      <c r="S942" s="40">
        <f t="shared" si="208"/>
        <v>0</v>
      </c>
      <c r="T942" s="40">
        <f t="shared" si="209"/>
        <v>-126.32880000000023</v>
      </c>
      <c r="U942" s="40">
        <f t="shared" si="210"/>
        <v>0</v>
      </c>
      <c r="V942" s="40">
        <f t="shared" si="211"/>
        <v>0</v>
      </c>
      <c r="W942" s="40">
        <f t="shared" si="199"/>
        <v>97.738960481099667</v>
      </c>
      <c r="X942" s="40">
        <f t="shared" si="200"/>
        <v>100</v>
      </c>
      <c r="Y942" s="41">
        <f t="shared" si="201"/>
        <v>97.110371014227553</v>
      </c>
      <c r="Z942" s="41">
        <f t="shared" si="202"/>
        <v>100</v>
      </c>
      <c r="AA942" s="41">
        <f t="shared" si="203"/>
        <v>100</v>
      </c>
    </row>
    <row r="943" spans="1:27" ht="12.95" customHeight="1" x14ac:dyDescent="0.25">
      <c r="A943" s="31">
        <v>935</v>
      </c>
      <c r="B943" s="37" t="s">
        <v>769</v>
      </c>
      <c r="C943" s="38">
        <f t="shared" si="204"/>
        <v>6146.4</v>
      </c>
      <c r="D943" s="38">
        <v>1143.7</v>
      </c>
      <c r="E943" s="38">
        <v>5002.7</v>
      </c>
      <c r="F943" s="38">
        <v>0</v>
      </c>
      <c r="G943" s="38">
        <v>0</v>
      </c>
      <c r="H943" s="38">
        <f t="shared" si="205"/>
        <v>6954.7</v>
      </c>
      <c r="I943" s="39">
        <v>1143.7</v>
      </c>
      <c r="J943" s="39">
        <v>5733</v>
      </c>
      <c r="K943" s="39">
        <v>0</v>
      </c>
      <c r="L943" s="39">
        <v>78</v>
      </c>
      <c r="M943" s="38">
        <f t="shared" si="206"/>
        <v>6935.1360999999997</v>
      </c>
      <c r="N943" s="39">
        <v>1143.7</v>
      </c>
      <c r="O943" s="39">
        <v>5713.4360999999999</v>
      </c>
      <c r="P943" s="39">
        <v>0</v>
      </c>
      <c r="Q943" s="40">
        <v>78</v>
      </c>
      <c r="R943" s="40">
        <f t="shared" si="207"/>
        <v>-19.563900000000103</v>
      </c>
      <c r="S943" s="40">
        <f t="shared" si="208"/>
        <v>0</v>
      </c>
      <c r="T943" s="40">
        <f t="shared" si="209"/>
        <v>-19.563900000000103</v>
      </c>
      <c r="U943" s="40">
        <f t="shared" si="210"/>
        <v>0</v>
      </c>
      <c r="V943" s="40">
        <f t="shared" si="211"/>
        <v>0</v>
      </c>
      <c r="W943" s="40">
        <f t="shared" si="199"/>
        <v>99.718695270824043</v>
      </c>
      <c r="X943" s="40">
        <f t="shared" si="200"/>
        <v>100</v>
      </c>
      <c r="Y943" s="41">
        <f t="shared" si="201"/>
        <v>99.658749345892204</v>
      </c>
      <c r="Z943" s="41">
        <f t="shared" si="202"/>
        <v>0</v>
      </c>
      <c r="AA943" s="41">
        <f t="shared" si="203"/>
        <v>100</v>
      </c>
    </row>
    <row r="944" spans="1:27" ht="12.95" customHeight="1" x14ac:dyDescent="0.25">
      <c r="A944" s="31">
        <v>936</v>
      </c>
      <c r="B944" s="37" t="s">
        <v>770</v>
      </c>
      <c r="C944" s="38">
        <f t="shared" si="204"/>
        <v>5688.2</v>
      </c>
      <c r="D944" s="38">
        <v>1112.4000000000001</v>
      </c>
      <c r="E944" s="38">
        <v>4392.6000000000004</v>
      </c>
      <c r="F944" s="38">
        <v>183.2</v>
      </c>
      <c r="G944" s="38">
        <v>0</v>
      </c>
      <c r="H944" s="38">
        <f t="shared" si="205"/>
        <v>6595.3</v>
      </c>
      <c r="I944" s="39">
        <v>1112.4000000000001</v>
      </c>
      <c r="J944" s="39">
        <v>5224.7</v>
      </c>
      <c r="K944" s="39">
        <v>183.2</v>
      </c>
      <c r="L944" s="39">
        <v>75</v>
      </c>
      <c r="M944" s="38">
        <f t="shared" si="206"/>
        <v>6572.7650999999996</v>
      </c>
      <c r="N944" s="39">
        <v>1112.4000000000001</v>
      </c>
      <c r="O944" s="39">
        <v>5202.1651000000002</v>
      </c>
      <c r="P944" s="39">
        <v>183.2</v>
      </c>
      <c r="Q944" s="40">
        <v>75</v>
      </c>
      <c r="R944" s="40">
        <f t="shared" si="207"/>
        <v>-22.534900000000562</v>
      </c>
      <c r="S944" s="40">
        <f t="shared" si="208"/>
        <v>0</v>
      </c>
      <c r="T944" s="40">
        <f t="shared" si="209"/>
        <v>-22.534899999999652</v>
      </c>
      <c r="U944" s="40">
        <f t="shared" si="210"/>
        <v>0</v>
      </c>
      <c r="V944" s="40">
        <f t="shared" si="211"/>
        <v>0</v>
      </c>
      <c r="W944" s="40">
        <f t="shared" si="199"/>
        <v>99.658318802783796</v>
      </c>
      <c r="X944" s="40">
        <f t="shared" si="200"/>
        <v>100</v>
      </c>
      <c r="Y944" s="41">
        <f t="shared" si="201"/>
        <v>99.568685283365554</v>
      </c>
      <c r="Z944" s="41">
        <f t="shared" si="202"/>
        <v>100</v>
      </c>
      <c r="AA944" s="41">
        <f t="shared" si="203"/>
        <v>100</v>
      </c>
    </row>
    <row r="945" spans="1:27" ht="12.95" customHeight="1" x14ac:dyDescent="0.25">
      <c r="A945" s="31">
        <v>937</v>
      </c>
      <c r="B945" s="37" t="s">
        <v>771</v>
      </c>
      <c r="C945" s="38">
        <f t="shared" si="204"/>
        <v>1423.9</v>
      </c>
      <c r="D945" s="38">
        <v>541.5</v>
      </c>
      <c r="E945" s="38">
        <v>882.4</v>
      </c>
      <c r="F945" s="38">
        <v>0</v>
      </c>
      <c r="G945" s="38">
        <v>0</v>
      </c>
      <c r="H945" s="38">
        <f t="shared" si="205"/>
        <v>1587</v>
      </c>
      <c r="I945" s="39">
        <v>541.5</v>
      </c>
      <c r="J945" s="39">
        <v>1018.5</v>
      </c>
      <c r="K945" s="39">
        <v>0</v>
      </c>
      <c r="L945" s="39">
        <v>27</v>
      </c>
      <c r="M945" s="38">
        <f t="shared" si="206"/>
        <v>1587</v>
      </c>
      <c r="N945" s="39">
        <v>541.5</v>
      </c>
      <c r="O945" s="39">
        <v>1018.5</v>
      </c>
      <c r="P945" s="39">
        <v>0</v>
      </c>
      <c r="Q945" s="40">
        <v>27</v>
      </c>
      <c r="R945" s="40">
        <f t="shared" si="207"/>
        <v>0</v>
      </c>
      <c r="S945" s="40">
        <f t="shared" si="208"/>
        <v>0</v>
      </c>
      <c r="T945" s="40">
        <f t="shared" si="209"/>
        <v>0</v>
      </c>
      <c r="U945" s="40">
        <f t="shared" si="210"/>
        <v>0</v>
      </c>
      <c r="V945" s="40">
        <f t="shared" si="211"/>
        <v>0</v>
      </c>
      <c r="W945" s="40">
        <f t="shared" si="199"/>
        <v>100</v>
      </c>
      <c r="X945" s="40">
        <f t="shared" si="200"/>
        <v>100</v>
      </c>
      <c r="Y945" s="41">
        <f t="shared" si="201"/>
        <v>100</v>
      </c>
      <c r="Z945" s="41">
        <f t="shared" si="202"/>
        <v>0</v>
      </c>
      <c r="AA945" s="41">
        <f t="shared" si="203"/>
        <v>100</v>
      </c>
    </row>
    <row r="946" spans="1:27" ht="12.95" customHeight="1" x14ac:dyDescent="0.25">
      <c r="A946" s="31">
        <v>938</v>
      </c>
      <c r="B946" s="37" t="s">
        <v>772</v>
      </c>
      <c r="C946" s="38">
        <f t="shared" si="204"/>
        <v>7780.4000000000005</v>
      </c>
      <c r="D946" s="38">
        <v>1150.8</v>
      </c>
      <c r="E946" s="38">
        <v>6629.6</v>
      </c>
      <c r="F946" s="38">
        <v>0</v>
      </c>
      <c r="G946" s="38">
        <v>0</v>
      </c>
      <c r="H946" s="38">
        <f t="shared" si="205"/>
        <v>8496</v>
      </c>
      <c r="I946" s="39">
        <v>1150.8</v>
      </c>
      <c r="J946" s="39">
        <v>7288.2</v>
      </c>
      <c r="K946" s="39">
        <v>0</v>
      </c>
      <c r="L946" s="39">
        <v>57</v>
      </c>
      <c r="M946" s="38">
        <f t="shared" si="206"/>
        <v>8024.7909</v>
      </c>
      <c r="N946" s="39">
        <v>1150.8</v>
      </c>
      <c r="O946" s="39">
        <v>6816.9908999999998</v>
      </c>
      <c r="P946" s="39">
        <v>0</v>
      </c>
      <c r="Q946" s="40">
        <v>57</v>
      </c>
      <c r="R946" s="40">
        <f t="shared" si="207"/>
        <v>-471.20910000000003</v>
      </c>
      <c r="S946" s="40">
        <f t="shared" si="208"/>
        <v>0</v>
      </c>
      <c r="T946" s="40">
        <f t="shared" si="209"/>
        <v>-471.20910000000003</v>
      </c>
      <c r="U946" s="40">
        <f t="shared" si="210"/>
        <v>0</v>
      </c>
      <c r="V946" s="40">
        <f t="shared" si="211"/>
        <v>0</v>
      </c>
      <c r="W946" s="40">
        <f t="shared" si="199"/>
        <v>94.453753531073446</v>
      </c>
      <c r="X946" s="40">
        <f t="shared" si="200"/>
        <v>100</v>
      </c>
      <c r="Y946" s="41">
        <f t="shared" si="201"/>
        <v>93.534629949781831</v>
      </c>
      <c r="Z946" s="41">
        <f t="shared" si="202"/>
        <v>0</v>
      </c>
      <c r="AA946" s="41">
        <f t="shared" si="203"/>
        <v>100</v>
      </c>
    </row>
    <row r="947" spans="1:27" ht="12.95" customHeight="1" x14ac:dyDescent="0.25">
      <c r="A947" s="31">
        <v>939</v>
      </c>
      <c r="B947" s="37" t="s">
        <v>310</v>
      </c>
      <c r="C947" s="38">
        <f t="shared" si="204"/>
        <v>3094.8</v>
      </c>
      <c r="D947" s="38">
        <v>296.8</v>
      </c>
      <c r="E947" s="38">
        <v>2798</v>
      </c>
      <c r="F947" s="38">
        <v>0</v>
      </c>
      <c r="G947" s="38">
        <v>0</v>
      </c>
      <c r="H947" s="38">
        <f t="shared" si="205"/>
        <v>3440.6000000000004</v>
      </c>
      <c r="I947" s="39">
        <v>296.8</v>
      </c>
      <c r="J947" s="39">
        <v>3068.8</v>
      </c>
      <c r="K947" s="39">
        <v>0</v>
      </c>
      <c r="L947" s="39">
        <v>75</v>
      </c>
      <c r="M947" s="38">
        <f t="shared" si="206"/>
        <v>3368.5702000000001</v>
      </c>
      <c r="N947" s="39">
        <v>296.8</v>
      </c>
      <c r="O947" s="39">
        <v>2996.7701999999999</v>
      </c>
      <c r="P947" s="39">
        <v>0</v>
      </c>
      <c r="Q947" s="40">
        <v>75</v>
      </c>
      <c r="R947" s="40">
        <f t="shared" si="207"/>
        <v>-72.02980000000025</v>
      </c>
      <c r="S947" s="40">
        <f t="shared" si="208"/>
        <v>0</v>
      </c>
      <c r="T947" s="40">
        <f t="shared" si="209"/>
        <v>-72.02980000000025</v>
      </c>
      <c r="U947" s="40">
        <f t="shared" si="210"/>
        <v>0</v>
      </c>
      <c r="V947" s="40">
        <f t="shared" si="211"/>
        <v>0</v>
      </c>
      <c r="W947" s="40">
        <f t="shared" si="199"/>
        <v>97.90647561471836</v>
      </c>
      <c r="X947" s="40">
        <f t="shared" si="200"/>
        <v>100</v>
      </c>
      <c r="Y947" s="41">
        <f t="shared" si="201"/>
        <v>97.652834984358691</v>
      </c>
      <c r="Z947" s="41">
        <f t="shared" si="202"/>
        <v>0</v>
      </c>
      <c r="AA947" s="41">
        <f t="shared" si="203"/>
        <v>100</v>
      </c>
    </row>
    <row r="948" spans="1:27" ht="12.95" customHeight="1" x14ac:dyDescent="0.25">
      <c r="A948" s="31">
        <v>940</v>
      </c>
      <c r="B948" s="37" t="s">
        <v>773</v>
      </c>
      <c r="C948" s="38">
        <f t="shared" si="204"/>
        <v>5112.5</v>
      </c>
      <c r="D948" s="38">
        <v>750</v>
      </c>
      <c r="E948" s="38">
        <v>4362.5</v>
      </c>
      <c r="F948" s="38">
        <v>0</v>
      </c>
      <c r="G948" s="38">
        <v>0</v>
      </c>
      <c r="H948" s="38">
        <f t="shared" si="205"/>
        <v>5528.4</v>
      </c>
      <c r="I948" s="39">
        <v>750</v>
      </c>
      <c r="J948" s="39">
        <v>4715.3999999999996</v>
      </c>
      <c r="K948" s="39">
        <v>0</v>
      </c>
      <c r="L948" s="39">
        <v>63</v>
      </c>
      <c r="M948" s="38">
        <f t="shared" si="206"/>
        <v>5525.6715999999997</v>
      </c>
      <c r="N948" s="39">
        <v>750</v>
      </c>
      <c r="O948" s="39">
        <v>4712.6715999999997</v>
      </c>
      <c r="P948" s="39">
        <v>0</v>
      </c>
      <c r="Q948" s="40">
        <v>63</v>
      </c>
      <c r="R948" s="40">
        <f t="shared" si="207"/>
        <v>-2.7283999999999651</v>
      </c>
      <c r="S948" s="40">
        <f t="shared" si="208"/>
        <v>0</v>
      </c>
      <c r="T948" s="40">
        <f t="shared" si="209"/>
        <v>-2.7283999999999651</v>
      </c>
      <c r="U948" s="40">
        <f t="shared" si="210"/>
        <v>0</v>
      </c>
      <c r="V948" s="40">
        <f t="shared" si="211"/>
        <v>0</v>
      </c>
      <c r="W948" s="40">
        <f t="shared" si="199"/>
        <v>99.950647565299178</v>
      </c>
      <c r="X948" s="40">
        <f t="shared" si="200"/>
        <v>100</v>
      </c>
      <c r="Y948" s="41">
        <f t="shared" si="201"/>
        <v>99.942138524833524</v>
      </c>
      <c r="Z948" s="41">
        <f t="shared" si="202"/>
        <v>0</v>
      </c>
      <c r="AA948" s="41">
        <f t="shared" si="203"/>
        <v>100</v>
      </c>
    </row>
    <row r="949" spans="1:27" ht="12.95" customHeight="1" x14ac:dyDescent="0.25">
      <c r="A949" s="31">
        <v>941</v>
      </c>
      <c r="B949" s="37" t="s">
        <v>774</v>
      </c>
      <c r="C949" s="38">
        <f t="shared" si="204"/>
        <v>4008.5</v>
      </c>
      <c r="D949" s="38">
        <v>387.2</v>
      </c>
      <c r="E949" s="38">
        <v>3621.3</v>
      </c>
      <c r="F949" s="38">
        <v>0</v>
      </c>
      <c r="G949" s="38">
        <v>0</v>
      </c>
      <c r="H949" s="38">
        <f t="shared" si="205"/>
        <v>4460.8</v>
      </c>
      <c r="I949" s="39">
        <v>387.2</v>
      </c>
      <c r="J949" s="39">
        <v>4019.6</v>
      </c>
      <c r="K949" s="39">
        <v>0</v>
      </c>
      <c r="L949" s="39">
        <v>54</v>
      </c>
      <c r="M949" s="38">
        <f t="shared" si="206"/>
        <v>4460.7809999999999</v>
      </c>
      <c r="N949" s="39">
        <v>387.2</v>
      </c>
      <c r="O949" s="39">
        <v>4019.5810000000001</v>
      </c>
      <c r="P949" s="39">
        <v>0</v>
      </c>
      <c r="Q949" s="40">
        <v>54</v>
      </c>
      <c r="R949" s="40">
        <f t="shared" si="207"/>
        <v>-1.9000000000232831E-2</v>
      </c>
      <c r="S949" s="40">
        <f t="shared" si="208"/>
        <v>0</v>
      </c>
      <c r="T949" s="40">
        <f t="shared" si="209"/>
        <v>-1.8999999999778083E-2</v>
      </c>
      <c r="U949" s="40">
        <f t="shared" si="210"/>
        <v>0</v>
      </c>
      <c r="V949" s="40">
        <f t="shared" si="211"/>
        <v>0</v>
      </c>
      <c r="W949" s="40">
        <f t="shared" si="199"/>
        <v>99.999574067431837</v>
      </c>
      <c r="X949" s="40">
        <f t="shared" si="200"/>
        <v>100</v>
      </c>
      <c r="Y949" s="41">
        <f t="shared" si="201"/>
        <v>99.999527316150875</v>
      </c>
      <c r="Z949" s="41">
        <f t="shared" si="202"/>
        <v>0</v>
      </c>
      <c r="AA949" s="41">
        <f t="shared" si="203"/>
        <v>100</v>
      </c>
    </row>
    <row r="950" spans="1:27" ht="12.95" customHeight="1" x14ac:dyDescent="0.25">
      <c r="A950" s="31">
        <v>942</v>
      </c>
      <c r="B950" s="37" t="s">
        <v>775</v>
      </c>
      <c r="C950" s="38">
        <f t="shared" si="204"/>
        <v>5487.3</v>
      </c>
      <c r="D950" s="38">
        <v>1072.7</v>
      </c>
      <c r="E950" s="38">
        <v>4414.6000000000004</v>
      </c>
      <c r="F950" s="38">
        <v>0</v>
      </c>
      <c r="G950" s="38">
        <v>0</v>
      </c>
      <c r="H950" s="38">
        <f t="shared" si="205"/>
        <v>5880.4</v>
      </c>
      <c r="I950" s="39">
        <v>1072.7</v>
      </c>
      <c r="J950" s="39">
        <v>4741.7</v>
      </c>
      <c r="K950" s="39">
        <v>0</v>
      </c>
      <c r="L950" s="39">
        <v>66</v>
      </c>
      <c r="M950" s="38">
        <f t="shared" si="206"/>
        <v>5521.8162000000002</v>
      </c>
      <c r="N950" s="39">
        <v>1072.7</v>
      </c>
      <c r="O950" s="39">
        <v>4383.1162000000004</v>
      </c>
      <c r="P950" s="39">
        <v>0</v>
      </c>
      <c r="Q950" s="40">
        <v>66</v>
      </c>
      <c r="R950" s="40">
        <f t="shared" si="207"/>
        <v>-358.58379999999943</v>
      </c>
      <c r="S950" s="40">
        <f t="shared" si="208"/>
        <v>0</v>
      </c>
      <c r="T950" s="40">
        <f t="shared" si="209"/>
        <v>-358.58379999999943</v>
      </c>
      <c r="U950" s="40">
        <f t="shared" si="210"/>
        <v>0</v>
      </c>
      <c r="V950" s="40">
        <f t="shared" si="211"/>
        <v>0</v>
      </c>
      <c r="W950" s="40">
        <f t="shared" si="199"/>
        <v>93.90205088089246</v>
      </c>
      <c r="X950" s="40">
        <f t="shared" si="200"/>
        <v>100</v>
      </c>
      <c r="Y950" s="41">
        <f t="shared" si="201"/>
        <v>92.437653162367937</v>
      </c>
      <c r="Z950" s="41">
        <f t="shared" si="202"/>
        <v>0</v>
      </c>
      <c r="AA950" s="41">
        <f t="shared" si="203"/>
        <v>100</v>
      </c>
    </row>
    <row r="951" spans="1:27" ht="12.95" customHeight="1" x14ac:dyDescent="0.25">
      <c r="A951" s="31">
        <v>943</v>
      </c>
      <c r="B951" s="37" t="s">
        <v>776</v>
      </c>
      <c r="C951" s="38">
        <f t="shared" si="204"/>
        <v>2112.8000000000002</v>
      </c>
      <c r="D951" s="38">
        <v>718.8</v>
      </c>
      <c r="E951" s="38">
        <v>1394</v>
      </c>
      <c r="F951" s="38">
        <v>0</v>
      </c>
      <c r="G951" s="38">
        <v>0</v>
      </c>
      <c r="H951" s="38">
        <f t="shared" si="205"/>
        <v>2378</v>
      </c>
      <c r="I951" s="39">
        <v>718.8</v>
      </c>
      <c r="J951" s="39">
        <v>1614.2</v>
      </c>
      <c r="K951" s="39">
        <v>0</v>
      </c>
      <c r="L951" s="39">
        <v>45</v>
      </c>
      <c r="M951" s="38">
        <f t="shared" si="206"/>
        <v>2200.4746999999998</v>
      </c>
      <c r="N951" s="39">
        <v>718.8</v>
      </c>
      <c r="O951" s="39">
        <v>1436.6747</v>
      </c>
      <c r="P951" s="39">
        <v>0</v>
      </c>
      <c r="Q951" s="40">
        <v>45</v>
      </c>
      <c r="R951" s="40">
        <f t="shared" si="207"/>
        <v>-177.52530000000024</v>
      </c>
      <c r="S951" s="40">
        <f t="shared" si="208"/>
        <v>0</v>
      </c>
      <c r="T951" s="40">
        <f t="shared" si="209"/>
        <v>-177.52530000000002</v>
      </c>
      <c r="U951" s="40">
        <f t="shared" si="210"/>
        <v>0</v>
      </c>
      <c r="V951" s="40">
        <f t="shared" si="211"/>
        <v>0</v>
      </c>
      <c r="W951" s="40">
        <f t="shared" si="199"/>
        <v>92.534680403700577</v>
      </c>
      <c r="X951" s="40">
        <f t="shared" si="200"/>
        <v>100</v>
      </c>
      <c r="Y951" s="41">
        <f t="shared" si="201"/>
        <v>89.002273572048068</v>
      </c>
      <c r="Z951" s="41">
        <f t="shared" si="202"/>
        <v>0</v>
      </c>
      <c r="AA951" s="41">
        <f t="shared" si="203"/>
        <v>100</v>
      </c>
    </row>
    <row r="952" spans="1:27" ht="12.95" customHeight="1" x14ac:dyDescent="0.25">
      <c r="A952" s="31">
        <v>944</v>
      </c>
      <c r="B952" s="37" t="s">
        <v>777</v>
      </c>
      <c r="C952" s="38">
        <f t="shared" si="204"/>
        <v>5821.9000000000005</v>
      </c>
      <c r="D952" s="38">
        <v>1209.8</v>
      </c>
      <c r="E952" s="38">
        <v>4533.8</v>
      </c>
      <c r="F952" s="38">
        <v>78.3</v>
      </c>
      <c r="G952" s="38">
        <v>0</v>
      </c>
      <c r="H952" s="38">
        <f t="shared" si="205"/>
        <v>6172</v>
      </c>
      <c r="I952" s="39">
        <v>1209.8</v>
      </c>
      <c r="J952" s="39">
        <v>4823.8999999999996</v>
      </c>
      <c r="K952" s="39">
        <v>78.3</v>
      </c>
      <c r="L952" s="39">
        <v>60</v>
      </c>
      <c r="M952" s="38">
        <f t="shared" si="206"/>
        <v>6172</v>
      </c>
      <c r="N952" s="39">
        <v>1209.8</v>
      </c>
      <c r="O952" s="39">
        <v>4823.8999999999996</v>
      </c>
      <c r="P952" s="39">
        <v>78.3</v>
      </c>
      <c r="Q952" s="40">
        <v>60</v>
      </c>
      <c r="R952" s="40">
        <f t="shared" si="207"/>
        <v>0</v>
      </c>
      <c r="S952" s="40">
        <f t="shared" si="208"/>
        <v>0</v>
      </c>
      <c r="T952" s="40">
        <f t="shared" si="209"/>
        <v>0</v>
      </c>
      <c r="U952" s="40">
        <f t="shared" si="210"/>
        <v>0</v>
      </c>
      <c r="V952" s="40">
        <f t="shared" si="211"/>
        <v>0</v>
      </c>
      <c r="W952" s="40">
        <f t="shared" si="199"/>
        <v>100</v>
      </c>
      <c r="X952" s="40">
        <f t="shared" si="200"/>
        <v>100</v>
      </c>
      <c r="Y952" s="41">
        <f t="shared" si="201"/>
        <v>100</v>
      </c>
      <c r="Z952" s="41">
        <f t="shared" si="202"/>
        <v>100</v>
      </c>
      <c r="AA952" s="41">
        <f t="shared" si="203"/>
        <v>100</v>
      </c>
    </row>
    <row r="953" spans="1:27" ht="12.95" customHeight="1" x14ac:dyDescent="0.25">
      <c r="A953" s="31">
        <v>945</v>
      </c>
      <c r="B953" s="37" t="s">
        <v>761</v>
      </c>
      <c r="C953" s="38">
        <f t="shared" si="204"/>
        <v>13574.5</v>
      </c>
      <c r="D953" s="38">
        <v>832.4</v>
      </c>
      <c r="E953" s="38">
        <v>12742.1</v>
      </c>
      <c r="F953" s="38">
        <v>0</v>
      </c>
      <c r="G953" s="38">
        <v>0</v>
      </c>
      <c r="H953" s="38">
        <f t="shared" si="205"/>
        <v>15606.699999999999</v>
      </c>
      <c r="I953" s="39">
        <v>832.4</v>
      </c>
      <c r="J953" s="39">
        <v>14651.3</v>
      </c>
      <c r="K953" s="39">
        <v>0</v>
      </c>
      <c r="L953" s="39">
        <v>123</v>
      </c>
      <c r="M953" s="38">
        <f t="shared" si="206"/>
        <v>15441.916299999999</v>
      </c>
      <c r="N953" s="39">
        <v>832.4</v>
      </c>
      <c r="O953" s="39">
        <v>14486.516299999999</v>
      </c>
      <c r="P953" s="39">
        <v>0</v>
      </c>
      <c r="Q953" s="40">
        <v>123</v>
      </c>
      <c r="R953" s="40">
        <f t="shared" si="207"/>
        <v>-164.78369999999995</v>
      </c>
      <c r="S953" s="40">
        <f t="shared" si="208"/>
        <v>0</v>
      </c>
      <c r="T953" s="40">
        <f t="shared" si="209"/>
        <v>-164.78369999999995</v>
      </c>
      <c r="U953" s="40">
        <f t="shared" si="210"/>
        <v>0</v>
      </c>
      <c r="V953" s="40">
        <f t="shared" si="211"/>
        <v>0</v>
      </c>
      <c r="W953" s="40">
        <f t="shared" si="199"/>
        <v>98.944147705793029</v>
      </c>
      <c r="X953" s="40">
        <f t="shared" si="200"/>
        <v>100</v>
      </c>
      <c r="Y953" s="41">
        <f t="shared" si="201"/>
        <v>98.875296390081431</v>
      </c>
      <c r="Z953" s="41">
        <f t="shared" si="202"/>
        <v>0</v>
      </c>
      <c r="AA953" s="41">
        <f t="shared" si="203"/>
        <v>100</v>
      </c>
    </row>
    <row r="954" spans="1:27" ht="12.95" customHeight="1" x14ac:dyDescent="0.25">
      <c r="A954" s="31">
        <v>946</v>
      </c>
      <c r="B954" s="37" t="s">
        <v>425</v>
      </c>
      <c r="C954" s="38">
        <f t="shared" si="204"/>
        <v>3240.4</v>
      </c>
      <c r="D954" s="38">
        <v>854.2</v>
      </c>
      <c r="E954" s="38">
        <v>2140.3000000000002</v>
      </c>
      <c r="F954" s="38">
        <v>245.9</v>
      </c>
      <c r="G954" s="38">
        <v>0</v>
      </c>
      <c r="H954" s="38">
        <f t="shared" si="205"/>
        <v>3503.9</v>
      </c>
      <c r="I954" s="39">
        <v>854.2</v>
      </c>
      <c r="J954" s="39">
        <v>2361.8000000000002</v>
      </c>
      <c r="K954" s="39">
        <v>245.9</v>
      </c>
      <c r="L954" s="39">
        <v>42</v>
      </c>
      <c r="M954" s="38">
        <f t="shared" si="206"/>
        <v>3503.9</v>
      </c>
      <c r="N954" s="39">
        <v>854.2</v>
      </c>
      <c r="O954" s="39">
        <v>2361.8000000000002</v>
      </c>
      <c r="P954" s="39">
        <v>245.9</v>
      </c>
      <c r="Q954" s="40">
        <v>42</v>
      </c>
      <c r="R954" s="40">
        <f t="shared" si="207"/>
        <v>0</v>
      </c>
      <c r="S954" s="40">
        <f t="shared" si="208"/>
        <v>0</v>
      </c>
      <c r="T954" s="40">
        <f t="shared" si="209"/>
        <v>0</v>
      </c>
      <c r="U954" s="40">
        <f t="shared" si="210"/>
        <v>0</v>
      </c>
      <c r="V954" s="40">
        <f t="shared" si="211"/>
        <v>0</v>
      </c>
      <c r="W954" s="40">
        <f t="shared" si="199"/>
        <v>100</v>
      </c>
      <c r="X954" s="40">
        <f t="shared" si="200"/>
        <v>100</v>
      </c>
      <c r="Y954" s="41">
        <f t="shared" si="201"/>
        <v>100</v>
      </c>
      <c r="Z954" s="41">
        <f t="shared" si="202"/>
        <v>100</v>
      </c>
      <c r="AA954" s="41">
        <f t="shared" si="203"/>
        <v>100</v>
      </c>
    </row>
    <row r="955" spans="1:27" ht="12.95" customHeight="1" x14ac:dyDescent="0.25">
      <c r="A955" s="31">
        <v>947</v>
      </c>
      <c r="B955" s="37" t="s">
        <v>778</v>
      </c>
      <c r="C955" s="38">
        <f t="shared" si="204"/>
        <v>10506.099999999999</v>
      </c>
      <c r="D955" s="38">
        <v>1690.3</v>
      </c>
      <c r="E955" s="38">
        <v>8815.7999999999993</v>
      </c>
      <c r="F955" s="38">
        <v>0</v>
      </c>
      <c r="G955" s="38">
        <v>0</v>
      </c>
      <c r="H955" s="38">
        <f t="shared" si="205"/>
        <v>11539.599999999999</v>
      </c>
      <c r="I955" s="39">
        <v>1690.3</v>
      </c>
      <c r="J955" s="39">
        <v>9759.2999999999993</v>
      </c>
      <c r="K955" s="39">
        <v>0</v>
      </c>
      <c r="L955" s="39">
        <v>90</v>
      </c>
      <c r="M955" s="38">
        <f t="shared" si="206"/>
        <v>11193.629799999999</v>
      </c>
      <c r="N955" s="39">
        <v>1690.3</v>
      </c>
      <c r="O955" s="39">
        <v>9413.3297999999995</v>
      </c>
      <c r="P955" s="39">
        <v>0</v>
      </c>
      <c r="Q955" s="40">
        <v>90</v>
      </c>
      <c r="R955" s="40">
        <f t="shared" si="207"/>
        <v>-345.97019999999975</v>
      </c>
      <c r="S955" s="40">
        <f t="shared" si="208"/>
        <v>0</v>
      </c>
      <c r="T955" s="40">
        <f t="shared" si="209"/>
        <v>-345.97019999999975</v>
      </c>
      <c r="U955" s="40">
        <f t="shared" si="210"/>
        <v>0</v>
      </c>
      <c r="V955" s="40">
        <f t="shared" si="211"/>
        <v>0</v>
      </c>
      <c r="W955" s="40">
        <f t="shared" si="199"/>
        <v>97.001887413775179</v>
      </c>
      <c r="X955" s="40">
        <f t="shared" si="200"/>
        <v>100</v>
      </c>
      <c r="Y955" s="41">
        <f t="shared" si="201"/>
        <v>96.454969106390834</v>
      </c>
      <c r="Z955" s="41">
        <f t="shared" si="202"/>
        <v>0</v>
      </c>
      <c r="AA955" s="41">
        <f t="shared" si="203"/>
        <v>100</v>
      </c>
    </row>
    <row r="956" spans="1:27" ht="12.95" customHeight="1" x14ac:dyDescent="0.25">
      <c r="A956" s="31">
        <v>948</v>
      </c>
      <c r="B956" s="37" t="s">
        <v>779</v>
      </c>
      <c r="C956" s="38">
        <f t="shared" si="204"/>
        <v>3763.4</v>
      </c>
      <c r="D956" s="38">
        <v>809.1</v>
      </c>
      <c r="E956" s="38">
        <v>2954.3</v>
      </c>
      <c r="F956" s="38">
        <v>0</v>
      </c>
      <c r="G956" s="38">
        <v>0</v>
      </c>
      <c r="H956" s="38">
        <f t="shared" si="205"/>
        <v>4055</v>
      </c>
      <c r="I956" s="39">
        <v>809.1</v>
      </c>
      <c r="J956" s="39">
        <v>3209.9</v>
      </c>
      <c r="K956" s="39">
        <v>0</v>
      </c>
      <c r="L956" s="39">
        <v>36</v>
      </c>
      <c r="M956" s="38">
        <f t="shared" si="206"/>
        <v>3936.4128000000001</v>
      </c>
      <c r="N956" s="39">
        <v>809.1</v>
      </c>
      <c r="O956" s="39">
        <v>3091.3128000000002</v>
      </c>
      <c r="P956" s="39">
        <v>0</v>
      </c>
      <c r="Q956" s="40">
        <v>36</v>
      </c>
      <c r="R956" s="40">
        <f t="shared" si="207"/>
        <v>-118.58719999999994</v>
      </c>
      <c r="S956" s="40">
        <f t="shared" si="208"/>
        <v>0</v>
      </c>
      <c r="T956" s="40">
        <f t="shared" si="209"/>
        <v>-118.58719999999994</v>
      </c>
      <c r="U956" s="40">
        <f t="shared" si="210"/>
        <v>0</v>
      </c>
      <c r="V956" s="40">
        <f t="shared" si="211"/>
        <v>0</v>
      </c>
      <c r="W956" s="40">
        <f t="shared" si="199"/>
        <v>97.075531442663376</v>
      </c>
      <c r="X956" s="40">
        <f t="shared" si="200"/>
        <v>100</v>
      </c>
      <c r="Y956" s="41">
        <f t="shared" si="201"/>
        <v>96.305579613072055</v>
      </c>
      <c r="Z956" s="41">
        <f t="shared" si="202"/>
        <v>0</v>
      </c>
      <c r="AA956" s="41">
        <f t="shared" si="203"/>
        <v>100</v>
      </c>
    </row>
    <row r="957" spans="1:27" ht="12.95" customHeight="1" x14ac:dyDescent="0.25">
      <c r="A957" s="31">
        <v>949</v>
      </c>
      <c r="B957" s="37" t="s">
        <v>780</v>
      </c>
      <c r="C957" s="38">
        <f t="shared" si="204"/>
        <v>5230</v>
      </c>
      <c r="D957" s="38">
        <v>1308.5999999999999</v>
      </c>
      <c r="E957" s="38">
        <v>3921.4</v>
      </c>
      <c r="F957" s="38">
        <v>0</v>
      </c>
      <c r="G957" s="38">
        <v>0</v>
      </c>
      <c r="H957" s="38">
        <f t="shared" si="205"/>
        <v>5818.7000000000007</v>
      </c>
      <c r="I957" s="39">
        <v>1308.5999999999999</v>
      </c>
      <c r="J957" s="39">
        <v>4414.1000000000004</v>
      </c>
      <c r="K957" s="39">
        <v>0</v>
      </c>
      <c r="L957" s="39">
        <v>96</v>
      </c>
      <c r="M957" s="38">
        <f t="shared" si="206"/>
        <v>5748.6209999999992</v>
      </c>
      <c r="N957" s="39">
        <v>1308.5999999999999</v>
      </c>
      <c r="O957" s="39">
        <v>4344.0209999999997</v>
      </c>
      <c r="P957" s="39">
        <v>0</v>
      </c>
      <c r="Q957" s="40">
        <v>96</v>
      </c>
      <c r="R957" s="40">
        <f t="shared" si="207"/>
        <v>-70.079000000001543</v>
      </c>
      <c r="S957" s="40">
        <f t="shared" si="208"/>
        <v>0</v>
      </c>
      <c r="T957" s="40">
        <f t="shared" si="209"/>
        <v>-70.079000000000633</v>
      </c>
      <c r="U957" s="40">
        <f t="shared" si="210"/>
        <v>0</v>
      </c>
      <c r="V957" s="40">
        <f t="shared" si="211"/>
        <v>0</v>
      </c>
      <c r="W957" s="40">
        <f t="shared" si="199"/>
        <v>98.795624452197188</v>
      </c>
      <c r="X957" s="40">
        <f t="shared" si="200"/>
        <v>100</v>
      </c>
      <c r="Y957" s="41">
        <f t="shared" si="201"/>
        <v>98.41238304524137</v>
      </c>
      <c r="Z957" s="41">
        <f t="shared" si="202"/>
        <v>0</v>
      </c>
      <c r="AA957" s="41">
        <f t="shared" si="203"/>
        <v>100</v>
      </c>
    </row>
    <row r="958" spans="1:27" ht="9.9499999999999993" customHeight="1" x14ac:dyDescent="0.25">
      <c r="A958" s="31">
        <v>950</v>
      </c>
      <c r="B958" s="37"/>
      <c r="C958" s="38"/>
      <c r="D958" s="38"/>
      <c r="E958" s="38"/>
      <c r="F958" s="38"/>
      <c r="G958" s="38"/>
      <c r="H958" s="38"/>
      <c r="I958" s="39"/>
      <c r="J958" s="39"/>
      <c r="K958" s="39"/>
      <c r="L958" s="39"/>
      <c r="M958" s="39"/>
      <c r="N958" s="39"/>
      <c r="O958" s="39"/>
      <c r="P958" s="39"/>
      <c r="Q958" s="40"/>
      <c r="R958" s="40"/>
      <c r="S958" s="40"/>
      <c r="T958" s="40"/>
      <c r="U958" s="40"/>
      <c r="V958" s="40"/>
      <c r="W958" s="40"/>
      <c r="X958" s="40"/>
      <c r="Y958" s="41"/>
      <c r="Z958" s="41"/>
      <c r="AA958" s="41"/>
    </row>
    <row r="959" spans="1:27" ht="12.95" customHeight="1" x14ac:dyDescent="0.25">
      <c r="A959" s="31">
        <v>951</v>
      </c>
      <c r="B959" s="32" t="s">
        <v>221</v>
      </c>
      <c r="C959" s="33">
        <f t="shared" ref="C959:C977" si="212">SUM(D959:G959)</f>
        <v>194075.2</v>
      </c>
      <c r="D959" s="33">
        <f>D960+D961</f>
        <v>33511</v>
      </c>
      <c r="E959" s="33">
        <f>E960+E961</f>
        <v>155817</v>
      </c>
      <c r="F959" s="33">
        <f>F960+F961</f>
        <v>4747.2000000000007</v>
      </c>
      <c r="G959" s="33">
        <f>G960+G961</f>
        <v>0</v>
      </c>
      <c r="H959" s="33">
        <f t="shared" ref="H959:H977" si="213">SUM(I959:L959)</f>
        <v>223626.2</v>
      </c>
      <c r="I959" s="33">
        <f>I960+I961</f>
        <v>33511</v>
      </c>
      <c r="J959" s="33">
        <f>J960+J961</f>
        <v>183559</v>
      </c>
      <c r="K959" s="33">
        <f>K960+K961</f>
        <v>4747.2000000000007</v>
      </c>
      <c r="L959" s="33">
        <f>L960+L961</f>
        <v>1809</v>
      </c>
      <c r="M959" s="33">
        <f t="shared" ref="M959:M977" si="214">SUM(N959:Q959)</f>
        <v>219436.3389</v>
      </c>
      <c r="N959" s="33">
        <f>N960+N961</f>
        <v>33511</v>
      </c>
      <c r="O959" s="33">
        <f>O960+O961</f>
        <v>179369.13889999999</v>
      </c>
      <c r="P959" s="33">
        <f>P960+P961</f>
        <v>4747.2000000000007</v>
      </c>
      <c r="Q959" s="33">
        <f>Q960+Q961</f>
        <v>1809</v>
      </c>
      <c r="R959" s="35">
        <f t="shared" ref="R959:R977" si="215">M959-H959</f>
        <v>-4189.8611000000092</v>
      </c>
      <c r="S959" s="35">
        <f t="shared" ref="S959:S977" si="216">N959-I959</f>
        <v>0</v>
      </c>
      <c r="T959" s="35">
        <f t="shared" ref="T959:T977" si="217">O959-J959</f>
        <v>-4189.8611000000092</v>
      </c>
      <c r="U959" s="35">
        <f t="shared" ref="U959:U977" si="218">P959-K959</f>
        <v>0</v>
      </c>
      <c r="V959" s="35">
        <f t="shared" ref="V959:V977" si="219">Q959-L959</f>
        <v>0</v>
      </c>
      <c r="W959" s="35">
        <f t="shared" si="199"/>
        <v>98.126399724182576</v>
      </c>
      <c r="X959" s="35">
        <f t="shared" si="200"/>
        <v>100</v>
      </c>
      <c r="Y959" s="36">
        <f t="shared" si="201"/>
        <v>97.717430853295113</v>
      </c>
      <c r="Z959" s="36">
        <f t="shared" si="202"/>
        <v>100</v>
      </c>
      <c r="AA959" s="36">
        <f t="shared" si="203"/>
        <v>100</v>
      </c>
    </row>
    <row r="960" spans="1:27" s="9" customFormat="1" ht="12.95" customHeight="1" x14ac:dyDescent="0.2">
      <c r="A960" s="31">
        <v>952</v>
      </c>
      <c r="B960" s="32" t="s">
        <v>22</v>
      </c>
      <c r="C960" s="33">
        <f t="shared" si="212"/>
        <v>127647.3</v>
      </c>
      <c r="D960" s="33">
        <f>D962</f>
        <v>20552.099999999999</v>
      </c>
      <c r="E960" s="33">
        <f>E962</f>
        <v>103441.4</v>
      </c>
      <c r="F960" s="33">
        <f>F962</f>
        <v>3653.8</v>
      </c>
      <c r="G960" s="33">
        <f>G962</f>
        <v>0</v>
      </c>
      <c r="H960" s="33">
        <f t="shared" si="213"/>
        <v>150720.4</v>
      </c>
      <c r="I960" s="33">
        <f>I962</f>
        <v>20552.099999999999</v>
      </c>
      <c r="J960" s="33">
        <f>J962</f>
        <v>125707.5</v>
      </c>
      <c r="K960" s="33">
        <f>K962</f>
        <v>3653.8</v>
      </c>
      <c r="L960" s="33">
        <f>L962</f>
        <v>807</v>
      </c>
      <c r="M960" s="33">
        <f t="shared" si="214"/>
        <v>148679.75679999997</v>
      </c>
      <c r="N960" s="33">
        <f>N962</f>
        <v>20552.099999999999</v>
      </c>
      <c r="O960" s="33">
        <f>O962</f>
        <v>123666.85679999999</v>
      </c>
      <c r="P960" s="33">
        <f>P962</f>
        <v>3653.8</v>
      </c>
      <c r="Q960" s="33">
        <f>Q962</f>
        <v>807</v>
      </c>
      <c r="R960" s="35">
        <f t="shared" si="215"/>
        <v>-2040.6432000000204</v>
      </c>
      <c r="S960" s="35">
        <f t="shared" si="216"/>
        <v>0</v>
      </c>
      <c r="T960" s="35">
        <f t="shared" si="217"/>
        <v>-2040.6432000000059</v>
      </c>
      <c r="U960" s="35">
        <f t="shared" si="218"/>
        <v>0</v>
      </c>
      <c r="V960" s="35">
        <f t="shared" si="219"/>
        <v>0</v>
      </c>
      <c r="W960" s="35">
        <f t="shared" si="199"/>
        <v>98.646073656917039</v>
      </c>
      <c r="X960" s="35">
        <f t="shared" si="200"/>
        <v>100</v>
      </c>
      <c r="Y960" s="36">
        <f t="shared" si="201"/>
        <v>98.376673468170154</v>
      </c>
      <c r="Z960" s="36">
        <f t="shared" si="202"/>
        <v>100</v>
      </c>
      <c r="AA960" s="36">
        <f t="shared" si="203"/>
        <v>100</v>
      </c>
    </row>
    <row r="961" spans="1:27" s="9" customFormat="1" ht="12.95" customHeight="1" x14ac:dyDescent="0.2">
      <c r="A961" s="31">
        <v>953</v>
      </c>
      <c r="B961" s="32" t="s">
        <v>23</v>
      </c>
      <c r="C961" s="33">
        <f t="shared" si="212"/>
        <v>66427.900000000009</v>
      </c>
      <c r="D961" s="33">
        <f>SUBTOTAL(9,D963:D977)</f>
        <v>12958.9</v>
      </c>
      <c r="E961" s="33">
        <f>SUBTOTAL(9,E963:E977)</f>
        <v>52375.600000000006</v>
      </c>
      <c r="F961" s="33">
        <f>SUBTOTAL(9,F963:F977)</f>
        <v>1093.4000000000001</v>
      </c>
      <c r="G961" s="33">
        <f>SUBTOTAL(9,G963:G977)</f>
        <v>0</v>
      </c>
      <c r="H961" s="33">
        <f t="shared" si="213"/>
        <v>72905.8</v>
      </c>
      <c r="I961" s="33">
        <f>SUBTOTAL(9,I963:I977)</f>
        <v>12958.9</v>
      </c>
      <c r="J961" s="33">
        <f>SUBTOTAL(9,J963:J977)</f>
        <v>57851.500000000007</v>
      </c>
      <c r="K961" s="33">
        <f>SUBTOTAL(9,K963:K977)</f>
        <v>1093.4000000000001</v>
      </c>
      <c r="L961" s="33">
        <f>SUBTOTAL(9,L963:L977)</f>
        <v>1002</v>
      </c>
      <c r="M961" s="33">
        <f t="shared" si="214"/>
        <v>70756.5821</v>
      </c>
      <c r="N961" s="33">
        <f>SUBTOTAL(9,N963:N977)</f>
        <v>12958.9</v>
      </c>
      <c r="O961" s="33">
        <f>SUBTOTAL(9,O963:O977)</f>
        <v>55702.282100000004</v>
      </c>
      <c r="P961" s="33">
        <f>SUBTOTAL(9,P963:P977)</f>
        <v>1093.4000000000001</v>
      </c>
      <c r="Q961" s="33">
        <f>SUBTOTAL(9,Q963:Q977)</f>
        <v>1002</v>
      </c>
      <c r="R961" s="35">
        <f t="shared" si="215"/>
        <v>-2149.2179000000033</v>
      </c>
      <c r="S961" s="35">
        <f t="shared" si="216"/>
        <v>0</v>
      </c>
      <c r="T961" s="35">
        <f t="shared" si="217"/>
        <v>-2149.2179000000033</v>
      </c>
      <c r="U961" s="35">
        <f t="shared" si="218"/>
        <v>0</v>
      </c>
      <c r="V961" s="35">
        <f t="shared" si="219"/>
        <v>0</v>
      </c>
      <c r="W961" s="35">
        <f t="shared" si="199"/>
        <v>97.052061838701448</v>
      </c>
      <c r="X961" s="35">
        <f t="shared" si="200"/>
        <v>100</v>
      </c>
      <c r="Y961" s="36">
        <f t="shared" si="201"/>
        <v>96.284940062055441</v>
      </c>
      <c r="Z961" s="36">
        <f t="shared" si="202"/>
        <v>100</v>
      </c>
      <c r="AA961" s="36">
        <f t="shared" si="203"/>
        <v>100</v>
      </c>
    </row>
    <row r="962" spans="1:27" ht="12.95" customHeight="1" x14ac:dyDescent="0.25">
      <c r="A962" s="31">
        <v>954</v>
      </c>
      <c r="B962" s="37" t="s">
        <v>48</v>
      </c>
      <c r="C962" s="38">
        <f t="shared" si="212"/>
        <v>127647.3</v>
      </c>
      <c r="D962" s="38">
        <v>20552.099999999999</v>
      </c>
      <c r="E962" s="38">
        <v>103441.4</v>
      </c>
      <c r="F962" s="38">
        <v>3653.8</v>
      </c>
      <c r="G962" s="38">
        <v>0</v>
      </c>
      <c r="H962" s="38">
        <f t="shared" si="213"/>
        <v>150720.4</v>
      </c>
      <c r="I962" s="39">
        <v>20552.099999999999</v>
      </c>
      <c r="J962" s="39">
        <v>125707.5</v>
      </c>
      <c r="K962" s="39">
        <v>3653.8</v>
      </c>
      <c r="L962" s="39">
        <v>807</v>
      </c>
      <c r="M962" s="38">
        <f t="shared" si="214"/>
        <v>148679.75679999997</v>
      </c>
      <c r="N962" s="39">
        <v>20552.099999999999</v>
      </c>
      <c r="O962" s="39">
        <v>123666.85679999999</v>
      </c>
      <c r="P962" s="39">
        <v>3653.8</v>
      </c>
      <c r="Q962" s="40">
        <v>807</v>
      </c>
      <c r="R962" s="40">
        <f t="shared" si="215"/>
        <v>-2040.6432000000204</v>
      </c>
      <c r="S962" s="40">
        <f t="shared" si="216"/>
        <v>0</v>
      </c>
      <c r="T962" s="40">
        <f t="shared" si="217"/>
        <v>-2040.6432000000059</v>
      </c>
      <c r="U962" s="40">
        <f t="shared" si="218"/>
        <v>0</v>
      </c>
      <c r="V962" s="40">
        <f t="shared" si="219"/>
        <v>0</v>
      </c>
      <c r="W962" s="40">
        <f t="shared" si="199"/>
        <v>98.646073656917039</v>
      </c>
      <c r="X962" s="40">
        <f t="shared" si="200"/>
        <v>100</v>
      </c>
      <c r="Y962" s="41">
        <f t="shared" si="201"/>
        <v>98.376673468170154</v>
      </c>
      <c r="Z962" s="41">
        <f t="shared" si="202"/>
        <v>100</v>
      </c>
      <c r="AA962" s="41">
        <f t="shared" si="203"/>
        <v>100</v>
      </c>
    </row>
    <row r="963" spans="1:27" ht="12.95" customHeight="1" x14ac:dyDescent="0.25">
      <c r="A963" s="31">
        <v>955</v>
      </c>
      <c r="B963" s="37" t="s">
        <v>781</v>
      </c>
      <c r="C963" s="38">
        <f t="shared" si="212"/>
        <v>3053.6</v>
      </c>
      <c r="D963" s="38">
        <v>827.5</v>
      </c>
      <c r="E963" s="38">
        <v>2215.1999999999998</v>
      </c>
      <c r="F963" s="38">
        <v>10.9</v>
      </c>
      <c r="G963" s="38">
        <v>0</v>
      </c>
      <c r="H963" s="38">
        <f t="shared" si="213"/>
        <v>3321.3</v>
      </c>
      <c r="I963" s="39">
        <v>827.5</v>
      </c>
      <c r="J963" s="39">
        <v>2434.9</v>
      </c>
      <c r="K963" s="39">
        <v>10.9</v>
      </c>
      <c r="L963" s="39">
        <v>48</v>
      </c>
      <c r="M963" s="38">
        <f t="shared" si="214"/>
        <v>3321.3</v>
      </c>
      <c r="N963" s="39">
        <v>827.5</v>
      </c>
      <c r="O963" s="39">
        <v>2434.9</v>
      </c>
      <c r="P963" s="39">
        <v>10.9</v>
      </c>
      <c r="Q963" s="40">
        <v>48</v>
      </c>
      <c r="R963" s="40">
        <f t="shared" si="215"/>
        <v>0</v>
      </c>
      <c r="S963" s="40">
        <f t="shared" si="216"/>
        <v>0</v>
      </c>
      <c r="T963" s="40">
        <f t="shared" si="217"/>
        <v>0</v>
      </c>
      <c r="U963" s="40">
        <f t="shared" si="218"/>
        <v>0</v>
      </c>
      <c r="V963" s="40">
        <f t="shared" si="219"/>
        <v>0</v>
      </c>
      <c r="W963" s="40">
        <f t="shared" si="199"/>
        <v>100</v>
      </c>
      <c r="X963" s="40">
        <f t="shared" si="200"/>
        <v>100</v>
      </c>
      <c r="Y963" s="41">
        <f t="shared" si="201"/>
        <v>100</v>
      </c>
      <c r="Z963" s="41">
        <f t="shared" si="202"/>
        <v>100</v>
      </c>
      <c r="AA963" s="41">
        <f t="shared" si="203"/>
        <v>100</v>
      </c>
    </row>
    <row r="964" spans="1:27" ht="12.95" customHeight="1" x14ac:dyDescent="0.25">
      <c r="A964" s="31">
        <v>956</v>
      </c>
      <c r="B964" s="37" t="s">
        <v>782</v>
      </c>
      <c r="C964" s="38">
        <f t="shared" si="212"/>
        <v>4474.3999999999996</v>
      </c>
      <c r="D964" s="38">
        <v>786.7</v>
      </c>
      <c r="E964" s="38">
        <v>3687.7</v>
      </c>
      <c r="F964" s="38">
        <v>0</v>
      </c>
      <c r="G964" s="38">
        <v>0</v>
      </c>
      <c r="H964" s="38">
        <f t="shared" si="213"/>
        <v>5050.5999999999995</v>
      </c>
      <c r="I964" s="39">
        <v>786.7</v>
      </c>
      <c r="J964" s="39">
        <v>4188.8999999999996</v>
      </c>
      <c r="K964" s="39">
        <v>0</v>
      </c>
      <c r="L964" s="39">
        <v>75</v>
      </c>
      <c r="M964" s="38">
        <f t="shared" si="214"/>
        <v>5030</v>
      </c>
      <c r="N964" s="39">
        <v>786.7</v>
      </c>
      <c r="O964" s="39">
        <v>4168.3</v>
      </c>
      <c r="P964" s="39">
        <v>0</v>
      </c>
      <c r="Q964" s="40">
        <v>75</v>
      </c>
      <c r="R964" s="40">
        <f t="shared" si="215"/>
        <v>-20.599999999999454</v>
      </c>
      <c r="S964" s="40">
        <f t="shared" si="216"/>
        <v>0</v>
      </c>
      <c r="T964" s="40">
        <f t="shared" si="217"/>
        <v>-20.599999999999454</v>
      </c>
      <c r="U964" s="40">
        <f t="shared" si="218"/>
        <v>0</v>
      </c>
      <c r="V964" s="40">
        <f t="shared" si="219"/>
        <v>0</v>
      </c>
      <c r="W964" s="40">
        <f t="shared" si="199"/>
        <v>99.592127667999847</v>
      </c>
      <c r="X964" s="40">
        <f t="shared" si="200"/>
        <v>100</v>
      </c>
      <c r="Y964" s="41">
        <f t="shared" si="201"/>
        <v>99.508224116116423</v>
      </c>
      <c r="Z964" s="41">
        <f t="shared" si="202"/>
        <v>0</v>
      </c>
      <c r="AA964" s="41">
        <f t="shared" si="203"/>
        <v>100</v>
      </c>
    </row>
    <row r="965" spans="1:27" ht="12.95" customHeight="1" x14ac:dyDescent="0.25">
      <c r="A965" s="31">
        <v>957</v>
      </c>
      <c r="B965" s="37" t="s">
        <v>783</v>
      </c>
      <c r="C965" s="38">
        <f t="shared" si="212"/>
        <v>878.30000000000007</v>
      </c>
      <c r="D965" s="38">
        <v>684.2</v>
      </c>
      <c r="E965" s="38">
        <v>194.1</v>
      </c>
      <c r="F965" s="38">
        <v>0</v>
      </c>
      <c r="G965" s="38">
        <v>0</v>
      </c>
      <c r="H965" s="38">
        <f t="shared" si="213"/>
        <v>905.30000000000007</v>
      </c>
      <c r="I965" s="39">
        <v>684.2</v>
      </c>
      <c r="J965" s="39">
        <v>194.1</v>
      </c>
      <c r="K965" s="39">
        <v>0</v>
      </c>
      <c r="L965" s="39">
        <v>27</v>
      </c>
      <c r="M965" s="38">
        <f t="shared" si="214"/>
        <v>905.30000000000007</v>
      </c>
      <c r="N965" s="39">
        <v>684.2</v>
      </c>
      <c r="O965" s="39">
        <v>194.1</v>
      </c>
      <c r="P965" s="39">
        <v>0</v>
      </c>
      <c r="Q965" s="40">
        <v>27</v>
      </c>
      <c r="R965" s="40">
        <f t="shared" si="215"/>
        <v>0</v>
      </c>
      <c r="S965" s="40">
        <f t="shared" si="216"/>
        <v>0</v>
      </c>
      <c r="T965" s="40">
        <f t="shared" si="217"/>
        <v>0</v>
      </c>
      <c r="U965" s="40">
        <f t="shared" si="218"/>
        <v>0</v>
      </c>
      <c r="V965" s="40">
        <f t="shared" si="219"/>
        <v>0</v>
      </c>
      <c r="W965" s="40">
        <f t="shared" si="199"/>
        <v>100</v>
      </c>
      <c r="X965" s="40">
        <f t="shared" si="200"/>
        <v>100</v>
      </c>
      <c r="Y965" s="41">
        <f t="shared" si="201"/>
        <v>100</v>
      </c>
      <c r="Z965" s="41">
        <f t="shared" si="202"/>
        <v>0</v>
      </c>
      <c r="AA965" s="41">
        <f t="shared" si="203"/>
        <v>100</v>
      </c>
    </row>
    <row r="966" spans="1:27" ht="12.95" customHeight="1" x14ac:dyDescent="0.25">
      <c r="A966" s="31">
        <v>958</v>
      </c>
      <c r="B966" s="37" t="s">
        <v>784</v>
      </c>
      <c r="C966" s="38">
        <f t="shared" si="212"/>
        <v>2287.6000000000004</v>
      </c>
      <c r="D966" s="38">
        <v>733.5</v>
      </c>
      <c r="E966" s="38">
        <v>1483.8</v>
      </c>
      <c r="F966" s="38">
        <v>70.3</v>
      </c>
      <c r="G966" s="38">
        <v>0</v>
      </c>
      <c r="H966" s="38">
        <f t="shared" si="213"/>
        <v>2473.5</v>
      </c>
      <c r="I966" s="39">
        <v>733.5</v>
      </c>
      <c r="J966" s="39">
        <v>1627.7</v>
      </c>
      <c r="K966" s="39">
        <v>70.3</v>
      </c>
      <c r="L966" s="39">
        <v>42</v>
      </c>
      <c r="M966" s="38">
        <f t="shared" si="214"/>
        <v>2452.3708999999999</v>
      </c>
      <c r="N966" s="39">
        <v>733.5</v>
      </c>
      <c r="O966" s="39">
        <v>1606.5708999999999</v>
      </c>
      <c r="P966" s="39">
        <v>70.3</v>
      </c>
      <c r="Q966" s="40">
        <v>42</v>
      </c>
      <c r="R966" s="40">
        <f t="shared" si="215"/>
        <v>-21.129100000000108</v>
      </c>
      <c r="S966" s="40">
        <f t="shared" si="216"/>
        <v>0</v>
      </c>
      <c r="T966" s="40">
        <f t="shared" si="217"/>
        <v>-21.129100000000108</v>
      </c>
      <c r="U966" s="40">
        <f t="shared" si="218"/>
        <v>0</v>
      </c>
      <c r="V966" s="40">
        <f t="shared" si="219"/>
        <v>0</v>
      </c>
      <c r="W966" s="40">
        <f t="shared" si="199"/>
        <v>99.145781281584803</v>
      </c>
      <c r="X966" s="40">
        <f t="shared" si="200"/>
        <v>100</v>
      </c>
      <c r="Y966" s="41">
        <f t="shared" si="201"/>
        <v>98.701904527861402</v>
      </c>
      <c r="Z966" s="41">
        <f t="shared" si="202"/>
        <v>100</v>
      </c>
      <c r="AA966" s="41">
        <f t="shared" si="203"/>
        <v>100</v>
      </c>
    </row>
    <row r="967" spans="1:27" ht="12.95" customHeight="1" x14ac:dyDescent="0.25">
      <c r="A967" s="31">
        <v>959</v>
      </c>
      <c r="B967" s="37" t="s">
        <v>785</v>
      </c>
      <c r="C967" s="38">
        <f t="shared" si="212"/>
        <v>2142.1999999999998</v>
      </c>
      <c r="D967" s="38">
        <v>828.3</v>
      </c>
      <c r="E967" s="38">
        <v>1213.7</v>
      </c>
      <c r="F967" s="38">
        <v>100.2</v>
      </c>
      <c r="G967" s="38">
        <v>0</v>
      </c>
      <c r="H967" s="38">
        <f t="shared" si="213"/>
        <v>2277.1999999999998</v>
      </c>
      <c r="I967" s="39">
        <v>828.3</v>
      </c>
      <c r="J967" s="39">
        <v>1297.7</v>
      </c>
      <c r="K967" s="39">
        <v>100.2</v>
      </c>
      <c r="L967" s="39">
        <v>51</v>
      </c>
      <c r="M967" s="38">
        <f t="shared" si="214"/>
        <v>2272.0001999999995</v>
      </c>
      <c r="N967" s="39">
        <v>828.3</v>
      </c>
      <c r="O967" s="39">
        <v>1292.5001999999999</v>
      </c>
      <c r="P967" s="39">
        <v>100.2</v>
      </c>
      <c r="Q967" s="40">
        <v>51</v>
      </c>
      <c r="R967" s="40">
        <f t="shared" si="215"/>
        <v>-5.1998000000003231</v>
      </c>
      <c r="S967" s="40">
        <f t="shared" si="216"/>
        <v>0</v>
      </c>
      <c r="T967" s="40">
        <f t="shared" si="217"/>
        <v>-5.1998000000000957</v>
      </c>
      <c r="U967" s="40">
        <f t="shared" si="218"/>
        <v>0</v>
      </c>
      <c r="V967" s="40">
        <f t="shared" si="219"/>
        <v>0</v>
      </c>
      <c r="W967" s="40">
        <f t="shared" si="199"/>
        <v>99.771658176708229</v>
      </c>
      <c r="X967" s="40">
        <f t="shared" si="200"/>
        <v>100</v>
      </c>
      <c r="Y967" s="41">
        <f t="shared" si="201"/>
        <v>99.599306465284727</v>
      </c>
      <c r="Z967" s="41">
        <f t="shared" si="202"/>
        <v>100</v>
      </c>
      <c r="AA967" s="41">
        <f t="shared" si="203"/>
        <v>100</v>
      </c>
    </row>
    <row r="968" spans="1:27" ht="12.95" customHeight="1" x14ac:dyDescent="0.25">
      <c r="A968" s="31">
        <v>960</v>
      </c>
      <c r="B968" s="37" t="s">
        <v>786</v>
      </c>
      <c r="C968" s="38">
        <f t="shared" si="212"/>
        <v>3068.9</v>
      </c>
      <c r="D968" s="38">
        <v>961.5</v>
      </c>
      <c r="E968" s="38">
        <v>2107.4</v>
      </c>
      <c r="F968" s="38">
        <v>0</v>
      </c>
      <c r="G968" s="38">
        <v>0</v>
      </c>
      <c r="H968" s="38">
        <f t="shared" si="213"/>
        <v>3288.8</v>
      </c>
      <c r="I968" s="39">
        <v>961.5</v>
      </c>
      <c r="J968" s="39">
        <v>2270.3000000000002</v>
      </c>
      <c r="K968" s="39">
        <v>0</v>
      </c>
      <c r="L968" s="39">
        <v>57</v>
      </c>
      <c r="M968" s="38">
        <f t="shared" si="214"/>
        <v>3288.8</v>
      </c>
      <c r="N968" s="39">
        <v>961.5</v>
      </c>
      <c r="O968" s="39">
        <v>2270.3000000000002</v>
      </c>
      <c r="P968" s="39">
        <v>0</v>
      </c>
      <c r="Q968" s="40">
        <v>57</v>
      </c>
      <c r="R968" s="40">
        <f t="shared" si="215"/>
        <v>0</v>
      </c>
      <c r="S968" s="40">
        <f t="shared" si="216"/>
        <v>0</v>
      </c>
      <c r="T968" s="40">
        <f t="shared" si="217"/>
        <v>0</v>
      </c>
      <c r="U968" s="40">
        <f t="shared" si="218"/>
        <v>0</v>
      </c>
      <c r="V968" s="40">
        <f t="shared" si="219"/>
        <v>0</v>
      </c>
      <c r="W968" s="40">
        <f t="shared" si="199"/>
        <v>100</v>
      </c>
      <c r="X968" s="40">
        <f t="shared" si="200"/>
        <v>100</v>
      </c>
      <c r="Y968" s="41">
        <f t="shared" si="201"/>
        <v>100</v>
      </c>
      <c r="Z968" s="41">
        <f t="shared" si="202"/>
        <v>0</v>
      </c>
      <c r="AA968" s="41">
        <f t="shared" si="203"/>
        <v>100</v>
      </c>
    </row>
    <row r="969" spans="1:27" ht="12.95" customHeight="1" x14ac:dyDescent="0.25">
      <c r="A969" s="31">
        <v>961</v>
      </c>
      <c r="B969" s="37" t="s">
        <v>787</v>
      </c>
      <c r="C969" s="38">
        <f t="shared" si="212"/>
        <v>2234.2000000000003</v>
      </c>
      <c r="D969" s="38">
        <v>690.4</v>
      </c>
      <c r="E969" s="38">
        <v>1490.9</v>
      </c>
      <c r="F969" s="38">
        <v>52.9</v>
      </c>
      <c r="G969" s="38">
        <v>0</v>
      </c>
      <c r="H969" s="38">
        <f t="shared" si="213"/>
        <v>2403</v>
      </c>
      <c r="I969" s="39">
        <v>690.4</v>
      </c>
      <c r="J969" s="39">
        <v>1620.7</v>
      </c>
      <c r="K969" s="39">
        <v>52.9</v>
      </c>
      <c r="L969" s="39">
        <v>39</v>
      </c>
      <c r="M969" s="38">
        <f t="shared" si="214"/>
        <v>2402.9</v>
      </c>
      <c r="N969" s="39">
        <v>690.4</v>
      </c>
      <c r="O969" s="39">
        <v>1620.6</v>
      </c>
      <c r="P969" s="39">
        <v>52.9</v>
      </c>
      <c r="Q969" s="40">
        <v>39</v>
      </c>
      <c r="R969" s="40">
        <f t="shared" si="215"/>
        <v>-9.9999999999909051E-2</v>
      </c>
      <c r="S969" s="40">
        <f t="shared" si="216"/>
        <v>0</v>
      </c>
      <c r="T969" s="40">
        <f t="shared" si="217"/>
        <v>-0.10000000000013642</v>
      </c>
      <c r="U969" s="40">
        <f t="shared" si="218"/>
        <v>0</v>
      </c>
      <c r="V969" s="40">
        <f t="shared" si="219"/>
        <v>0</v>
      </c>
      <c r="W969" s="40">
        <f t="shared" si="199"/>
        <v>99.995838535164381</v>
      </c>
      <c r="X969" s="40">
        <f t="shared" si="200"/>
        <v>100</v>
      </c>
      <c r="Y969" s="41">
        <f t="shared" si="201"/>
        <v>99.993829826618125</v>
      </c>
      <c r="Z969" s="41">
        <f t="shared" si="202"/>
        <v>100</v>
      </c>
      <c r="AA969" s="41">
        <f t="shared" si="203"/>
        <v>100</v>
      </c>
    </row>
    <row r="970" spans="1:27" ht="12.95" customHeight="1" x14ac:dyDescent="0.25">
      <c r="A970" s="31">
        <v>962</v>
      </c>
      <c r="B970" s="37" t="s">
        <v>788</v>
      </c>
      <c r="C970" s="38">
        <f t="shared" si="212"/>
        <v>4105.8999999999996</v>
      </c>
      <c r="D970" s="38">
        <v>1037.7</v>
      </c>
      <c r="E970" s="38">
        <v>3068.2</v>
      </c>
      <c r="F970" s="38">
        <v>0</v>
      </c>
      <c r="G970" s="38">
        <v>0</v>
      </c>
      <c r="H970" s="38">
        <f t="shared" si="213"/>
        <v>4633</v>
      </c>
      <c r="I970" s="39">
        <v>1037.7</v>
      </c>
      <c r="J970" s="39">
        <v>3517.3</v>
      </c>
      <c r="K970" s="39">
        <v>0</v>
      </c>
      <c r="L970" s="39">
        <v>78</v>
      </c>
      <c r="M970" s="38">
        <f t="shared" si="214"/>
        <v>4302.1983</v>
      </c>
      <c r="N970" s="39">
        <v>1037.7</v>
      </c>
      <c r="O970" s="39">
        <v>3186.4983000000002</v>
      </c>
      <c r="P970" s="39">
        <v>0</v>
      </c>
      <c r="Q970" s="40">
        <v>78</v>
      </c>
      <c r="R970" s="40">
        <f t="shared" si="215"/>
        <v>-330.80169999999998</v>
      </c>
      <c r="S970" s="40">
        <f t="shared" si="216"/>
        <v>0</v>
      </c>
      <c r="T970" s="40">
        <f t="shared" si="217"/>
        <v>-330.80169999999998</v>
      </c>
      <c r="U970" s="40">
        <f t="shared" si="218"/>
        <v>0</v>
      </c>
      <c r="V970" s="40">
        <f t="shared" si="219"/>
        <v>0</v>
      </c>
      <c r="W970" s="40">
        <f t="shared" ref="W970:W1033" si="220">IF(H970=0,0,M970/H970*100)</f>
        <v>92.859881286423487</v>
      </c>
      <c r="X970" s="40">
        <f t="shared" ref="X970:X1033" si="221">IF(I970=0,0,N970/I970*100)</f>
        <v>100</v>
      </c>
      <c r="Y970" s="41">
        <f t="shared" ref="Y970:Y1033" si="222">IF(J970=0,0,O970/J970*100)</f>
        <v>90.59501037727803</v>
      </c>
      <c r="Z970" s="41">
        <f t="shared" ref="Z970:Z1033" si="223">IF(K970=0,0,P970/K970*100)</f>
        <v>0</v>
      </c>
      <c r="AA970" s="41">
        <f t="shared" ref="AA970:AA1033" si="224">IF(L970=0,0,Q970/L970*100)</f>
        <v>100</v>
      </c>
    </row>
    <row r="971" spans="1:27" ht="12.95" customHeight="1" x14ac:dyDescent="0.25">
      <c r="A971" s="31">
        <v>963</v>
      </c>
      <c r="B971" s="37" t="s">
        <v>789</v>
      </c>
      <c r="C971" s="38">
        <f t="shared" si="212"/>
        <v>1613.6999999999998</v>
      </c>
      <c r="D971" s="38">
        <v>771.4</v>
      </c>
      <c r="E971" s="38">
        <v>218.2</v>
      </c>
      <c r="F971" s="38">
        <v>624.1</v>
      </c>
      <c r="G971" s="38">
        <v>0</v>
      </c>
      <c r="H971" s="38">
        <f t="shared" si="213"/>
        <v>1655.6999999999998</v>
      </c>
      <c r="I971" s="39">
        <v>771.4</v>
      </c>
      <c r="J971" s="39">
        <v>218.2</v>
      </c>
      <c r="K971" s="39">
        <v>624.1</v>
      </c>
      <c r="L971" s="39">
        <v>42</v>
      </c>
      <c r="M971" s="38">
        <f t="shared" si="214"/>
        <v>1655.6999999999998</v>
      </c>
      <c r="N971" s="39">
        <v>771.4</v>
      </c>
      <c r="O971" s="39">
        <v>218.2</v>
      </c>
      <c r="P971" s="39">
        <v>624.1</v>
      </c>
      <c r="Q971" s="40">
        <v>42</v>
      </c>
      <c r="R971" s="40">
        <f t="shared" si="215"/>
        <v>0</v>
      </c>
      <c r="S971" s="40">
        <f t="shared" si="216"/>
        <v>0</v>
      </c>
      <c r="T971" s="40">
        <f t="shared" si="217"/>
        <v>0</v>
      </c>
      <c r="U971" s="40">
        <f t="shared" si="218"/>
        <v>0</v>
      </c>
      <c r="V971" s="40">
        <f t="shared" si="219"/>
        <v>0</v>
      </c>
      <c r="W971" s="40">
        <f t="shared" si="220"/>
        <v>100</v>
      </c>
      <c r="X971" s="40">
        <f t="shared" si="221"/>
        <v>100</v>
      </c>
      <c r="Y971" s="41">
        <f t="shared" si="222"/>
        <v>100</v>
      </c>
      <c r="Z971" s="41">
        <f t="shared" si="223"/>
        <v>100</v>
      </c>
      <c r="AA971" s="41">
        <f t="shared" si="224"/>
        <v>100</v>
      </c>
    </row>
    <row r="972" spans="1:27" ht="12.95" customHeight="1" x14ac:dyDescent="0.25">
      <c r="A972" s="31">
        <v>964</v>
      </c>
      <c r="B972" s="37" t="s">
        <v>790</v>
      </c>
      <c r="C972" s="38">
        <f t="shared" si="212"/>
        <v>3086.4</v>
      </c>
      <c r="D972" s="38">
        <v>888.9</v>
      </c>
      <c r="E972" s="38">
        <v>2197.5</v>
      </c>
      <c r="F972" s="38">
        <v>0</v>
      </c>
      <c r="G972" s="38">
        <v>0</v>
      </c>
      <c r="H972" s="38">
        <f t="shared" si="213"/>
        <v>3445.6</v>
      </c>
      <c r="I972" s="39">
        <v>888.9</v>
      </c>
      <c r="J972" s="39">
        <v>2517.6999999999998</v>
      </c>
      <c r="K972" s="39">
        <v>0</v>
      </c>
      <c r="L972" s="39">
        <v>39</v>
      </c>
      <c r="M972" s="38">
        <f t="shared" si="214"/>
        <v>3296.6211000000003</v>
      </c>
      <c r="N972" s="39">
        <v>888.9</v>
      </c>
      <c r="O972" s="39">
        <v>2368.7211000000002</v>
      </c>
      <c r="P972" s="39">
        <v>0</v>
      </c>
      <c r="Q972" s="40">
        <v>39</v>
      </c>
      <c r="R972" s="40">
        <f t="shared" si="215"/>
        <v>-148.97889999999961</v>
      </c>
      <c r="S972" s="40">
        <f t="shared" si="216"/>
        <v>0</v>
      </c>
      <c r="T972" s="40">
        <f t="shared" si="217"/>
        <v>-148.97889999999961</v>
      </c>
      <c r="U972" s="40">
        <f t="shared" si="218"/>
        <v>0</v>
      </c>
      <c r="V972" s="40">
        <f t="shared" si="219"/>
        <v>0</v>
      </c>
      <c r="W972" s="40">
        <f t="shared" si="220"/>
        <v>95.676256675179943</v>
      </c>
      <c r="X972" s="40">
        <f t="shared" si="221"/>
        <v>100</v>
      </c>
      <c r="Y972" s="41">
        <f t="shared" si="222"/>
        <v>94.082738213448806</v>
      </c>
      <c r="Z972" s="41">
        <f t="shared" si="223"/>
        <v>0</v>
      </c>
      <c r="AA972" s="41">
        <f t="shared" si="224"/>
        <v>100</v>
      </c>
    </row>
    <row r="973" spans="1:27" ht="12.95" customHeight="1" x14ac:dyDescent="0.25">
      <c r="A973" s="31">
        <v>965</v>
      </c>
      <c r="B973" s="37" t="s">
        <v>756</v>
      </c>
      <c r="C973" s="38">
        <f t="shared" si="212"/>
        <v>969.5</v>
      </c>
      <c r="D973" s="38">
        <v>659.6</v>
      </c>
      <c r="E973" s="38">
        <v>74.900000000000006</v>
      </c>
      <c r="F973" s="38">
        <v>235</v>
      </c>
      <c r="G973" s="38">
        <v>0</v>
      </c>
      <c r="H973" s="38">
        <f t="shared" si="213"/>
        <v>1008.5</v>
      </c>
      <c r="I973" s="39">
        <v>659.6</v>
      </c>
      <c r="J973" s="39">
        <v>74.900000000000006</v>
      </c>
      <c r="K973" s="39">
        <v>235</v>
      </c>
      <c r="L973" s="39">
        <v>39</v>
      </c>
      <c r="M973" s="38">
        <f t="shared" si="214"/>
        <v>1008.5</v>
      </c>
      <c r="N973" s="39">
        <v>659.6</v>
      </c>
      <c r="O973" s="39">
        <v>74.900000000000006</v>
      </c>
      <c r="P973" s="39">
        <v>235</v>
      </c>
      <c r="Q973" s="40">
        <v>39</v>
      </c>
      <c r="R973" s="40">
        <f t="shared" si="215"/>
        <v>0</v>
      </c>
      <c r="S973" s="40">
        <f t="shared" si="216"/>
        <v>0</v>
      </c>
      <c r="T973" s="40">
        <f t="shared" si="217"/>
        <v>0</v>
      </c>
      <c r="U973" s="40">
        <f t="shared" si="218"/>
        <v>0</v>
      </c>
      <c r="V973" s="40">
        <f t="shared" si="219"/>
        <v>0</v>
      </c>
      <c r="W973" s="40">
        <f t="shared" si="220"/>
        <v>100</v>
      </c>
      <c r="X973" s="40">
        <f t="shared" si="221"/>
        <v>100</v>
      </c>
      <c r="Y973" s="41">
        <f t="shared" si="222"/>
        <v>100</v>
      </c>
      <c r="Z973" s="41">
        <f t="shared" si="223"/>
        <v>100</v>
      </c>
      <c r="AA973" s="41">
        <f t="shared" si="224"/>
        <v>100</v>
      </c>
    </row>
    <row r="974" spans="1:27" ht="12.95" customHeight="1" x14ac:dyDescent="0.25">
      <c r="A974" s="31">
        <v>966</v>
      </c>
      <c r="B974" s="37" t="s">
        <v>221</v>
      </c>
      <c r="C974" s="38">
        <f t="shared" si="212"/>
        <v>21307.4</v>
      </c>
      <c r="D974" s="38">
        <v>1715.5</v>
      </c>
      <c r="E974" s="38">
        <v>19591.900000000001</v>
      </c>
      <c r="F974" s="38">
        <v>0</v>
      </c>
      <c r="G974" s="38">
        <v>0</v>
      </c>
      <c r="H974" s="38">
        <f t="shared" si="213"/>
        <v>23444.9</v>
      </c>
      <c r="I974" s="39">
        <v>1715.5</v>
      </c>
      <c r="J974" s="39">
        <v>21549.4</v>
      </c>
      <c r="K974" s="39">
        <v>0</v>
      </c>
      <c r="L974" s="39">
        <v>180</v>
      </c>
      <c r="M974" s="38">
        <f t="shared" si="214"/>
        <v>21964.2873</v>
      </c>
      <c r="N974" s="39">
        <v>1715.5</v>
      </c>
      <c r="O974" s="39">
        <v>20068.7873</v>
      </c>
      <c r="P974" s="39">
        <v>0</v>
      </c>
      <c r="Q974" s="40">
        <v>180</v>
      </c>
      <c r="R974" s="40">
        <f t="shared" si="215"/>
        <v>-1480.6127000000015</v>
      </c>
      <c r="S974" s="40">
        <f t="shared" si="216"/>
        <v>0</v>
      </c>
      <c r="T974" s="40">
        <f t="shared" si="217"/>
        <v>-1480.6127000000015</v>
      </c>
      <c r="U974" s="40">
        <f t="shared" si="218"/>
        <v>0</v>
      </c>
      <c r="V974" s="40">
        <f t="shared" si="219"/>
        <v>0</v>
      </c>
      <c r="W974" s="40">
        <f t="shared" si="220"/>
        <v>93.684713093252682</v>
      </c>
      <c r="X974" s="40">
        <f t="shared" si="221"/>
        <v>100</v>
      </c>
      <c r="Y974" s="41">
        <f t="shared" si="222"/>
        <v>93.129216126667089</v>
      </c>
      <c r="Z974" s="41">
        <f t="shared" si="223"/>
        <v>0</v>
      </c>
      <c r="AA974" s="41">
        <f t="shared" si="224"/>
        <v>100</v>
      </c>
    </row>
    <row r="975" spans="1:27" ht="12.95" customHeight="1" x14ac:dyDescent="0.25">
      <c r="A975" s="31">
        <v>967</v>
      </c>
      <c r="B975" s="37" t="s">
        <v>791</v>
      </c>
      <c r="C975" s="38">
        <f t="shared" si="212"/>
        <v>8731.1</v>
      </c>
      <c r="D975" s="38">
        <v>1219.7</v>
      </c>
      <c r="E975" s="38">
        <v>7511.4</v>
      </c>
      <c r="F975" s="38">
        <v>0</v>
      </c>
      <c r="G975" s="38">
        <v>0</v>
      </c>
      <c r="H975" s="38">
        <f t="shared" si="213"/>
        <v>9774.1</v>
      </c>
      <c r="I975" s="39">
        <v>1219.7</v>
      </c>
      <c r="J975" s="39">
        <v>8413.4</v>
      </c>
      <c r="K975" s="39">
        <v>0</v>
      </c>
      <c r="L975" s="39">
        <v>141</v>
      </c>
      <c r="M975" s="38">
        <f t="shared" si="214"/>
        <v>9672.642600000001</v>
      </c>
      <c r="N975" s="39">
        <v>1219.7</v>
      </c>
      <c r="O975" s="39">
        <v>8311.9426000000003</v>
      </c>
      <c r="P975" s="39">
        <v>0</v>
      </c>
      <c r="Q975" s="40">
        <v>141</v>
      </c>
      <c r="R975" s="40">
        <f t="shared" si="215"/>
        <v>-101.45739999999932</v>
      </c>
      <c r="S975" s="40">
        <f t="shared" si="216"/>
        <v>0</v>
      </c>
      <c r="T975" s="40">
        <f t="shared" si="217"/>
        <v>-101.45739999999932</v>
      </c>
      <c r="U975" s="40">
        <f t="shared" si="218"/>
        <v>0</v>
      </c>
      <c r="V975" s="40">
        <f t="shared" si="219"/>
        <v>0</v>
      </c>
      <c r="W975" s="40">
        <f t="shared" si="220"/>
        <v>98.961977061826673</v>
      </c>
      <c r="X975" s="40">
        <f t="shared" si="221"/>
        <v>100</v>
      </c>
      <c r="Y975" s="41">
        <f t="shared" si="222"/>
        <v>98.794097511113236</v>
      </c>
      <c r="Z975" s="41">
        <f t="shared" si="223"/>
        <v>0</v>
      </c>
      <c r="AA975" s="41">
        <f t="shared" si="224"/>
        <v>100</v>
      </c>
    </row>
    <row r="976" spans="1:27" ht="12.95" customHeight="1" x14ac:dyDescent="0.25">
      <c r="A976" s="31">
        <v>968</v>
      </c>
      <c r="B976" s="37" t="s">
        <v>248</v>
      </c>
      <c r="C976" s="38">
        <f t="shared" si="212"/>
        <v>5405.5999999999995</v>
      </c>
      <c r="D976" s="38">
        <v>869.7</v>
      </c>
      <c r="E976" s="38">
        <v>4535.8999999999996</v>
      </c>
      <c r="F976" s="38">
        <v>0</v>
      </c>
      <c r="G976" s="38">
        <v>0</v>
      </c>
      <c r="H976" s="38">
        <f t="shared" si="213"/>
        <v>5855.5999999999995</v>
      </c>
      <c r="I976" s="39">
        <v>869.7</v>
      </c>
      <c r="J976" s="39">
        <v>4898.8999999999996</v>
      </c>
      <c r="K976" s="39">
        <v>0</v>
      </c>
      <c r="L976" s="39">
        <v>87</v>
      </c>
      <c r="M976" s="38">
        <f t="shared" si="214"/>
        <v>5815.2617</v>
      </c>
      <c r="N976" s="39">
        <v>869.7</v>
      </c>
      <c r="O976" s="39">
        <v>4858.5617000000002</v>
      </c>
      <c r="P976" s="39">
        <v>0</v>
      </c>
      <c r="Q976" s="40">
        <v>87</v>
      </c>
      <c r="R976" s="40">
        <f t="shared" si="215"/>
        <v>-40.338299999999435</v>
      </c>
      <c r="S976" s="40">
        <f t="shared" si="216"/>
        <v>0</v>
      </c>
      <c r="T976" s="40">
        <f t="shared" si="217"/>
        <v>-40.338299999999435</v>
      </c>
      <c r="U976" s="40">
        <f t="shared" si="218"/>
        <v>0</v>
      </c>
      <c r="V976" s="40">
        <f t="shared" si="219"/>
        <v>0</v>
      </c>
      <c r="W976" s="40">
        <f t="shared" si="220"/>
        <v>99.311115854908124</v>
      </c>
      <c r="X976" s="40">
        <f t="shared" si="221"/>
        <v>100</v>
      </c>
      <c r="Y976" s="41">
        <f t="shared" si="222"/>
        <v>99.176584539386397</v>
      </c>
      <c r="Z976" s="41">
        <f t="shared" si="223"/>
        <v>0</v>
      </c>
      <c r="AA976" s="41">
        <f t="shared" si="224"/>
        <v>100</v>
      </c>
    </row>
    <row r="977" spans="1:27" ht="12.95" customHeight="1" x14ac:dyDescent="0.25">
      <c r="A977" s="31">
        <v>969</v>
      </c>
      <c r="B977" s="37" t="s">
        <v>792</v>
      </c>
      <c r="C977" s="38">
        <f t="shared" si="212"/>
        <v>3069.1000000000004</v>
      </c>
      <c r="D977" s="38">
        <v>284.3</v>
      </c>
      <c r="E977" s="38">
        <v>2784.8</v>
      </c>
      <c r="F977" s="38">
        <v>0</v>
      </c>
      <c r="G977" s="38">
        <v>0</v>
      </c>
      <c r="H977" s="38">
        <f t="shared" si="213"/>
        <v>3368.7000000000003</v>
      </c>
      <c r="I977" s="39">
        <v>284.3</v>
      </c>
      <c r="J977" s="39">
        <v>3027.4</v>
      </c>
      <c r="K977" s="39">
        <v>0</v>
      </c>
      <c r="L977" s="39">
        <v>57</v>
      </c>
      <c r="M977" s="38">
        <f t="shared" si="214"/>
        <v>3368.7000000000003</v>
      </c>
      <c r="N977" s="39">
        <v>284.3</v>
      </c>
      <c r="O977" s="39">
        <v>3027.4</v>
      </c>
      <c r="P977" s="39">
        <v>0</v>
      </c>
      <c r="Q977" s="40">
        <v>57</v>
      </c>
      <c r="R977" s="40">
        <f t="shared" si="215"/>
        <v>0</v>
      </c>
      <c r="S977" s="40">
        <f t="shared" si="216"/>
        <v>0</v>
      </c>
      <c r="T977" s="40">
        <f t="shared" si="217"/>
        <v>0</v>
      </c>
      <c r="U977" s="40">
        <f t="shared" si="218"/>
        <v>0</v>
      </c>
      <c r="V977" s="40">
        <f t="shared" si="219"/>
        <v>0</v>
      </c>
      <c r="W977" s="40">
        <f t="shared" si="220"/>
        <v>100</v>
      </c>
      <c r="X977" s="40">
        <f t="shared" si="221"/>
        <v>100</v>
      </c>
      <c r="Y977" s="41">
        <f t="shared" si="222"/>
        <v>100</v>
      </c>
      <c r="Z977" s="41">
        <f t="shared" si="223"/>
        <v>0</v>
      </c>
      <c r="AA977" s="41">
        <f t="shared" si="224"/>
        <v>100</v>
      </c>
    </row>
    <row r="978" spans="1:27" ht="9.9499999999999993" customHeight="1" x14ac:dyDescent="0.25">
      <c r="A978" s="31">
        <v>970</v>
      </c>
      <c r="B978" s="37"/>
      <c r="C978" s="38"/>
      <c r="D978" s="38"/>
      <c r="E978" s="38"/>
      <c r="F978" s="38"/>
      <c r="G978" s="38"/>
      <c r="H978" s="38"/>
      <c r="I978" s="39"/>
      <c r="J978" s="39"/>
      <c r="K978" s="39"/>
      <c r="L978" s="39"/>
      <c r="M978" s="39"/>
      <c r="N978" s="39"/>
      <c r="O978" s="39"/>
      <c r="P978" s="39"/>
      <c r="Q978" s="40"/>
      <c r="R978" s="40"/>
      <c r="S978" s="40"/>
      <c r="T978" s="40"/>
      <c r="U978" s="40"/>
      <c r="V978" s="40"/>
      <c r="W978" s="40"/>
      <c r="X978" s="40"/>
      <c r="Y978" s="41"/>
      <c r="Z978" s="41"/>
      <c r="AA978" s="41"/>
    </row>
    <row r="979" spans="1:27" ht="12.95" customHeight="1" x14ac:dyDescent="0.25">
      <c r="A979" s="31">
        <v>971</v>
      </c>
      <c r="B979" s="32" t="s">
        <v>793</v>
      </c>
      <c r="C979" s="33">
        <f t="shared" ref="C979:C1013" si="225">SUM(D979:G979)</f>
        <v>312043.40000000002</v>
      </c>
      <c r="D979" s="33">
        <f>D980+D981</f>
        <v>60360.5</v>
      </c>
      <c r="E979" s="33">
        <f>E980+E981</f>
        <v>244630.39999999999</v>
      </c>
      <c r="F979" s="33">
        <f>F980+F981</f>
        <v>7052.5000000000009</v>
      </c>
      <c r="G979" s="33">
        <f>G980+G981</f>
        <v>0</v>
      </c>
      <c r="H979" s="33">
        <f t="shared" ref="H979:H1013" si="226">SUM(I979:L979)</f>
        <v>344549.2</v>
      </c>
      <c r="I979" s="33">
        <f>I980+I981</f>
        <v>60360.5</v>
      </c>
      <c r="J979" s="33">
        <f>J980+J981</f>
        <v>274400.2</v>
      </c>
      <c r="K979" s="33">
        <f>K980+K981</f>
        <v>7052.5000000000009</v>
      </c>
      <c r="L979" s="33">
        <f>L980+L981</f>
        <v>2736</v>
      </c>
      <c r="M979" s="33">
        <f t="shared" ref="M979:M1013" si="227">SUM(N979:Q979)</f>
        <v>334200.98710000003</v>
      </c>
      <c r="N979" s="33">
        <f>N980+N981</f>
        <v>60360.5</v>
      </c>
      <c r="O979" s="33">
        <f>O980+O981</f>
        <v>264051.98710000003</v>
      </c>
      <c r="P979" s="33">
        <f>P980+P981</f>
        <v>7052.5000000000009</v>
      </c>
      <c r="Q979" s="33">
        <f>Q980+Q981</f>
        <v>2736</v>
      </c>
      <c r="R979" s="35">
        <f t="shared" ref="R979:R1013" si="228">M979-H979</f>
        <v>-10348.212899999984</v>
      </c>
      <c r="S979" s="35">
        <f t="shared" ref="S979:S1013" si="229">N979-I979</f>
        <v>0</v>
      </c>
      <c r="T979" s="35">
        <f t="shared" ref="T979:T1013" si="230">O979-J979</f>
        <v>-10348.212899999984</v>
      </c>
      <c r="U979" s="35">
        <f t="shared" ref="U979:U1013" si="231">P979-K979</f>
        <v>0</v>
      </c>
      <c r="V979" s="35">
        <f t="shared" ref="V979:V1013" si="232">Q979-L979</f>
        <v>0</v>
      </c>
      <c r="W979" s="35">
        <f t="shared" si="220"/>
        <v>96.996593548903903</v>
      </c>
      <c r="X979" s="35">
        <f t="shared" si="221"/>
        <v>100</v>
      </c>
      <c r="Y979" s="36">
        <f t="shared" si="222"/>
        <v>96.228788134994076</v>
      </c>
      <c r="Z979" s="36">
        <f t="shared" si="223"/>
        <v>100</v>
      </c>
      <c r="AA979" s="36">
        <f t="shared" si="224"/>
        <v>100</v>
      </c>
    </row>
    <row r="980" spans="1:27" s="9" customFormat="1" ht="12.95" customHeight="1" x14ac:dyDescent="0.2">
      <c r="A980" s="31">
        <v>972</v>
      </c>
      <c r="B980" s="32" t="s">
        <v>22</v>
      </c>
      <c r="C980" s="33">
        <f t="shared" si="225"/>
        <v>191073.3</v>
      </c>
      <c r="D980" s="33">
        <f>D982</f>
        <v>30257.599999999999</v>
      </c>
      <c r="E980" s="33">
        <f>E982</f>
        <v>157629.9</v>
      </c>
      <c r="F980" s="33">
        <f>F982</f>
        <v>3185.8</v>
      </c>
      <c r="G980" s="33">
        <f>G982</f>
        <v>0</v>
      </c>
      <c r="H980" s="33">
        <f t="shared" si="226"/>
        <v>214137.9</v>
      </c>
      <c r="I980" s="33">
        <f>I982</f>
        <v>30257.599999999999</v>
      </c>
      <c r="J980" s="33">
        <f>J982</f>
        <v>179377.5</v>
      </c>
      <c r="K980" s="33">
        <f>K982</f>
        <v>3185.8</v>
      </c>
      <c r="L980" s="33">
        <f>L982</f>
        <v>1317</v>
      </c>
      <c r="M980" s="33">
        <f t="shared" si="227"/>
        <v>206723.9859</v>
      </c>
      <c r="N980" s="33">
        <f>N982</f>
        <v>30257.599999999999</v>
      </c>
      <c r="O980" s="33">
        <f>O982</f>
        <v>171963.58590000001</v>
      </c>
      <c r="P980" s="33">
        <f>P982</f>
        <v>3185.8</v>
      </c>
      <c r="Q980" s="33">
        <f>Q982</f>
        <v>1317</v>
      </c>
      <c r="R980" s="35">
        <f t="shared" si="228"/>
        <v>-7413.9140999999945</v>
      </c>
      <c r="S980" s="35">
        <f t="shared" si="229"/>
        <v>0</v>
      </c>
      <c r="T980" s="35">
        <f t="shared" si="230"/>
        <v>-7413.9140999999945</v>
      </c>
      <c r="U980" s="35">
        <f t="shared" si="231"/>
        <v>0</v>
      </c>
      <c r="V980" s="35">
        <f t="shared" si="232"/>
        <v>0</v>
      </c>
      <c r="W980" s="35">
        <f t="shared" si="220"/>
        <v>96.537785184220084</v>
      </c>
      <c r="X980" s="35">
        <f t="shared" si="221"/>
        <v>100</v>
      </c>
      <c r="Y980" s="36">
        <f t="shared" si="222"/>
        <v>95.866865075051223</v>
      </c>
      <c r="Z980" s="36">
        <f t="shared" si="223"/>
        <v>100</v>
      </c>
      <c r="AA980" s="36">
        <f t="shared" si="224"/>
        <v>100</v>
      </c>
    </row>
    <row r="981" spans="1:27" s="9" customFormat="1" ht="12.95" customHeight="1" x14ac:dyDescent="0.2">
      <c r="A981" s="31">
        <v>973</v>
      </c>
      <c r="B981" s="32" t="s">
        <v>23</v>
      </c>
      <c r="C981" s="33">
        <f t="shared" si="225"/>
        <v>120970.09999999999</v>
      </c>
      <c r="D981" s="33">
        <f>SUBTOTAL(9,D983:D1013)</f>
        <v>30102.899999999998</v>
      </c>
      <c r="E981" s="33">
        <f>SUBTOTAL(9,E983:E1013)</f>
        <v>87000.5</v>
      </c>
      <c r="F981" s="33">
        <f>SUBTOTAL(9,F983:F1013)</f>
        <v>3866.7000000000007</v>
      </c>
      <c r="G981" s="33">
        <f>SUBTOTAL(9,G983:G1013)</f>
        <v>0</v>
      </c>
      <c r="H981" s="33">
        <f t="shared" si="226"/>
        <v>130411.29999999999</v>
      </c>
      <c r="I981" s="33">
        <f>SUBTOTAL(9,I983:I1013)</f>
        <v>30102.899999999998</v>
      </c>
      <c r="J981" s="33">
        <f>SUBTOTAL(9,J983:J1013)</f>
        <v>95022.7</v>
      </c>
      <c r="K981" s="33">
        <f>SUBTOTAL(9,K983:K1013)</f>
        <v>3866.7000000000007</v>
      </c>
      <c r="L981" s="33">
        <f>SUBTOTAL(9,L983:L1013)</f>
        <v>1419</v>
      </c>
      <c r="M981" s="33">
        <f t="shared" si="227"/>
        <v>127477.0012</v>
      </c>
      <c r="N981" s="33">
        <f>SUBTOTAL(9,N983:N1013)</f>
        <v>30102.899999999998</v>
      </c>
      <c r="O981" s="33">
        <f>SUBTOTAL(9,O983:O1013)</f>
        <v>92088.401200000008</v>
      </c>
      <c r="P981" s="33">
        <f>SUBTOTAL(9,P983:P1013)</f>
        <v>3866.7000000000007</v>
      </c>
      <c r="Q981" s="33">
        <f>SUBTOTAL(9,Q983:Q1013)</f>
        <v>1419</v>
      </c>
      <c r="R981" s="35">
        <f t="shared" si="228"/>
        <v>-2934.2987999999896</v>
      </c>
      <c r="S981" s="35">
        <f t="shared" si="229"/>
        <v>0</v>
      </c>
      <c r="T981" s="35">
        <f t="shared" si="230"/>
        <v>-2934.2987999999896</v>
      </c>
      <c r="U981" s="35">
        <f t="shared" si="231"/>
        <v>0</v>
      </c>
      <c r="V981" s="35">
        <f t="shared" si="232"/>
        <v>0</v>
      </c>
      <c r="W981" s="35">
        <f t="shared" si="220"/>
        <v>97.74996583884986</v>
      </c>
      <c r="X981" s="35">
        <f t="shared" si="221"/>
        <v>100</v>
      </c>
      <c r="Y981" s="36">
        <f t="shared" si="222"/>
        <v>96.912002289979142</v>
      </c>
      <c r="Z981" s="36">
        <f t="shared" si="223"/>
        <v>100</v>
      </c>
      <c r="AA981" s="36">
        <f t="shared" si="224"/>
        <v>100</v>
      </c>
    </row>
    <row r="982" spans="1:27" ht="12.95" customHeight="1" x14ac:dyDescent="0.25">
      <c r="A982" s="31">
        <v>974</v>
      </c>
      <c r="B982" s="37" t="s">
        <v>48</v>
      </c>
      <c r="C982" s="38">
        <f t="shared" si="225"/>
        <v>191073.3</v>
      </c>
      <c r="D982" s="38">
        <v>30257.599999999999</v>
      </c>
      <c r="E982" s="38">
        <v>157629.9</v>
      </c>
      <c r="F982" s="38">
        <v>3185.8</v>
      </c>
      <c r="G982" s="38">
        <v>0</v>
      </c>
      <c r="H982" s="38">
        <f t="shared" si="226"/>
        <v>214137.9</v>
      </c>
      <c r="I982" s="39">
        <v>30257.599999999999</v>
      </c>
      <c r="J982" s="39">
        <v>179377.5</v>
      </c>
      <c r="K982" s="39">
        <v>3185.8</v>
      </c>
      <c r="L982" s="39">
        <v>1317</v>
      </c>
      <c r="M982" s="38">
        <f t="shared" si="227"/>
        <v>206723.9859</v>
      </c>
      <c r="N982" s="39">
        <v>30257.599999999999</v>
      </c>
      <c r="O982" s="39">
        <v>171963.58590000001</v>
      </c>
      <c r="P982" s="39">
        <v>3185.8</v>
      </c>
      <c r="Q982" s="40">
        <v>1317</v>
      </c>
      <c r="R982" s="40">
        <f t="shared" si="228"/>
        <v>-7413.9140999999945</v>
      </c>
      <c r="S982" s="40">
        <f t="shared" si="229"/>
        <v>0</v>
      </c>
      <c r="T982" s="40">
        <f t="shared" si="230"/>
        <v>-7413.9140999999945</v>
      </c>
      <c r="U982" s="40">
        <f t="shared" si="231"/>
        <v>0</v>
      </c>
      <c r="V982" s="40">
        <f t="shared" si="232"/>
        <v>0</v>
      </c>
      <c r="W982" s="40">
        <f t="shared" si="220"/>
        <v>96.537785184220084</v>
      </c>
      <c r="X982" s="40">
        <f t="shared" si="221"/>
        <v>100</v>
      </c>
      <c r="Y982" s="41">
        <f t="shared" si="222"/>
        <v>95.866865075051223</v>
      </c>
      <c r="Z982" s="41">
        <f t="shared" si="223"/>
        <v>100</v>
      </c>
      <c r="AA982" s="41">
        <f t="shared" si="224"/>
        <v>100</v>
      </c>
    </row>
    <row r="983" spans="1:27" ht="12.95" customHeight="1" x14ac:dyDescent="0.25">
      <c r="A983" s="31">
        <v>975</v>
      </c>
      <c r="B983" s="37" t="s">
        <v>794</v>
      </c>
      <c r="C983" s="38">
        <f t="shared" si="225"/>
        <v>5644.4</v>
      </c>
      <c r="D983" s="38">
        <v>1133.5</v>
      </c>
      <c r="E983" s="38">
        <v>4510.8999999999996</v>
      </c>
      <c r="F983" s="38">
        <v>0</v>
      </c>
      <c r="G983" s="38">
        <v>0</v>
      </c>
      <c r="H983" s="38">
        <f t="shared" si="226"/>
        <v>5884.1</v>
      </c>
      <c r="I983" s="39">
        <v>1133.5</v>
      </c>
      <c r="J983" s="39">
        <v>4708.6000000000004</v>
      </c>
      <c r="K983" s="39">
        <v>0</v>
      </c>
      <c r="L983" s="39">
        <v>42</v>
      </c>
      <c r="M983" s="38">
        <f t="shared" si="227"/>
        <v>5859.0604999999996</v>
      </c>
      <c r="N983" s="39">
        <v>1133.5</v>
      </c>
      <c r="O983" s="39">
        <v>4683.5604999999996</v>
      </c>
      <c r="P983" s="39">
        <v>0</v>
      </c>
      <c r="Q983" s="40">
        <v>42</v>
      </c>
      <c r="R983" s="40">
        <f t="shared" si="228"/>
        <v>-25.039500000000771</v>
      </c>
      <c r="S983" s="40">
        <f t="shared" si="229"/>
        <v>0</v>
      </c>
      <c r="T983" s="40">
        <f t="shared" si="230"/>
        <v>-25.039500000000771</v>
      </c>
      <c r="U983" s="40">
        <f t="shared" si="231"/>
        <v>0</v>
      </c>
      <c r="V983" s="40">
        <f t="shared" si="232"/>
        <v>0</v>
      </c>
      <c r="W983" s="40">
        <f t="shared" si="220"/>
        <v>99.574454886898579</v>
      </c>
      <c r="X983" s="40">
        <f t="shared" si="221"/>
        <v>100</v>
      </c>
      <c r="Y983" s="41">
        <f t="shared" si="222"/>
        <v>99.468217729261326</v>
      </c>
      <c r="Z983" s="41">
        <f t="shared" si="223"/>
        <v>0</v>
      </c>
      <c r="AA983" s="41">
        <f t="shared" si="224"/>
        <v>100</v>
      </c>
    </row>
    <row r="984" spans="1:27" ht="12.95" customHeight="1" x14ac:dyDescent="0.25">
      <c r="A984" s="31">
        <v>976</v>
      </c>
      <c r="B984" s="37" t="s">
        <v>795</v>
      </c>
      <c r="C984" s="38">
        <f t="shared" si="225"/>
        <v>2667.5</v>
      </c>
      <c r="D984" s="38">
        <v>900</v>
      </c>
      <c r="E984" s="38">
        <v>947</v>
      </c>
      <c r="F984" s="38">
        <v>820.5</v>
      </c>
      <c r="G984" s="38">
        <v>0</v>
      </c>
      <c r="H984" s="38">
        <f t="shared" si="226"/>
        <v>2841</v>
      </c>
      <c r="I984" s="39">
        <v>900</v>
      </c>
      <c r="J984" s="39">
        <v>1087.5</v>
      </c>
      <c r="K984" s="39">
        <v>820.5</v>
      </c>
      <c r="L984" s="39">
        <v>33</v>
      </c>
      <c r="M984" s="38">
        <f t="shared" si="227"/>
        <v>2837.2260999999999</v>
      </c>
      <c r="N984" s="39">
        <v>900</v>
      </c>
      <c r="O984" s="39">
        <v>1083.7261000000001</v>
      </c>
      <c r="P984" s="39">
        <v>820.5</v>
      </c>
      <c r="Q984" s="40">
        <v>33</v>
      </c>
      <c r="R984" s="40">
        <f t="shared" si="228"/>
        <v>-3.7739000000001397</v>
      </c>
      <c r="S984" s="40">
        <f t="shared" si="229"/>
        <v>0</v>
      </c>
      <c r="T984" s="40">
        <f t="shared" si="230"/>
        <v>-3.7738999999999123</v>
      </c>
      <c r="U984" s="40">
        <f t="shared" si="231"/>
        <v>0</v>
      </c>
      <c r="V984" s="40">
        <f t="shared" si="232"/>
        <v>0</v>
      </c>
      <c r="W984" s="40">
        <f t="shared" si="220"/>
        <v>99.867162970784932</v>
      </c>
      <c r="X984" s="40">
        <f t="shared" si="221"/>
        <v>100</v>
      </c>
      <c r="Y984" s="41">
        <f t="shared" si="222"/>
        <v>99.652974712643683</v>
      </c>
      <c r="Z984" s="41">
        <f t="shared" si="223"/>
        <v>100</v>
      </c>
      <c r="AA984" s="41">
        <f t="shared" si="224"/>
        <v>100</v>
      </c>
    </row>
    <row r="985" spans="1:27" ht="12.95" customHeight="1" x14ac:dyDescent="0.25">
      <c r="A985" s="31">
        <v>977</v>
      </c>
      <c r="B985" s="37" t="s">
        <v>796</v>
      </c>
      <c r="C985" s="38">
        <f t="shared" si="225"/>
        <v>4132</v>
      </c>
      <c r="D985" s="38">
        <v>1020.4</v>
      </c>
      <c r="E985" s="38">
        <v>2996.6</v>
      </c>
      <c r="F985" s="38">
        <v>115</v>
      </c>
      <c r="G985" s="38">
        <v>0</v>
      </c>
      <c r="H985" s="38">
        <f t="shared" si="226"/>
        <v>4479.5999999999995</v>
      </c>
      <c r="I985" s="39">
        <v>1020.4</v>
      </c>
      <c r="J985" s="39">
        <v>3290.2</v>
      </c>
      <c r="K985" s="39">
        <v>115</v>
      </c>
      <c r="L985" s="39">
        <v>54</v>
      </c>
      <c r="M985" s="38">
        <f t="shared" si="227"/>
        <v>4324.3153000000002</v>
      </c>
      <c r="N985" s="39">
        <v>1020.4</v>
      </c>
      <c r="O985" s="39">
        <v>3134.9153000000001</v>
      </c>
      <c r="P985" s="39">
        <v>115</v>
      </c>
      <c r="Q985" s="40">
        <v>54</v>
      </c>
      <c r="R985" s="40">
        <f t="shared" si="228"/>
        <v>-155.28469999999925</v>
      </c>
      <c r="S985" s="40">
        <f t="shared" si="229"/>
        <v>0</v>
      </c>
      <c r="T985" s="40">
        <f t="shared" si="230"/>
        <v>-155.2846999999997</v>
      </c>
      <c r="U985" s="40">
        <f t="shared" si="231"/>
        <v>0</v>
      </c>
      <c r="V985" s="40">
        <f t="shared" si="232"/>
        <v>0</v>
      </c>
      <c r="W985" s="40">
        <f t="shared" si="220"/>
        <v>96.533514153049396</v>
      </c>
      <c r="X985" s="40">
        <f t="shared" si="221"/>
        <v>100</v>
      </c>
      <c r="Y985" s="41">
        <f t="shared" si="222"/>
        <v>95.280387210503932</v>
      </c>
      <c r="Z985" s="41">
        <f t="shared" si="223"/>
        <v>100</v>
      </c>
      <c r="AA985" s="41">
        <f t="shared" si="224"/>
        <v>100</v>
      </c>
    </row>
    <row r="986" spans="1:27" ht="12.95" customHeight="1" x14ac:dyDescent="0.25">
      <c r="A986" s="31">
        <v>978</v>
      </c>
      <c r="B986" s="37" t="s">
        <v>785</v>
      </c>
      <c r="C986" s="38">
        <f t="shared" si="225"/>
        <v>3892</v>
      </c>
      <c r="D986" s="38">
        <v>665.2</v>
      </c>
      <c r="E986" s="38">
        <v>3081.8</v>
      </c>
      <c r="F986" s="38">
        <v>145</v>
      </c>
      <c r="G986" s="38">
        <v>0</v>
      </c>
      <c r="H986" s="38">
        <f t="shared" si="226"/>
        <v>4222.8</v>
      </c>
      <c r="I986" s="39">
        <v>665.2</v>
      </c>
      <c r="J986" s="39">
        <v>3373.6</v>
      </c>
      <c r="K986" s="39">
        <v>145</v>
      </c>
      <c r="L986" s="39">
        <v>39</v>
      </c>
      <c r="M986" s="38">
        <f t="shared" si="227"/>
        <v>4147.5469000000003</v>
      </c>
      <c r="N986" s="39">
        <v>665.2</v>
      </c>
      <c r="O986" s="39">
        <v>3298.3469</v>
      </c>
      <c r="P986" s="39">
        <v>145</v>
      </c>
      <c r="Q986" s="40">
        <v>39</v>
      </c>
      <c r="R986" s="40">
        <f t="shared" si="228"/>
        <v>-75.253099999999904</v>
      </c>
      <c r="S986" s="40">
        <f t="shared" si="229"/>
        <v>0</v>
      </c>
      <c r="T986" s="40">
        <f t="shared" si="230"/>
        <v>-75.253099999999904</v>
      </c>
      <c r="U986" s="40">
        <f t="shared" si="231"/>
        <v>0</v>
      </c>
      <c r="V986" s="40">
        <f t="shared" si="232"/>
        <v>0</v>
      </c>
      <c r="W986" s="40">
        <f t="shared" si="220"/>
        <v>98.217933598560208</v>
      </c>
      <c r="X986" s="40">
        <f t="shared" si="221"/>
        <v>100</v>
      </c>
      <c r="Y986" s="41">
        <f t="shared" si="222"/>
        <v>97.769353213184729</v>
      </c>
      <c r="Z986" s="41">
        <f t="shared" si="223"/>
        <v>100</v>
      </c>
      <c r="AA986" s="41">
        <f t="shared" si="224"/>
        <v>100</v>
      </c>
    </row>
    <row r="987" spans="1:27" ht="12.95" customHeight="1" x14ac:dyDescent="0.25">
      <c r="A987" s="31">
        <v>979</v>
      </c>
      <c r="B987" s="37" t="s">
        <v>797</v>
      </c>
      <c r="C987" s="38">
        <f t="shared" si="225"/>
        <v>5421.7000000000007</v>
      </c>
      <c r="D987" s="38">
        <v>939.6</v>
      </c>
      <c r="E987" s="38">
        <v>4482.1000000000004</v>
      </c>
      <c r="F987" s="38">
        <v>0</v>
      </c>
      <c r="G987" s="38">
        <v>0</v>
      </c>
      <c r="H987" s="38">
        <f t="shared" si="226"/>
        <v>5910.5</v>
      </c>
      <c r="I987" s="39">
        <v>939.6</v>
      </c>
      <c r="J987" s="39">
        <v>4925.8999999999996</v>
      </c>
      <c r="K987" s="39">
        <v>0</v>
      </c>
      <c r="L987" s="39">
        <v>45</v>
      </c>
      <c r="M987" s="38">
        <f t="shared" si="227"/>
        <v>5909.3515000000007</v>
      </c>
      <c r="N987" s="39">
        <v>939.6</v>
      </c>
      <c r="O987" s="39">
        <v>4924.7515000000003</v>
      </c>
      <c r="P987" s="39">
        <v>0</v>
      </c>
      <c r="Q987" s="40">
        <v>45</v>
      </c>
      <c r="R987" s="40">
        <f t="shared" si="228"/>
        <v>-1.1484999999993306</v>
      </c>
      <c r="S987" s="40">
        <f t="shared" si="229"/>
        <v>0</v>
      </c>
      <c r="T987" s="40">
        <f t="shared" si="230"/>
        <v>-1.1484999999993306</v>
      </c>
      <c r="U987" s="40">
        <f t="shared" si="231"/>
        <v>0</v>
      </c>
      <c r="V987" s="40">
        <f t="shared" si="232"/>
        <v>0</v>
      </c>
      <c r="W987" s="40">
        <f t="shared" si="220"/>
        <v>99.980568479824043</v>
      </c>
      <c r="X987" s="40">
        <f t="shared" si="221"/>
        <v>100</v>
      </c>
      <c r="Y987" s="41">
        <f t="shared" si="222"/>
        <v>99.976684463752832</v>
      </c>
      <c r="Z987" s="41">
        <f t="shared" si="223"/>
        <v>0</v>
      </c>
      <c r="AA987" s="41">
        <f t="shared" si="224"/>
        <v>100</v>
      </c>
    </row>
    <row r="988" spans="1:27" ht="12.95" customHeight="1" x14ac:dyDescent="0.25">
      <c r="A988" s="31">
        <v>980</v>
      </c>
      <c r="B988" s="37" t="s">
        <v>152</v>
      </c>
      <c r="C988" s="38">
        <f t="shared" si="225"/>
        <v>1933.4</v>
      </c>
      <c r="D988" s="38">
        <v>807.1</v>
      </c>
      <c r="E988" s="38">
        <v>1114.8</v>
      </c>
      <c r="F988" s="38">
        <v>11.5</v>
      </c>
      <c r="G988" s="38">
        <v>0</v>
      </c>
      <c r="H988" s="38">
        <f t="shared" si="226"/>
        <v>2086.8000000000002</v>
      </c>
      <c r="I988" s="39">
        <v>807.1</v>
      </c>
      <c r="J988" s="39">
        <v>1244.2</v>
      </c>
      <c r="K988" s="39">
        <v>11.5</v>
      </c>
      <c r="L988" s="39">
        <v>24</v>
      </c>
      <c r="M988" s="38">
        <f t="shared" si="227"/>
        <v>2086.8000000000002</v>
      </c>
      <c r="N988" s="39">
        <v>807.1</v>
      </c>
      <c r="O988" s="39">
        <v>1244.2</v>
      </c>
      <c r="P988" s="39">
        <v>11.5</v>
      </c>
      <c r="Q988" s="40">
        <v>24</v>
      </c>
      <c r="R988" s="40">
        <f t="shared" si="228"/>
        <v>0</v>
      </c>
      <c r="S988" s="40">
        <f t="shared" si="229"/>
        <v>0</v>
      </c>
      <c r="T988" s="40">
        <f t="shared" si="230"/>
        <v>0</v>
      </c>
      <c r="U988" s="40">
        <f t="shared" si="231"/>
        <v>0</v>
      </c>
      <c r="V988" s="40">
        <f t="shared" si="232"/>
        <v>0</v>
      </c>
      <c r="W988" s="40">
        <f t="shared" si="220"/>
        <v>100</v>
      </c>
      <c r="X988" s="40">
        <f t="shared" si="221"/>
        <v>100</v>
      </c>
      <c r="Y988" s="41">
        <f t="shared" si="222"/>
        <v>100</v>
      </c>
      <c r="Z988" s="41">
        <f t="shared" si="223"/>
        <v>100</v>
      </c>
      <c r="AA988" s="41">
        <f t="shared" si="224"/>
        <v>100</v>
      </c>
    </row>
    <row r="989" spans="1:27" ht="12.95" customHeight="1" x14ac:dyDescent="0.25">
      <c r="A989" s="31">
        <v>981</v>
      </c>
      <c r="B989" s="37" t="s">
        <v>798</v>
      </c>
      <c r="C989" s="38">
        <f t="shared" si="225"/>
        <v>4362.5</v>
      </c>
      <c r="D989" s="38">
        <v>1049.8</v>
      </c>
      <c r="E989" s="38">
        <v>2897.8</v>
      </c>
      <c r="F989" s="38">
        <v>414.9</v>
      </c>
      <c r="G989" s="38">
        <v>0</v>
      </c>
      <c r="H989" s="38">
        <f t="shared" si="226"/>
        <v>4647.3999999999996</v>
      </c>
      <c r="I989" s="39">
        <v>1049.8</v>
      </c>
      <c r="J989" s="39">
        <v>3092.7</v>
      </c>
      <c r="K989" s="39">
        <v>414.9</v>
      </c>
      <c r="L989" s="39">
        <v>90</v>
      </c>
      <c r="M989" s="38">
        <f t="shared" si="227"/>
        <v>4316.4598999999998</v>
      </c>
      <c r="N989" s="39">
        <v>1049.8</v>
      </c>
      <c r="O989" s="39">
        <v>2761.7599</v>
      </c>
      <c r="P989" s="39">
        <v>414.9</v>
      </c>
      <c r="Q989" s="40">
        <v>90</v>
      </c>
      <c r="R989" s="40">
        <f t="shared" si="228"/>
        <v>-330.9400999999998</v>
      </c>
      <c r="S989" s="40">
        <f t="shared" si="229"/>
        <v>0</v>
      </c>
      <c r="T989" s="40">
        <f t="shared" si="230"/>
        <v>-330.9400999999998</v>
      </c>
      <c r="U989" s="40">
        <f t="shared" si="231"/>
        <v>0</v>
      </c>
      <c r="V989" s="40">
        <f t="shared" si="232"/>
        <v>0</v>
      </c>
      <c r="W989" s="40">
        <f t="shared" si="220"/>
        <v>92.879026982829117</v>
      </c>
      <c r="X989" s="40">
        <f t="shared" si="221"/>
        <v>100</v>
      </c>
      <c r="Y989" s="41">
        <f t="shared" si="222"/>
        <v>89.299314514825241</v>
      </c>
      <c r="Z989" s="41">
        <f t="shared" si="223"/>
        <v>100</v>
      </c>
      <c r="AA989" s="41">
        <f t="shared" si="224"/>
        <v>100</v>
      </c>
    </row>
    <row r="990" spans="1:27" ht="12.95" customHeight="1" x14ac:dyDescent="0.25">
      <c r="A990" s="31">
        <v>982</v>
      </c>
      <c r="B990" s="37" t="s">
        <v>799</v>
      </c>
      <c r="C990" s="38">
        <f t="shared" si="225"/>
        <v>5899.8</v>
      </c>
      <c r="D990" s="38">
        <v>1205.4000000000001</v>
      </c>
      <c r="E990" s="38">
        <v>4302.6000000000004</v>
      </c>
      <c r="F990" s="38">
        <v>391.8</v>
      </c>
      <c r="G990" s="38">
        <v>0</v>
      </c>
      <c r="H990" s="38">
        <f t="shared" si="226"/>
        <v>6422.4000000000005</v>
      </c>
      <c r="I990" s="39">
        <v>1205.4000000000001</v>
      </c>
      <c r="J990" s="39">
        <v>4780.2</v>
      </c>
      <c r="K990" s="39">
        <v>391.8</v>
      </c>
      <c r="L990" s="39">
        <v>45</v>
      </c>
      <c r="M990" s="38">
        <f t="shared" si="227"/>
        <v>6301.4414000000006</v>
      </c>
      <c r="N990" s="39">
        <v>1205.4000000000001</v>
      </c>
      <c r="O990" s="39">
        <v>4659.2413999999999</v>
      </c>
      <c r="P990" s="39">
        <v>391.8</v>
      </c>
      <c r="Q990" s="40">
        <v>45</v>
      </c>
      <c r="R990" s="40">
        <f t="shared" si="228"/>
        <v>-120.95859999999993</v>
      </c>
      <c r="S990" s="40">
        <f t="shared" si="229"/>
        <v>0</v>
      </c>
      <c r="T990" s="40">
        <f t="shared" si="230"/>
        <v>-120.95859999999993</v>
      </c>
      <c r="U990" s="40">
        <f t="shared" si="231"/>
        <v>0</v>
      </c>
      <c r="V990" s="40">
        <f t="shared" si="232"/>
        <v>0</v>
      </c>
      <c r="W990" s="40">
        <f t="shared" si="220"/>
        <v>98.116613726955663</v>
      </c>
      <c r="X990" s="40">
        <f t="shared" si="221"/>
        <v>100</v>
      </c>
      <c r="Y990" s="41">
        <f t="shared" si="222"/>
        <v>97.469591230492441</v>
      </c>
      <c r="Z990" s="41">
        <f t="shared" si="223"/>
        <v>100</v>
      </c>
      <c r="AA990" s="41">
        <f t="shared" si="224"/>
        <v>100</v>
      </c>
    </row>
    <row r="991" spans="1:27" ht="12.95" customHeight="1" x14ac:dyDescent="0.25">
      <c r="A991" s="31">
        <v>983</v>
      </c>
      <c r="B991" s="37" t="s">
        <v>800</v>
      </c>
      <c r="C991" s="38">
        <f t="shared" si="225"/>
        <v>3609.9</v>
      </c>
      <c r="D991" s="38">
        <v>912.5</v>
      </c>
      <c r="E991" s="38">
        <v>2616.1</v>
      </c>
      <c r="F991" s="38">
        <v>81.3</v>
      </c>
      <c r="G991" s="38">
        <v>0</v>
      </c>
      <c r="H991" s="38">
        <f t="shared" si="226"/>
        <v>3945.4</v>
      </c>
      <c r="I991" s="39">
        <v>912.5</v>
      </c>
      <c r="J991" s="39">
        <v>2909.6</v>
      </c>
      <c r="K991" s="39">
        <v>81.3</v>
      </c>
      <c r="L991" s="39">
        <v>42</v>
      </c>
      <c r="M991" s="38">
        <f t="shared" si="227"/>
        <v>3880.6598000000004</v>
      </c>
      <c r="N991" s="39">
        <v>912.5</v>
      </c>
      <c r="O991" s="39">
        <v>2844.8598000000002</v>
      </c>
      <c r="P991" s="39">
        <v>81.3</v>
      </c>
      <c r="Q991" s="40">
        <v>42</v>
      </c>
      <c r="R991" s="40">
        <f t="shared" si="228"/>
        <v>-64.740199999999732</v>
      </c>
      <c r="S991" s="40">
        <f t="shared" si="229"/>
        <v>0</v>
      </c>
      <c r="T991" s="40">
        <f t="shared" si="230"/>
        <v>-64.740199999999732</v>
      </c>
      <c r="U991" s="40">
        <f t="shared" si="231"/>
        <v>0</v>
      </c>
      <c r="V991" s="40">
        <f t="shared" si="232"/>
        <v>0</v>
      </c>
      <c r="W991" s="40">
        <f t="shared" si="220"/>
        <v>98.359096669539213</v>
      </c>
      <c r="X991" s="40">
        <f t="shared" si="221"/>
        <v>100</v>
      </c>
      <c r="Y991" s="41">
        <f t="shared" si="222"/>
        <v>97.774945009623323</v>
      </c>
      <c r="Z991" s="41">
        <f t="shared" si="223"/>
        <v>100</v>
      </c>
      <c r="AA991" s="41">
        <f t="shared" si="224"/>
        <v>100</v>
      </c>
    </row>
    <row r="992" spans="1:27" ht="12.95" customHeight="1" x14ac:dyDescent="0.25">
      <c r="A992" s="31">
        <v>984</v>
      </c>
      <c r="B992" s="37" t="s">
        <v>801</v>
      </c>
      <c r="C992" s="38">
        <f t="shared" si="225"/>
        <v>2219.3000000000002</v>
      </c>
      <c r="D992" s="38">
        <v>934.3</v>
      </c>
      <c r="E992" s="38">
        <v>1214.2</v>
      </c>
      <c r="F992" s="38">
        <v>70.8</v>
      </c>
      <c r="G992" s="38">
        <v>0</v>
      </c>
      <c r="H992" s="38">
        <f t="shared" si="226"/>
        <v>2418.1999999999998</v>
      </c>
      <c r="I992" s="39">
        <v>934.3</v>
      </c>
      <c r="J992" s="39">
        <v>1374.1</v>
      </c>
      <c r="K992" s="39">
        <v>70.8</v>
      </c>
      <c r="L992" s="39">
        <v>39</v>
      </c>
      <c r="M992" s="38">
        <f t="shared" si="227"/>
        <v>2217.7668000000003</v>
      </c>
      <c r="N992" s="39">
        <v>934.3</v>
      </c>
      <c r="O992" s="39">
        <v>1173.6668</v>
      </c>
      <c r="P992" s="39">
        <v>70.8</v>
      </c>
      <c r="Q992" s="40">
        <v>39</v>
      </c>
      <c r="R992" s="40">
        <f t="shared" si="228"/>
        <v>-200.43319999999949</v>
      </c>
      <c r="S992" s="40">
        <f t="shared" si="229"/>
        <v>0</v>
      </c>
      <c r="T992" s="40">
        <f t="shared" si="230"/>
        <v>-200.43319999999994</v>
      </c>
      <c r="U992" s="40">
        <f t="shared" si="231"/>
        <v>0</v>
      </c>
      <c r="V992" s="40">
        <f t="shared" si="232"/>
        <v>0</v>
      </c>
      <c r="W992" s="40">
        <f t="shared" si="220"/>
        <v>91.711471342320749</v>
      </c>
      <c r="X992" s="40">
        <f t="shared" si="221"/>
        <v>100</v>
      </c>
      <c r="Y992" s="41">
        <f t="shared" si="222"/>
        <v>85.413492467797099</v>
      </c>
      <c r="Z992" s="41">
        <f t="shared" si="223"/>
        <v>100</v>
      </c>
      <c r="AA992" s="41">
        <f t="shared" si="224"/>
        <v>100</v>
      </c>
    </row>
    <row r="993" spans="1:27" ht="12.95" customHeight="1" x14ac:dyDescent="0.25">
      <c r="A993" s="31">
        <v>985</v>
      </c>
      <c r="B993" s="37" t="s">
        <v>802</v>
      </c>
      <c r="C993" s="38">
        <f t="shared" si="225"/>
        <v>3499.5</v>
      </c>
      <c r="D993" s="38">
        <v>884</v>
      </c>
      <c r="E993" s="38">
        <v>2484.1999999999998</v>
      </c>
      <c r="F993" s="38">
        <v>131.30000000000001</v>
      </c>
      <c r="G993" s="38">
        <v>0</v>
      </c>
      <c r="H993" s="38">
        <f t="shared" si="226"/>
        <v>3807.9</v>
      </c>
      <c r="I993" s="39">
        <v>884</v>
      </c>
      <c r="J993" s="39">
        <v>2756.6</v>
      </c>
      <c r="K993" s="39">
        <v>131.30000000000001</v>
      </c>
      <c r="L993" s="39">
        <v>36</v>
      </c>
      <c r="M993" s="38">
        <f t="shared" si="227"/>
        <v>3785.2459000000003</v>
      </c>
      <c r="N993" s="39">
        <v>884</v>
      </c>
      <c r="O993" s="39">
        <v>2733.9459000000002</v>
      </c>
      <c r="P993" s="39">
        <v>131.30000000000001</v>
      </c>
      <c r="Q993" s="40">
        <v>36</v>
      </c>
      <c r="R993" s="40">
        <f t="shared" si="228"/>
        <v>-22.654099999999744</v>
      </c>
      <c r="S993" s="40">
        <f t="shared" si="229"/>
        <v>0</v>
      </c>
      <c r="T993" s="40">
        <f t="shared" si="230"/>
        <v>-22.654099999999744</v>
      </c>
      <c r="U993" s="40">
        <f t="shared" si="231"/>
        <v>0</v>
      </c>
      <c r="V993" s="40">
        <f t="shared" si="232"/>
        <v>0</v>
      </c>
      <c r="W993" s="40">
        <f t="shared" si="220"/>
        <v>99.405076288768086</v>
      </c>
      <c r="X993" s="40">
        <f t="shared" si="221"/>
        <v>100</v>
      </c>
      <c r="Y993" s="41">
        <f t="shared" si="222"/>
        <v>99.178186896901991</v>
      </c>
      <c r="Z993" s="41">
        <f t="shared" si="223"/>
        <v>100</v>
      </c>
      <c r="AA993" s="41">
        <f t="shared" si="224"/>
        <v>100</v>
      </c>
    </row>
    <row r="994" spans="1:27" ht="12.95" customHeight="1" x14ac:dyDescent="0.25">
      <c r="A994" s="31">
        <v>986</v>
      </c>
      <c r="B994" s="37" t="s">
        <v>803</v>
      </c>
      <c r="C994" s="38">
        <f t="shared" si="225"/>
        <v>2911.7999999999997</v>
      </c>
      <c r="D994" s="38">
        <v>868.4</v>
      </c>
      <c r="E994" s="38">
        <v>1956.8</v>
      </c>
      <c r="F994" s="38">
        <v>86.6</v>
      </c>
      <c r="G994" s="38">
        <v>0</v>
      </c>
      <c r="H994" s="38">
        <f t="shared" si="226"/>
        <v>3063.2</v>
      </c>
      <c r="I994" s="39">
        <v>868.4</v>
      </c>
      <c r="J994" s="39">
        <v>2072.1999999999998</v>
      </c>
      <c r="K994" s="39">
        <v>86.6</v>
      </c>
      <c r="L994" s="39">
        <v>36</v>
      </c>
      <c r="M994" s="38">
        <f t="shared" si="227"/>
        <v>2641.9371999999998</v>
      </c>
      <c r="N994" s="39">
        <v>868.4</v>
      </c>
      <c r="O994" s="39">
        <v>1650.9372000000001</v>
      </c>
      <c r="P994" s="39">
        <v>86.6</v>
      </c>
      <c r="Q994" s="40">
        <v>36</v>
      </c>
      <c r="R994" s="40">
        <f t="shared" si="228"/>
        <v>-421.26279999999997</v>
      </c>
      <c r="S994" s="40">
        <f t="shared" si="229"/>
        <v>0</v>
      </c>
      <c r="T994" s="40">
        <f t="shared" si="230"/>
        <v>-421.26279999999974</v>
      </c>
      <c r="U994" s="40">
        <f t="shared" si="231"/>
        <v>0</v>
      </c>
      <c r="V994" s="40">
        <f t="shared" si="232"/>
        <v>0</v>
      </c>
      <c r="W994" s="40">
        <f t="shared" si="220"/>
        <v>86.24762340036564</v>
      </c>
      <c r="X994" s="40">
        <f t="shared" si="221"/>
        <v>100</v>
      </c>
      <c r="Y994" s="41">
        <f t="shared" si="222"/>
        <v>79.670746066981962</v>
      </c>
      <c r="Z994" s="41">
        <f t="shared" si="223"/>
        <v>100</v>
      </c>
      <c r="AA994" s="41">
        <f t="shared" si="224"/>
        <v>100</v>
      </c>
    </row>
    <row r="995" spans="1:27" ht="12.95" customHeight="1" x14ac:dyDescent="0.25">
      <c r="A995" s="31">
        <v>987</v>
      </c>
      <c r="B995" s="37" t="s">
        <v>804</v>
      </c>
      <c r="C995" s="38">
        <f t="shared" si="225"/>
        <v>3760</v>
      </c>
      <c r="D995" s="38">
        <v>1161.5</v>
      </c>
      <c r="E995" s="38">
        <v>2588.6</v>
      </c>
      <c r="F995" s="38">
        <v>9.9</v>
      </c>
      <c r="G995" s="38">
        <v>0</v>
      </c>
      <c r="H995" s="38">
        <f t="shared" si="226"/>
        <v>4178.7999999999993</v>
      </c>
      <c r="I995" s="39">
        <v>1161.5</v>
      </c>
      <c r="J995" s="39">
        <v>2971.4</v>
      </c>
      <c r="K995" s="39">
        <v>9.9</v>
      </c>
      <c r="L995" s="39">
        <v>36</v>
      </c>
      <c r="M995" s="38">
        <f t="shared" si="227"/>
        <v>3976.9722999999999</v>
      </c>
      <c r="N995" s="39">
        <v>1161.5</v>
      </c>
      <c r="O995" s="39">
        <v>2769.5722999999998</v>
      </c>
      <c r="P995" s="39">
        <v>9.9</v>
      </c>
      <c r="Q995" s="40">
        <v>36</v>
      </c>
      <c r="R995" s="40">
        <f t="shared" si="228"/>
        <v>-201.82769999999937</v>
      </c>
      <c r="S995" s="40">
        <f t="shared" si="229"/>
        <v>0</v>
      </c>
      <c r="T995" s="40">
        <f t="shared" si="230"/>
        <v>-201.82770000000028</v>
      </c>
      <c r="U995" s="40">
        <f t="shared" si="231"/>
        <v>0</v>
      </c>
      <c r="V995" s="40">
        <f t="shared" si="232"/>
        <v>0</v>
      </c>
      <c r="W995" s="40">
        <f t="shared" si="220"/>
        <v>95.17019957882647</v>
      </c>
      <c r="X995" s="40">
        <f t="shared" si="221"/>
        <v>100</v>
      </c>
      <c r="Y995" s="41">
        <f t="shared" si="222"/>
        <v>93.20765632361848</v>
      </c>
      <c r="Z995" s="41">
        <f t="shared" si="223"/>
        <v>100</v>
      </c>
      <c r="AA995" s="41">
        <f t="shared" si="224"/>
        <v>100</v>
      </c>
    </row>
    <row r="996" spans="1:27" ht="12.95" customHeight="1" x14ac:dyDescent="0.25">
      <c r="A996" s="31">
        <v>988</v>
      </c>
      <c r="B996" s="37" t="s">
        <v>805</v>
      </c>
      <c r="C996" s="38">
        <f t="shared" si="225"/>
        <v>2910.6000000000004</v>
      </c>
      <c r="D996" s="38">
        <v>1010.8</v>
      </c>
      <c r="E996" s="38">
        <v>1791.5</v>
      </c>
      <c r="F996" s="38">
        <v>108.3</v>
      </c>
      <c r="G996" s="38">
        <v>0</v>
      </c>
      <c r="H996" s="38">
        <f t="shared" si="226"/>
        <v>3118.7</v>
      </c>
      <c r="I996" s="39">
        <v>1010.8</v>
      </c>
      <c r="J996" s="39">
        <v>1960.6</v>
      </c>
      <c r="K996" s="39">
        <v>108.3</v>
      </c>
      <c r="L996" s="39">
        <v>39</v>
      </c>
      <c r="M996" s="38">
        <f t="shared" si="227"/>
        <v>3036.7961</v>
      </c>
      <c r="N996" s="39">
        <v>1010.8</v>
      </c>
      <c r="O996" s="39">
        <v>1878.6960999999999</v>
      </c>
      <c r="P996" s="39">
        <v>108.3</v>
      </c>
      <c r="Q996" s="40">
        <v>39</v>
      </c>
      <c r="R996" s="40">
        <f t="shared" si="228"/>
        <v>-81.903899999999794</v>
      </c>
      <c r="S996" s="40">
        <f t="shared" si="229"/>
        <v>0</v>
      </c>
      <c r="T996" s="40">
        <f t="shared" si="230"/>
        <v>-81.903900000000021</v>
      </c>
      <c r="U996" s="40">
        <f t="shared" si="231"/>
        <v>0</v>
      </c>
      <c r="V996" s="40">
        <f t="shared" si="232"/>
        <v>0</v>
      </c>
      <c r="W996" s="40">
        <f t="shared" si="220"/>
        <v>97.373780741975835</v>
      </c>
      <c r="X996" s="40">
        <f t="shared" si="221"/>
        <v>100</v>
      </c>
      <c r="Y996" s="41">
        <f t="shared" si="222"/>
        <v>95.822508415791091</v>
      </c>
      <c r="Z996" s="41">
        <f t="shared" si="223"/>
        <v>100</v>
      </c>
      <c r="AA996" s="41">
        <f t="shared" si="224"/>
        <v>100</v>
      </c>
    </row>
    <row r="997" spans="1:27" ht="12.95" customHeight="1" x14ac:dyDescent="0.25">
      <c r="A997" s="31">
        <v>989</v>
      </c>
      <c r="B997" s="37" t="s">
        <v>806</v>
      </c>
      <c r="C997" s="38">
        <f t="shared" si="225"/>
        <v>3738.7000000000003</v>
      </c>
      <c r="D997" s="38">
        <v>1086.7</v>
      </c>
      <c r="E997" s="38">
        <v>2587.9</v>
      </c>
      <c r="F997" s="38">
        <v>64.099999999999994</v>
      </c>
      <c r="G997" s="38">
        <v>0</v>
      </c>
      <c r="H997" s="38">
        <f t="shared" si="226"/>
        <v>4005.4</v>
      </c>
      <c r="I997" s="39">
        <v>1086.7</v>
      </c>
      <c r="J997" s="39">
        <v>2815.6</v>
      </c>
      <c r="K997" s="39">
        <v>64.099999999999994</v>
      </c>
      <c r="L997" s="39">
        <v>39</v>
      </c>
      <c r="M997" s="38">
        <f t="shared" si="227"/>
        <v>3972.7841999999996</v>
      </c>
      <c r="N997" s="39">
        <v>1086.7</v>
      </c>
      <c r="O997" s="39">
        <v>2782.9841999999999</v>
      </c>
      <c r="P997" s="39">
        <v>64.099999999999994</v>
      </c>
      <c r="Q997" s="40">
        <v>39</v>
      </c>
      <c r="R997" s="40">
        <f t="shared" si="228"/>
        <v>-32.61580000000049</v>
      </c>
      <c r="S997" s="40">
        <f t="shared" si="229"/>
        <v>0</v>
      </c>
      <c r="T997" s="40">
        <f t="shared" si="230"/>
        <v>-32.615800000000036</v>
      </c>
      <c r="U997" s="40">
        <f t="shared" si="231"/>
        <v>0</v>
      </c>
      <c r="V997" s="40">
        <f t="shared" si="232"/>
        <v>0</v>
      </c>
      <c r="W997" s="40">
        <f t="shared" si="220"/>
        <v>99.185704299196075</v>
      </c>
      <c r="X997" s="40">
        <f t="shared" si="221"/>
        <v>100</v>
      </c>
      <c r="Y997" s="41">
        <f t="shared" si="222"/>
        <v>98.841603921011497</v>
      </c>
      <c r="Z997" s="41">
        <f t="shared" si="223"/>
        <v>100</v>
      </c>
      <c r="AA997" s="41">
        <f t="shared" si="224"/>
        <v>100</v>
      </c>
    </row>
    <row r="998" spans="1:27" ht="12.95" customHeight="1" x14ac:dyDescent="0.25">
      <c r="A998" s="31">
        <v>990</v>
      </c>
      <c r="B998" s="37" t="s">
        <v>468</v>
      </c>
      <c r="C998" s="38">
        <f t="shared" si="225"/>
        <v>3043.4</v>
      </c>
      <c r="D998" s="38">
        <v>1002.9</v>
      </c>
      <c r="E998" s="38">
        <v>1954.5</v>
      </c>
      <c r="F998" s="38">
        <v>86</v>
      </c>
      <c r="G998" s="38">
        <v>0</v>
      </c>
      <c r="H998" s="38">
        <f t="shared" si="226"/>
        <v>3270.5</v>
      </c>
      <c r="I998" s="39">
        <v>1002.9</v>
      </c>
      <c r="J998" s="39">
        <v>2139.6</v>
      </c>
      <c r="K998" s="39">
        <v>86</v>
      </c>
      <c r="L998" s="39">
        <v>42</v>
      </c>
      <c r="M998" s="38">
        <f t="shared" si="227"/>
        <v>3269.5080000000003</v>
      </c>
      <c r="N998" s="39">
        <v>1002.9</v>
      </c>
      <c r="O998" s="39">
        <v>2138.6080000000002</v>
      </c>
      <c r="P998" s="39">
        <v>86</v>
      </c>
      <c r="Q998" s="40">
        <v>42</v>
      </c>
      <c r="R998" s="40">
        <f t="shared" si="228"/>
        <v>-0.99199999999973443</v>
      </c>
      <c r="S998" s="40">
        <f t="shared" si="229"/>
        <v>0</v>
      </c>
      <c r="T998" s="40">
        <f t="shared" si="230"/>
        <v>-0.99199999999973443</v>
      </c>
      <c r="U998" s="40">
        <f t="shared" si="231"/>
        <v>0</v>
      </c>
      <c r="V998" s="40">
        <f t="shared" si="232"/>
        <v>0</v>
      </c>
      <c r="W998" s="40">
        <f t="shared" si="220"/>
        <v>99.969668246445508</v>
      </c>
      <c r="X998" s="40">
        <f t="shared" si="221"/>
        <v>100</v>
      </c>
      <c r="Y998" s="41">
        <f t="shared" si="222"/>
        <v>99.953636193681078</v>
      </c>
      <c r="Z998" s="41">
        <f t="shared" si="223"/>
        <v>100</v>
      </c>
      <c r="AA998" s="41">
        <f t="shared" si="224"/>
        <v>100</v>
      </c>
    </row>
    <row r="999" spans="1:27" ht="12.95" customHeight="1" x14ac:dyDescent="0.25">
      <c r="A999" s="31">
        <v>991</v>
      </c>
      <c r="B999" s="37" t="s">
        <v>807</v>
      </c>
      <c r="C999" s="38">
        <f t="shared" si="225"/>
        <v>6156.1</v>
      </c>
      <c r="D999" s="38">
        <v>1327.4</v>
      </c>
      <c r="E999" s="38">
        <v>4804.7</v>
      </c>
      <c r="F999" s="38">
        <v>24</v>
      </c>
      <c r="G999" s="38">
        <v>0</v>
      </c>
      <c r="H999" s="38">
        <f t="shared" si="226"/>
        <v>6678.5</v>
      </c>
      <c r="I999" s="39">
        <v>1327.4</v>
      </c>
      <c r="J999" s="39">
        <v>5225.1000000000004</v>
      </c>
      <c r="K999" s="39">
        <v>24</v>
      </c>
      <c r="L999" s="39">
        <v>102</v>
      </c>
      <c r="M999" s="38">
        <f t="shared" si="227"/>
        <v>6456.1911999999993</v>
      </c>
      <c r="N999" s="39">
        <v>1327.4</v>
      </c>
      <c r="O999" s="39">
        <v>5002.7911999999997</v>
      </c>
      <c r="P999" s="39">
        <v>24</v>
      </c>
      <c r="Q999" s="40">
        <v>102</v>
      </c>
      <c r="R999" s="40">
        <f t="shared" si="228"/>
        <v>-222.3088000000007</v>
      </c>
      <c r="S999" s="40">
        <f t="shared" si="229"/>
        <v>0</v>
      </c>
      <c r="T999" s="40">
        <f t="shared" si="230"/>
        <v>-222.3088000000007</v>
      </c>
      <c r="U999" s="40">
        <f t="shared" si="231"/>
        <v>0</v>
      </c>
      <c r="V999" s="40">
        <f t="shared" si="232"/>
        <v>0</v>
      </c>
      <c r="W999" s="40">
        <f t="shared" si="220"/>
        <v>96.671276484240465</v>
      </c>
      <c r="X999" s="40">
        <f t="shared" si="221"/>
        <v>100</v>
      </c>
      <c r="Y999" s="41">
        <f t="shared" si="222"/>
        <v>95.745367552774098</v>
      </c>
      <c r="Z999" s="41">
        <f t="shared" si="223"/>
        <v>100</v>
      </c>
      <c r="AA999" s="41">
        <f t="shared" si="224"/>
        <v>100</v>
      </c>
    </row>
    <row r="1000" spans="1:27" ht="12.95" customHeight="1" x14ac:dyDescent="0.25">
      <c r="A1000" s="31">
        <v>992</v>
      </c>
      <c r="B1000" s="37" t="s">
        <v>808</v>
      </c>
      <c r="C1000" s="38">
        <f t="shared" si="225"/>
        <v>5338.5</v>
      </c>
      <c r="D1000" s="38">
        <v>1129.3</v>
      </c>
      <c r="E1000" s="38">
        <v>4090.7</v>
      </c>
      <c r="F1000" s="38">
        <v>118.5</v>
      </c>
      <c r="G1000" s="38">
        <v>0</v>
      </c>
      <c r="H1000" s="38">
        <f t="shared" si="226"/>
        <v>5755.3</v>
      </c>
      <c r="I1000" s="39">
        <v>1129.3</v>
      </c>
      <c r="J1000" s="39">
        <v>4450.5</v>
      </c>
      <c r="K1000" s="39">
        <v>118.5</v>
      </c>
      <c r="L1000" s="39">
        <v>57</v>
      </c>
      <c r="M1000" s="38">
        <f t="shared" si="227"/>
        <v>5753.9917000000005</v>
      </c>
      <c r="N1000" s="39">
        <v>1129.3</v>
      </c>
      <c r="O1000" s="39">
        <v>4449.1917000000003</v>
      </c>
      <c r="P1000" s="39">
        <v>118.5</v>
      </c>
      <c r="Q1000" s="40">
        <v>57</v>
      </c>
      <c r="R1000" s="40">
        <f t="shared" si="228"/>
        <v>-1.30829999999969</v>
      </c>
      <c r="S1000" s="40">
        <f t="shared" si="229"/>
        <v>0</v>
      </c>
      <c r="T1000" s="40">
        <f t="shared" si="230"/>
        <v>-1.30829999999969</v>
      </c>
      <c r="U1000" s="40">
        <f t="shared" si="231"/>
        <v>0</v>
      </c>
      <c r="V1000" s="40">
        <f t="shared" si="232"/>
        <v>0</v>
      </c>
      <c r="W1000" s="40">
        <f t="shared" si="220"/>
        <v>99.977267909578998</v>
      </c>
      <c r="X1000" s="40">
        <f t="shared" si="221"/>
        <v>100</v>
      </c>
      <c r="Y1000" s="41">
        <f t="shared" si="222"/>
        <v>99.970603302999677</v>
      </c>
      <c r="Z1000" s="41">
        <f t="shared" si="223"/>
        <v>100</v>
      </c>
      <c r="AA1000" s="41">
        <f t="shared" si="224"/>
        <v>100</v>
      </c>
    </row>
    <row r="1001" spans="1:27" ht="12.95" customHeight="1" x14ac:dyDescent="0.25">
      <c r="A1001" s="31">
        <v>993</v>
      </c>
      <c r="B1001" s="37" t="s">
        <v>809</v>
      </c>
      <c r="C1001" s="38">
        <f t="shared" si="225"/>
        <v>2266.4</v>
      </c>
      <c r="D1001" s="38">
        <v>882.3</v>
      </c>
      <c r="E1001" s="38">
        <v>1293.2</v>
      </c>
      <c r="F1001" s="38">
        <v>90.9</v>
      </c>
      <c r="G1001" s="38">
        <v>0</v>
      </c>
      <c r="H1001" s="38">
        <f t="shared" si="226"/>
        <v>2356.6</v>
      </c>
      <c r="I1001" s="39">
        <v>882.3</v>
      </c>
      <c r="J1001" s="39">
        <v>1350.4</v>
      </c>
      <c r="K1001" s="39">
        <v>90.9</v>
      </c>
      <c r="L1001" s="39">
        <v>33</v>
      </c>
      <c r="M1001" s="38">
        <f t="shared" si="227"/>
        <v>2235.2265000000002</v>
      </c>
      <c r="N1001" s="39">
        <v>882.3</v>
      </c>
      <c r="O1001" s="39">
        <v>1229.0264999999999</v>
      </c>
      <c r="P1001" s="39">
        <v>90.9</v>
      </c>
      <c r="Q1001" s="40">
        <v>33</v>
      </c>
      <c r="R1001" s="40">
        <f t="shared" si="228"/>
        <v>-121.37349999999969</v>
      </c>
      <c r="S1001" s="40">
        <f t="shared" si="229"/>
        <v>0</v>
      </c>
      <c r="T1001" s="40">
        <f t="shared" si="230"/>
        <v>-121.37350000000015</v>
      </c>
      <c r="U1001" s="40">
        <f t="shared" si="231"/>
        <v>0</v>
      </c>
      <c r="V1001" s="40">
        <f t="shared" si="232"/>
        <v>0</v>
      </c>
      <c r="W1001" s="40">
        <f t="shared" si="220"/>
        <v>94.849635067470089</v>
      </c>
      <c r="X1001" s="40">
        <f t="shared" si="221"/>
        <v>100</v>
      </c>
      <c r="Y1001" s="41">
        <f t="shared" si="222"/>
        <v>91.012033471563967</v>
      </c>
      <c r="Z1001" s="41">
        <f t="shared" si="223"/>
        <v>100</v>
      </c>
      <c r="AA1001" s="41">
        <f t="shared" si="224"/>
        <v>100</v>
      </c>
    </row>
    <row r="1002" spans="1:27" ht="12.95" customHeight="1" x14ac:dyDescent="0.25">
      <c r="A1002" s="31">
        <v>994</v>
      </c>
      <c r="B1002" s="37" t="s">
        <v>810</v>
      </c>
      <c r="C1002" s="38">
        <f t="shared" si="225"/>
        <v>2071.5</v>
      </c>
      <c r="D1002" s="38">
        <v>908.7</v>
      </c>
      <c r="E1002" s="38">
        <v>908.4</v>
      </c>
      <c r="F1002" s="38">
        <v>254.4</v>
      </c>
      <c r="G1002" s="38">
        <v>0</v>
      </c>
      <c r="H1002" s="38">
        <f t="shared" si="226"/>
        <v>2140.3000000000002</v>
      </c>
      <c r="I1002" s="39">
        <v>908.7</v>
      </c>
      <c r="J1002" s="39">
        <v>938.2</v>
      </c>
      <c r="K1002" s="39">
        <v>254.4</v>
      </c>
      <c r="L1002" s="39">
        <v>39</v>
      </c>
      <c r="M1002" s="38">
        <f t="shared" si="227"/>
        <v>2122.8125</v>
      </c>
      <c r="N1002" s="39">
        <v>908.7</v>
      </c>
      <c r="O1002" s="39">
        <v>920.71249999999998</v>
      </c>
      <c r="P1002" s="39">
        <v>254.4</v>
      </c>
      <c r="Q1002" s="40">
        <v>39</v>
      </c>
      <c r="R1002" s="40">
        <f t="shared" si="228"/>
        <v>-17.487500000000182</v>
      </c>
      <c r="S1002" s="40">
        <f t="shared" si="229"/>
        <v>0</v>
      </c>
      <c r="T1002" s="40">
        <f t="shared" si="230"/>
        <v>-17.487500000000068</v>
      </c>
      <c r="U1002" s="40">
        <f t="shared" si="231"/>
        <v>0</v>
      </c>
      <c r="V1002" s="40">
        <f t="shared" si="232"/>
        <v>0</v>
      </c>
      <c r="W1002" s="40">
        <f t="shared" si="220"/>
        <v>99.182941643694804</v>
      </c>
      <c r="X1002" s="40">
        <f t="shared" si="221"/>
        <v>100</v>
      </c>
      <c r="Y1002" s="41">
        <f t="shared" si="222"/>
        <v>98.136058409720732</v>
      </c>
      <c r="Z1002" s="41">
        <f t="shared" si="223"/>
        <v>100</v>
      </c>
      <c r="AA1002" s="41">
        <f t="shared" si="224"/>
        <v>100</v>
      </c>
    </row>
    <row r="1003" spans="1:27" ht="12.95" customHeight="1" x14ac:dyDescent="0.25">
      <c r="A1003" s="31">
        <v>995</v>
      </c>
      <c r="B1003" s="37" t="s">
        <v>811</v>
      </c>
      <c r="C1003" s="38">
        <f t="shared" si="225"/>
        <v>2278.3000000000002</v>
      </c>
      <c r="D1003" s="38">
        <v>841.2</v>
      </c>
      <c r="E1003" s="38">
        <v>1133.0999999999999</v>
      </c>
      <c r="F1003" s="38">
        <v>304</v>
      </c>
      <c r="G1003" s="38">
        <v>0</v>
      </c>
      <c r="H1003" s="38">
        <f t="shared" si="226"/>
        <v>2378.4</v>
      </c>
      <c r="I1003" s="39">
        <v>841.2</v>
      </c>
      <c r="J1003" s="39">
        <v>1191.2</v>
      </c>
      <c r="K1003" s="39">
        <v>304</v>
      </c>
      <c r="L1003" s="39">
        <v>42</v>
      </c>
      <c r="M1003" s="38">
        <f t="shared" si="227"/>
        <v>2291.9922999999999</v>
      </c>
      <c r="N1003" s="39">
        <v>841.2</v>
      </c>
      <c r="O1003" s="39">
        <v>1104.7923000000001</v>
      </c>
      <c r="P1003" s="39">
        <v>304</v>
      </c>
      <c r="Q1003" s="40">
        <v>42</v>
      </c>
      <c r="R1003" s="40">
        <f t="shared" si="228"/>
        <v>-86.407700000000204</v>
      </c>
      <c r="S1003" s="40">
        <f t="shared" si="229"/>
        <v>0</v>
      </c>
      <c r="T1003" s="40">
        <f t="shared" si="230"/>
        <v>-86.407699999999977</v>
      </c>
      <c r="U1003" s="40">
        <f t="shared" si="231"/>
        <v>0</v>
      </c>
      <c r="V1003" s="40">
        <f t="shared" si="232"/>
        <v>0</v>
      </c>
      <c r="W1003" s="40">
        <f t="shared" si="220"/>
        <v>96.36698200470903</v>
      </c>
      <c r="X1003" s="40">
        <f t="shared" si="221"/>
        <v>100</v>
      </c>
      <c r="Y1003" s="41">
        <f t="shared" si="222"/>
        <v>92.746163532572197</v>
      </c>
      <c r="Z1003" s="41">
        <f t="shared" si="223"/>
        <v>100</v>
      </c>
      <c r="AA1003" s="41">
        <f t="shared" si="224"/>
        <v>100</v>
      </c>
    </row>
    <row r="1004" spans="1:27" ht="12.95" customHeight="1" x14ac:dyDescent="0.25">
      <c r="A1004" s="31">
        <v>996</v>
      </c>
      <c r="B1004" s="37" t="s">
        <v>812</v>
      </c>
      <c r="C1004" s="38">
        <f t="shared" si="225"/>
        <v>3218.3</v>
      </c>
      <c r="D1004" s="38">
        <v>997.7</v>
      </c>
      <c r="E1004" s="38">
        <v>2212.3000000000002</v>
      </c>
      <c r="F1004" s="38">
        <v>8.3000000000000007</v>
      </c>
      <c r="G1004" s="38">
        <v>0</v>
      </c>
      <c r="H1004" s="38">
        <f t="shared" si="226"/>
        <v>3429.3</v>
      </c>
      <c r="I1004" s="39">
        <v>997.7</v>
      </c>
      <c r="J1004" s="39">
        <v>2390.3000000000002</v>
      </c>
      <c r="K1004" s="39">
        <v>8.3000000000000007</v>
      </c>
      <c r="L1004" s="39">
        <v>33</v>
      </c>
      <c r="M1004" s="38">
        <f t="shared" si="227"/>
        <v>3414.0407000000005</v>
      </c>
      <c r="N1004" s="39">
        <v>997.7</v>
      </c>
      <c r="O1004" s="39">
        <v>2375.0407</v>
      </c>
      <c r="P1004" s="39">
        <v>8.3000000000000007</v>
      </c>
      <c r="Q1004" s="40">
        <v>33</v>
      </c>
      <c r="R1004" s="40">
        <f t="shared" si="228"/>
        <v>-15.259299999999712</v>
      </c>
      <c r="S1004" s="40">
        <f t="shared" si="229"/>
        <v>0</v>
      </c>
      <c r="T1004" s="40">
        <f t="shared" si="230"/>
        <v>-15.259300000000167</v>
      </c>
      <c r="U1004" s="40">
        <f t="shared" si="231"/>
        <v>0</v>
      </c>
      <c r="V1004" s="40">
        <f t="shared" si="232"/>
        <v>0</v>
      </c>
      <c r="W1004" s="40">
        <f t="shared" si="220"/>
        <v>99.555031639110027</v>
      </c>
      <c r="X1004" s="40">
        <f t="shared" si="221"/>
        <v>100</v>
      </c>
      <c r="Y1004" s="41">
        <f t="shared" si="222"/>
        <v>99.36161569677445</v>
      </c>
      <c r="Z1004" s="41">
        <f t="shared" si="223"/>
        <v>100</v>
      </c>
      <c r="AA1004" s="41">
        <f t="shared" si="224"/>
        <v>100</v>
      </c>
    </row>
    <row r="1005" spans="1:27" ht="12.95" customHeight="1" x14ac:dyDescent="0.25">
      <c r="A1005" s="31">
        <v>997</v>
      </c>
      <c r="B1005" s="37" t="s">
        <v>813</v>
      </c>
      <c r="C1005" s="38">
        <f t="shared" si="225"/>
        <v>3115.9</v>
      </c>
      <c r="D1005" s="38">
        <v>379.1</v>
      </c>
      <c r="E1005" s="38">
        <v>2736.8</v>
      </c>
      <c r="F1005" s="38">
        <v>0</v>
      </c>
      <c r="G1005" s="38">
        <v>0</v>
      </c>
      <c r="H1005" s="38">
        <f t="shared" si="226"/>
        <v>3500.1</v>
      </c>
      <c r="I1005" s="39">
        <v>379.1</v>
      </c>
      <c r="J1005" s="39">
        <v>3058</v>
      </c>
      <c r="K1005" s="39">
        <v>0</v>
      </c>
      <c r="L1005" s="39">
        <v>63</v>
      </c>
      <c r="M1005" s="38">
        <f t="shared" si="227"/>
        <v>3337.0942</v>
      </c>
      <c r="N1005" s="39">
        <v>379.1</v>
      </c>
      <c r="O1005" s="39">
        <v>2894.9942000000001</v>
      </c>
      <c r="P1005" s="39">
        <v>0</v>
      </c>
      <c r="Q1005" s="40">
        <v>63</v>
      </c>
      <c r="R1005" s="40">
        <f t="shared" si="228"/>
        <v>-163.00579999999991</v>
      </c>
      <c r="S1005" s="40">
        <f t="shared" si="229"/>
        <v>0</v>
      </c>
      <c r="T1005" s="40">
        <f t="shared" si="230"/>
        <v>-163.00579999999991</v>
      </c>
      <c r="U1005" s="40">
        <f t="shared" si="231"/>
        <v>0</v>
      </c>
      <c r="V1005" s="40">
        <f t="shared" si="232"/>
        <v>0</v>
      </c>
      <c r="W1005" s="40">
        <f t="shared" si="220"/>
        <v>95.342824490728844</v>
      </c>
      <c r="X1005" s="40">
        <f t="shared" si="221"/>
        <v>100</v>
      </c>
      <c r="Y1005" s="41">
        <f t="shared" si="222"/>
        <v>94.669529103989532</v>
      </c>
      <c r="Z1005" s="41">
        <f t="shared" si="223"/>
        <v>0</v>
      </c>
      <c r="AA1005" s="41">
        <f t="shared" si="224"/>
        <v>100</v>
      </c>
    </row>
    <row r="1006" spans="1:27" ht="12.95" customHeight="1" x14ac:dyDescent="0.25">
      <c r="A1006" s="31">
        <v>998</v>
      </c>
      <c r="B1006" s="37" t="s">
        <v>814</v>
      </c>
      <c r="C1006" s="38">
        <f t="shared" si="225"/>
        <v>3961.1</v>
      </c>
      <c r="D1006" s="38">
        <v>1092</v>
      </c>
      <c r="E1006" s="38">
        <v>2793.4</v>
      </c>
      <c r="F1006" s="38">
        <v>75.7</v>
      </c>
      <c r="G1006" s="38">
        <v>0</v>
      </c>
      <c r="H1006" s="38">
        <f t="shared" si="226"/>
        <v>4309.2</v>
      </c>
      <c r="I1006" s="39">
        <v>1092</v>
      </c>
      <c r="J1006" s="39">
        <v>3096.5</v>
      </c>
      <c r="K1006" s="39">
        <v>75.7</v>
      </c>
      <c r="L1006" s="39">
        <v>45</v>
      </c>
      <c r="M1006" s="38">
        <f t="shared" si="227"/>
        <v>4030.7624999999998</v>
      </c>
      <c r="N1006" s="39">
        <v>1092</v>
      </c>
      <c r="O1006" s="39">
        <v>2818.0625</v>
      </c>
      <c r="P1006" s="39">
        <v>75.7</v>
      </c>
      <c r="Q1006" s="40">
        <v>45</v>
      </c>
      <c r="R1006" s="40">
        <f t="shared" si="228"/>
        <v>-278.4375</v>
      </c>
      <c r="S1006" s="40">
        <f t="shared" si="229"/>
        <v>0</v>
      </c>
      <c r="T1006" s="40">
        <f t="shared" si="230"/>
        <v>-278.4375</v>
      </c>
      <c r="U1006" s="40">
        <f t="shared" si="231"/>
        <v>0</v>
      </c>
      <c r="V1006" s="40">
        <f t="shared" si="232"/>
        <v>0</v>
      </c>
      <c r="W1006" s="40">
        <f t="shared" si="220"/>
        <v>93.538533834586474</v>
      </c>
      <c r="X1006" s="40">
        <f t="shared" si="221"/>
        <v>100</v>
      </c>
      <c r="Y1006" s="41">
        <f t="shared" si="222"/>
        <v>91.007992895204254</v>
      </c>
      <c r="Z1006" s="41">
        <f t="shared" si="223"/>
        <v>100</v>
      </c>
      <c r="AA1006" s="41">
        <f t="shared" si="224"/>
        <v>100</v>
      </c>
    </row>
    <row r="1007" spans="1:27" ht="12.95" customHeight="1" x14ac:dyDescent="0.25">
      <c r="A1007" s="31">
        <v>999</v>
      </c>
      <c r="B1007" s="37" t="s">
        <v>815</v>
      </c>
      <c r="C1007" s="38">
        <f t="shared" si="225"/>
        <v>3317.8</v>
      </c>
      <c r="D1007" s="38">
        <v>973.3</v>
      </c>
      <c r="E1007" s="38">
        <v>2145.1999999999998</v>
      </c>
      <c r="F1007" s="38">
        <v>199.3</v>
      </c>
      <c r="G1007" s="38">
        <v>0</v>
      </c>
      <c r="H1007" s="38">
        <f t="shared" si="226"/>
        <v>3594.6000000000004</v>
      </c>
      <c r="I1007" s="39">
        <v>973.3</v>
      </c>
      <c r="J1007" s="39">
        <v>2377</v>
      </c>
      <c r="K1007" s="39">
        <v>199.3</v>
      </c>
      <c r="L1007" s="39">
        <v>45</v>
      </c>
      <c r="M1007" s="38">
        <f t="shared" si="227"/>
        <v>3594.4368999999997</v>
      </c>
      <c r="N1007" s="39">
        <v>973.3</v>
      </c>
      <c r="O1007" s="39">
        <v>2376.8368999999998</v>
      </c>
      <c r="P1007" s="39">
        <v>199.3</v>
      </c>
      <c r="Q1007" s="40">
        <v>45</v>
      </c>
      <c r="R1007" s="40">
        <f t="shared" si="228"/>
        <v>-0.16310000000066793</v>
      </c>
      <c r="S1007" s="40">
        <f t="shared" si="229"/>
        <v>0</v>
      </c>
      <c r="T1007" s="40">
        <f t="shared" si="230"/>
        <v>-0.16310000000021319</v>
      </c>
      <c r="U1007" s="40">
        <f t="shared" si="231"/>
        <v>0</v>
      </c>
      <c r="V1007" s="40">
        <f t="shared" si="232"/>
        <v>0</v>
      </c>
      <c r="W1007" s="40">
        <f t="shared" si="220"/>
        <v>99.995462638402032</v>
      </c>
      <c r="X1007" s="40">
        <f t="shared" si="221"/>
        <v>100</v>
      </c>
      <c r="Y1007" s="41">
        <f t="shared" si="222"/>
        <v>99.993138409760192</v>
      </c>
      <c r="Z1007" s="41">
        <f t="shared" si="223"/>
        <v>100</v>
      </c>
      <c r="AA1007" s="41">
        <f t="shared" si="224"/>
        <v>100</v>
      </c>
    </row>
    <row r="1008" spans="1:27" ht="12.95" customHeight="1" x14ac:dyDescent="0.25">
      <c r="A1008" s="31">
        <v>1000</v>
      </c>
      <c r="B1008" s="37" t="s">
        <v>793</v>
      </c>
      <c r="C1008" s="38">
        <f t="shared" si="225"/>
        <v>14430.199999999999</v>
      </c>
      <c r="D1008" s="38">
        <v>1024.8</v>
      </c>
      <c r="E1008" s="38">
        <v>13405.4</v>
      </c>
      <c r="F1008" s="38">
        <v>0</v>
      </c>
      <c r="G1008" s="38">
        <v>0</v>
      </c>
      <c r="H1008" s="38">
        <f t="shared" si="226"/>
        <v>15722.599999999999</v>
      </c>
      <c r="I1008" s="39">
        <v>1024.8</v>
      </c>
      <c r="J1008" s="39">
        <v>14607.8</v>
      </c>
      <c r="K1008" s="39">
        <v>0</v>
      </c>
      <c r="L1008" s="39">
        <v>90</v>
      </c>
      <c r="M1008" s="38">
        <f t="shared" si="227"/>
        <v>15715.968999999999</v>
      </c>
      <c r="N1008" s="39">
        <v>1024.8</v>
      </c>
      <c r="O1008" s="39">
        <v>14601.169</v>
      </c>
      <c r="P1008" s="39">
        <v>0</v>
      </c>
      <c r="Q1008" s="40">
        <v>90</v>
      </c>
      <c r="R1008" s="40">
        <f t="shared" si="228"/>
        <v>-6.6309999999994034</v>
      </c>
      <c r="S1008" s="40">
        <f t="shared" si="229"/>
        <v>0</v>
      </c>
      <c r="T1008" s="40">
        <f t="shared" si="230"/>
        <v>-6.6309999999994034</v>
      </c>
      <c r="U1008" s="40">
        <f t="shared" si="231"/>
        <v>0</v>
      </c>
      <c r="V1008" s="40">
        <f t="shared" si="232"/>
        <v>0</v>
      </c>
      <c r="W1008" s="40">
        <f t="shared" si="220"/>
        <v>99.957825041659774</v>
      </c>
      <c r="X1008" s="40">
        <f t="shared" si="221"/>
        <v>100</v>
      </c>
      <c r="Y1008" s="41">
        <f t="shared" si="222"/>
        <v>99.954606443133116</v>
      </c>
      <c r="Z1008" s="41">
        <f t="shared" si="223"/>
        <v>0</v>
      </c>
      <c r="AA1008" s="41">
        <f t="shared" si="224"/>
        <v>100</v>
      </c>
    </row>
    <row r="1009" spans="1:27" ht="12.95" customHeight="1" x14ac:dyDescent="0.25">
      <c r="A1009" s="31">
        <v>1001</v>
      </c>
      <c r="B1009" s="37" t="s">
        <v>816</v>
      </c>
      <c r="C1009" s="38">
        <f t="shared" si="225"/>
        <v>2691.5</v>
      </c>
      <c r="D1009" s="38">
        <v>1002.2</v>
      </c>
      <c r="E1009" s="38">
        <v>1573.5</v>
      </c>
      <c r="F1009" s="38">
        <v>115.8</v>
      </c>
      <c r="G1009" s="38">
        <v>0</v>
      </c>
      <c r="H1009" s="38">
        <f t="shared" si="226"/>
        <v>2879</v>
      </c>
      <c r="I1009" s="39">
        <v>1002.2</v>
      </c>
      <c r="J1009" s="39">
        <v>1722</v>
      </c>
      <c r="K1009" s="39">
        <v>115.8</v>
      </c>
      <c r="L1009" s="39">
        <v>39</v>
      </c>
      <c r="M1009" s="38">
        <f t="shared" si="227"/>
        <v>2873.8536000000004</v>
      </c>
      <c r="N1009" s="39">
        <v>1002.2</v>
      </c>
      <c r="O1009" s="39">
        <v>1716.8535999999999</v>
      </c>
      <c r="P1009" s="39">
        <v>115.8</v>
      </c>
      <c r="Q1009" s="40">
        <v>39</v>
      </c>
      <c r="R1009" s="40">
        <f t="shared" si="228"/>
        <v>-5.1463999999996304</v>
      </c>
      <c r="S1009" s="40">
        <f t="shared" si="229"/>
        <v>0</v>
      </c>
      <c r="T1009" s="40">
        <f t="shared" si="230"/>
        <v>-5.1464000000000851</v>
      </c>
      <c r="U1009" s="40">
        <f t="shared" si="231"/>
        <v>0</v>
      </c>
      <c r="V1009" s="40">
        <f t="shared" si="232"/>
        <v>0</v>
      </c>
      <c r="W1009" s="40">
        <f t="shared" si="220"/>
        <v>99.821243487321993</v>
      </c>
      <c r="X1009" s="40">
        <f t="shared" si="221"/>
        <v>100</v>
      </c>
      <c r="Y1009" s="41">
        <f t="shared" si="222"/>
        <v>99.701138211382116</v>
      </c>
      <c r="Z1009" s="41">
        <f t="shared" si="223"/>
        <v>100</v>
      </c>
      <c r="AA1009" s="41">
        <f t="shared" si="224"/>
        <v>100</v>
      </c>
    </row>
    <row r="1010" spans="1:27" ht="12.95" customHeight="1" x14ac:dyDescent="0.25">
      <c r="A1010" s="31">
        <v>1002</v>
      </c>
      <c r="B1010" s="37" t="s">
        <v>817</v>
      </c>
      <c r="C1010" s="38">
        <f t="shared" si="225"/>
        <v>3355.2</v>
      </c>
      <c r="D1010" s="38">
        <v>1013.6</v>
      </c>
      <c r="E1010" s="38">
        <v>2278.1</v>
      </c>
      <c r="F1010" s="38">
        <v>63.5</v>
      </c>
      <c r="G1010" s="38">
        <v>0</v>
      </c>
      <c r="H1010" s="38">
        <f t="shared" si="226"/>
        <v>3567.2</v>
      </c>
      <c r="I1010" s="39">
        <v>1013.6</v>
      </c>
      <c r="J1010" s="39">
        <v>2448.1</v>
      </c>
      <c r="K1010" s="39">
        <v>63.5</v>
      </c>
      <c r="L1010" s="39">
        <v>42</v>
      </c>
      <c r="M1010" s="38">
        <f t="shared" si="227"/>
        <v>3528.3013999999998</v>
      </c>
      <c r="N1010" s="39">
        <v>1013.6</v>
      </c>
      <c r="O1010" s="39">
        <v>2409.2013999999999</v>
      </c>
      <c r="P1010" s="39">
        <v>63.5</v>
      </c>
      <c r="Q1010" s="40">
        <v>42</v>
      </c>
      <c r="R1010" s="40">
        <f t="shared" si="228"/>
        <v>-38.898599999999988</v>
      </c>
      <c r="S1010" s="40">
        <f t="shared" si="229"/>
        <v>0</v>
      </c>
      <c r="T1010" s="40">
        <f t="shared" si="230"/>
        <v>-38.898599999999988</v>
      </c>
      <c r="U1010" s="40">
        <f t="shared" si="231"/>
        <v>0</v>
      </c>
      <c r="V1010" s="40">
        <f t="shared" si="232"/>
        <v>0</v>
      </c>
      <c r="W1010" s="40">
        <f t="shared" si="220"/>
        <v>98.909548104956272</v>
      </c>
      <c r="X1010" s="40">
        <f t="shared" si="221"/>
        <v>100</v>
      </c>
      <c r="Y1010" s="41">
        <f t="shared" si="222"/>
        <v>98.41106980923982</v>
      </c>
      <c r="Z1010" s="41">
        <f t="shared" si="223"/>
        <v>100</v>
      </c>
      <c r="AA1010" s="41">
        <f t="shared" si="224"/>
        <v>100</v>
      </c>
    </row>
    <row r="1011" spans="1:27" ht="12.95" customHeight="1" x14ac:dyDescent="0.25">
      <c r="A1011" s="31">
        <v>1003</v>
      </c>
      <c r="B1011" s="37" t="s">
        <v>503</v>
      </c>
      <c r="C1011" s="38">
        <f t="shared" si="225"/>
        <v>2556.3999999999996</v>
      </c>
      <c r="D1011" s="38">
        <v>958.7</v>
      </c>
      <c r="E1011" s="38">
        <v>1550</v>
      </c>
      <c r="F1011" s="38">
        <v>47.7</v>
      </c>
      <c r="G1011" s="38">
        <v>0</v>
      </c>
      <c r="H1011" s="38">
        <f t="shared" si="226"/>
        <v>2734.7</v>
      </c>
      <c r="I1011" s="39">
        <v>958.7</v>
      </c>
      <c r="J1011" s="39">
        <v>1707.3</v>
      </c>
      <c r="K1011" s="39">
        <v>47.7</v>
      </c>
      <c r="L1011" s="39">
        <v>21</v>
      </c>
      <c r="M1011" s="38">
        <f t="shared" si="227"/>
        <v>2677.7344999999996</v>
      </c>
      <c r="N1011" s="39">
        <v>958.7</v>
      </c>
      <c r="O1011" s="39">
        <v>1650.3344999999999</v>
      </c>
      <c r="P1011" s="39">
        <v>47.7</v>
      </c>
      <c r="Q1011" s="40">
        <v>21</v>
      </c>
      <c r="R1011" s="40">
        <f t="shared" si="228"/>
        <v>-56.965500000000247</v>
      </c>
      <c r="S1011" s="40">
        <f t="shared" si="229"/>
        <v>0</v>
      </c>
      <c r="T1011" s="40">
        <f t="shared" si="230"/>
        <v>-56.96550000000002</v>
      </c>
      <c r="U1011" s="40">
        <f t="shared" si="231"/>
        <v>0</v>
      </c>
      <c r="V1011" s="40">
        <f t="shared" si="232"/>
        <v>0</v>
      </c>
      <c r="W1011" s="40">
        <f t="shared" si="220"/>
        <v>97.916937872527143</v>
      </c>
      <c r="X1011" s="40">
        <f t="shared" si="221"/>
        <v>100</v>
      </c>
      <c r="Y1011" s="41">
        <f t="shared" si="222"/>
        <v>96.663415919873486</v>
      </c>
      <c r="Z1011" s="41">
        <f t="shared" si="223"/>
        <v>100</v>
      </c>
      <c r="AA1011" s="41">
        <f t="shared" si="224"/>
        <v>100</v>
      </c>
    </row>
    <row r="1012" spans="1:27" ht="12.95" customHeight="1" x14ac:dyDescent="0.25">
      <c r="A1012" s="31">
        <v>1004</v>
      </c>
      <c r="B1012" s="37" t="s">
        <v>818</v>
      </c>
      <c r="C1012" s="38">
        <f t="shared" si="225"/>
        <v>4825.2</v>
      </c>
      <c r="D1012" s="38">
        <v>1158.2</v>
      </c>
      <c r="E1012" s="38">
        <v>3667</v>
      </c>
      <c r="F1012" s="38">
        <v>0</v>
      </c>
      <c r="G1012" s="38">
        <v>0</v>
      </c>
      <c r="H1012" s="38">
        <f t="shared" si="226"/>
        <v>5225.6000000000004</v>
      </c>
      <c r="I1012" s="39">
        <v>1158.2</v>
      </c>
      <c r="J1012" s="39">
        <v>4007.4</v>
      </c>
      <c r="K1012" s="39">
        <v>0</v>
      </c>
      <c r="L1012" s="39">
        <v>60</v>
      </c>
      <c r="M1012" s="38">
        <f t="shared" si="227"/>
        <v>5127.1243999999997</v>
      </c>
      <c r="N1012" s="39">
        <v>1158.2</v>
      </c>
      <c r="O1012" s="39">
        <v>3908.9243999999999</v>
      </c>
      <c r="P1012" s="39">
        <v>0</v>
      </c>
      <c r="Q1012" s="40">
        <v>60</v>
      </c>
      <c r="R1012" s="40">
        <f t="shared" si="228"/>
        <v>-98.475600000000668</v>
      </c>
      <c r="S1012" s="40">
        <f t="shared" si="229"/>
        <v>0</v>
      </c>
      <c r="T1012" s="40">
        <f t="shared" si="230"/>
        <v>-98.475600000000213</v>
      </c>
      <c r="U1012" s="40">
        <f t="shared" si="231"/>
        <v>0</v>
      </c>
      <c r="V1012" s="40">
        <f t="shared" si="232"/>
        <v>0</v>
      </c>
      <c r="W1012" s="40">
        <f t="shared" si="220"/>
        <v>98.115515921616648</v>
      </c>
      <c r="X1012" s="40">
        <f t="shared" si="221"/>
        <v>100</v>
      </c>
      <c r="Y1012" s="41">
        <f t="shared" si="222"/>
        <v>97.542656086240456</v>
      </c>
      <c r="Z1012" s="41">
        <f t="shared" si="223"/>
        <v>0</v>
      </c>
      <c r="AA1012" s="41">
        <f t="shared" si="224"/>
        <v>100</v>
      </c>
    </row>
    <row r="1013" spans="1:27" ht="12.95" customHeight="1" x14ac:dyDescent="0.25">
      <c r="A1013" s="31">
        <v>1005</v>
      </c>
      <c r="B1013" s="37" t="s">
        <v>819</v>
      </c>
      <c r="C1013" s="38">
        <f t="shared" si="225"/>
        <v>1741.1999999999998</v>
      </c>
      <c r="D1013" s="38">
        <v>832.3</v>
      </c>
      <c r="E1013" s="38">
        <v>881.3</v>
      </c>
      <c r="F1013" s="38">
        <v>27.6</v>
      </c>
      <c r="G1013" s="38">
        <v>0</v>
      </c>
      <c r="H1013" s="38">
        <f t="shared" si="226"/>
        <v>1837.1999999999998</v>
      </c>
      <c r="I1013" s="39">
        <v>832.3</v>
      </c>
      <c r="J1013" s="39">
        <v>950.3</v>
      </c>
      <c r="K1013" s="39">
        <v>27.6</v>
      </c>
      <c r="L1013" s="39">
        <v>27</v>
      </c>
      <c r="M1013" s="38">
        <f t="shared" si="227"/>
        <v>1753.5978999999998</v>
      </c>
      <c r="N1013" s="39">
        <v>832.3</v>
      </c>
      <c r="O1013" s="39">
        <v>866.6979</v>
      </c>
      <c r="P1013" s="39">
        <v>27.6</v>
      </c>
      <c r="Q1013" s="40">
        <v>27</v>
      </c>
      <c r="R1013" s="40">
        <f t="shared" si="228"/>
        <v>-83.602100000000064</v>
      </c>
      <c r="S1013" s="40">
        <f t="shared" si="229"/>
        <v>0</v>
      </c>
      <c r="T1013" s="40">
        <f t="shared" si="230"/>
        <v>-83.60209999999995</v>
      </c>
      <c r="U1013" s="40">
        <f t="shared" si="231"/>
        <v>0</v>
      </c>
      <c r="V1013" s="40">
        <f t="shared" si="232"/>
        <v>0</v>
      </c>
      <c r="W1013" s="40">
        <f t="shared" si="220"/>
        <v>95.449482908774215</v>
      </c>
      <c r="X1013" s="40">
        <f t="shared" si="221"/>
        <v>100</v>
      </c>
      <c r="Y1013" s="41">
        <f t="shared" si="222"/>
        <v>91.202557087235618</v>
      </c>
      <c r="Z1013" s="41">
        <f t="shared" si="223"/>
        <v>100</v>
      </c>
      <c r="AA1013" s="41">
        <f t="shared" si="224"/>
        <v>100</v>
      </c>
    </row>
    <row r="1014" spans="1:27" ht="9.9499999999999993" customHeight="1" x14ac:dyDescent="0.25">
      <c r="A1014" s="31">
        <v>1006</v>
      </c>
      <c r="B1014" s="37"/>
      <c r="C1014" s="38"/>
      <c r="D1014" s="38"/>
      <c r="E1014" s="38"/>
      <c r="F1014" s="38"/>
      <c r="G1014" s="38"/>
      <c r="H1014" s="38"/>
      <c r="I1014" s="39"/>
      <c r="J1014" s="39"/>
      <c r="K1014" s="39"/>
      <c r="L1014" s="39"/>
      <c r="M1014" s="39"/>
      <c r="N1014" s="39"/>
      <c r="O1014" s="39"/>
      <c r="P1014" s="39"/>
      <c r="Q1014" s="40"/>
      <c r="R1014" s="40"/>
      <c r="S1014" s="40"/>
      <c r="T1014" s="40"/>
      <c r="U1014" s="40"/>
      <c r="V1014" s="40"/>
      <c r="W1014" s="40"/>
      <c r="X1014" s="40"/>
      <c r="Y1014" s="41"/>
      <c r="Z1014" s="41"/>
      <c r="AA1014" s="41"/>
    </row>
    <row r="1015" spans="1:27" ht="12.95" customHeight="1" x14ac:dyDescent="0.25">
      <c r="A1015" s="31">
        <v>1007</v>
      </c>
      <c r="B1015" s="32" t="s">
        <v>820</v>
      </c>
      <c r="C1015" s="33">
        <f t="shared" ref="C1015:C1051" si="233">SUM(D1015:G1015)</f>
        <v>528717.89999999991</v>
      </c>
      <c r="D1015" s="33">
        <f>D1016+D1017</f>
        <v>80645.100000000006</v>
      </c>
      <c r="E1015" s="33">
        <f>E1016+E1017</f>
        <v>440046.1</v>
      </c>
      <c r="F1015" s="33">
        <f>F1016+F1017</f>
        <v>8026.7</v>
      </c>
      <c r="G1015" s="33">
        <f>G1016+G1017</f>
        <v>0</v>
      </c>
      <c r="H1015" s="33">
        <f t="shared" ref="H1015:H1051" si="234">SUM(I1015:L1015)</f>
        <v>577343.29999999993</v>
      </c>
      <c r="I1015" s="33">
        <f>I1016+I1017</f>
        <v>80645.100000000006</v>
      </c>
      <c r="J1015" s="33">
        <f>J1016+J1017</f>
        <v>484558.5</v>
      </c>
      <c r="K1015" s="33">
        <f>K1016+K1017</f>
        <v>8026.7</v>
      </c>
      <c r="L1015" s="33">
        <f>L1016+L1017</f>
        <v>4113</v>
      </c>
      <c r="M1015" s="33">
        <f t="shared" ref="M1015:M1051" si="235">SUM(N1015:Q1015)</f>
        <v>564076.54850000003</v>
      </c>
      <c r="N1015" s="33">
        <f>N1016+N1017</f>
        <v>80645.100000000006</v>
      </c>
      <c r="O1015" s="33">
        <f>O1016+O1017</f>
        <v>471291.7485000001</v>
      </c>
      <c r="P1015" s="33">
        <f>P1016+P1017</f>
        <v>8026.7</v>
      </c>
      <c r="Q1015" s="33">
        <f>Q1016+Q1017</f>
        <v>4113</v>
      </c>
      <c r="R1015" s="35">
        <f t="shared" ref="R1015:R1051" si="236">M1015-H1015</f>
        <v>-13266.751499999897</v>
      </c>
      <c r="S1015" s="35">
        <f t="shared" ref="S1015:S1051" si="237">N1015-I1015</f>
        <v>0</v>
      </c>
      <c r="T1015" s="35">
        <f t="shared" ref="T1015:T1051" si="238">O1015-J1015</f>
        <v>-13266.751499999897</v>
      </c>
      <c r="U1015" s="35">
        <f t="shared" ref="U1015:U1051" si="239">P1015-K1015</f>
        <v>0</v>
      </c>
      <c r="V1015" s="35">
        <f t="shared" ref="V1015:V1051" si="240">Q1015-L1015</f>
        <v>0</v>
      </c>
      <c r="W1015" s="35">
        <f t="shared" si="220"/>
        <v>97.702103497174051</v>
      </c>
      <c r="X1015" s="35">
        <f t="shared" si="221"/>
        <v>100</v>
      </c>
      <c r="Y1015" s="36">
        <f t="shared" si="222"/>
        <v>97.262094979244011</v>
      </c>
      <c r="Z1015" s="36">
        <f t="shared" si="223"/>
        <v>100</v>
      </c>
      <c r="AA1015" s="36">
        <f t="shared" si="224"/>
        <v>100</v>
      </c>
    </row>
    <row r="1016" spans="1:27" s="9" customFormat="1" ht="12.95" customHeight="1" x14ac:dyDescent="0.2">
      <c r="A1016" s="31">
        <v>1008</v>
      </c>
      <c r="B1016" s="32" t="s">
        <v>22</v>
      </c>
      <c r="C1016" s="33">
        <f t="shared" si="233"/>
        <v>331110.5</v>
      </c>
      <c r="D1016" s="33">
        <f>D1018</f>
        <v>44928</v>
      </c>
      <c r="E1016" s="33">
        <f>E1018</f>
        <v>280358.5</v>
      </c>
      <c r="F1016" s="33">
        <f>F1018</f>
        <v>5824</v>
      </c>
      <c r="G1016" s="33">
        <f>G1018</f>
        <v>0</v>
      </c>
      <c r="H1016" s="33">
        <f t="shared" si="234"/>
        <v>361618.5</v>
      </c>
      <c r="I1016" s="33">
        <f>I1018</f>
        <v>44928</v>
      </c>
      <c r="J1016" s="33">
        <f>J1018</f>
        <v>308733.5</v>
      </c>
      <c r="K1016" s="33">
        <f>K1018</f>
        <v>5824</v>
      </c>
      <c r="L1016" s="33">
        <f>L1018</f>
        <v>2133</v>
      </c>
      <c r="M1016" s="33">
        <f t="shared" si="235"/>
        <v>351767.06160000002</v>
      </c>
      <c r="N1016" s="33">
        <f>N1018</f>
        <v>44928</v>
      </c>
      <c r="O1016" s="33">
        <f>O1018</f>
        <v>298882.06160000002</v>
      </c>
      <c r="P1016" s="33">
        <f>P1018</f>
        <v>5824</v>
      </c>
      <c r="Q1016" s="33">
        <f>Q1018</f>
        <v>2133</v>
      </c>
      <c r="R1016" s="35">
        <f t="shared" si="236"/>
        <v>-9851.4383999999845</v>
      </c>
      <c r="S1016" s="35">
        <f t="shared" si="237"/>
        <v>0</v>
      </c>
      <c r="T1016" s="35">
        <f t="shared" si="238"/>
        <v>-9851.4383999999845</v>
      </c>
      <c r="U1016" s="35">
        <f t="shared" si="239"/>
        <v>0</v>
      </c>
      <c r="V1016" s="35">
        <f t="shared" si="240"/>
        <v>0</v>
      </c>
      <c r="W1016" s="35">
        <f t="shared" si="220"/>
        <v>97.275737164995718</v>
      </c>
      <c r="X1016" s="35">
        <f t="shared" si="221"/>
        <v>100</v>
      </c>
      <c r="Y1016" s="36">
        <f t="shared" si="222"/>
        <v>96.809080193759343</v>
      </c>
      <c r="Z1016" s="36">
        <f t="shared" si="223"/>
        <v>100</v>
      </c>
      <c r="AA1016" s="36">
        <f t="shared" si="224"/>
        <v>100</v>
      </c>
    </row>
    <row r="1017" spans="1:27" s="9" customFormat="1" ht="12.95" customHeight="1" x14ac:dyDescent="0.2">
      <c r="A1017" s="31">
        <v>1009</v>
      </c>
      <c r="B1017" s="32" t="s">
        <v>23</v>
      </c>
      <c r="C1017" s="33">
        <f t="shared" si="233"/>
        <v>197607.4</v>
      </c>
      <c r="D1017" s="33">
        <f>SUBTOTAL(9,D1019:D1051)</f>
        <v>35717.1</v>
      </c>
      <c r="E1017" s="33">
        <f>SUBTOTAL(9,E1019:E1051)</f>
        <v>159687.59999999998</v>
      </c>
      <c r="F1017" s="33">
        <f>SUBTOTAL(9,F1019:F1051)</f>
        <v>2202.6999999999998</v>
      </c>
      <c r="G1017" s="33">
        <f>SUBTOTAL(9,G1019:G1051)</f>
        <v>0</v>
      </c>
      <c r="H1017" s="33">
        <f t="shared" si="234"/>
        <v>215724.80000000002</v>
      </c>
      <c r="I1017" s="33">
        <f>SUBTOTAL(9,I1019:I1051)</f>
        <v>35717.1</v>
      </c>
      <c r="J1017" s="33">
        <f>SUBTOTAL(9,J1019:J1051)</f>
        <v>175825</v>
      </c>
      <c r="K1017" s="33">
        <f>SUBTOTAL(9,K1019:K1051)</f>
        <v>2202.6999999999998</v>
      </c>
      <c r="L1017" s="33">
        <f>SUBTOTAL(9,L1019:L1051)</f>
        <v>1980</v>
      </c>
      <c r="M1017" s="33">
        <f t="shared" si="235"/>
        <v>212309.48690000008</v>
      </c>
      <c r="N1017" s="33">
        <f>SUBTOTAL(9,N1019:N1051)</f>
        <v>35717.1</v>
      </c>
      <c r="O1017" s="33">
        <f>SUBTOTAL(9,O1019:O1051)</f>
        <v>172409.68690000006</v>
      </c>
      <c r="P1017" s="33">
        <f>SUBTOTAL(9,P1019:P1051)</f>
        <v>2202.6999999999998</v>
      </c>
      <c r="Q1017" s="33">
        <f>SUBTOTAL(9,Q1019:Q1051)</f>
        <v>1980</v>
      </c>
      <c r="R1017" s="35">
        <f t="shared" si="236"/>
        <v>-3415.3130999999412</v>
      </c>
      <c r="S1017" s="35">
        <f t="shared" si="237"/>
        <v>0</v>
      </c>
      <c r="T1017" s="35">
        <f t="shared" si="238"/>
        <v>-3415.3130999999412</v>
      </c>
      <c r="U1017" s="35">
        <f t="shared" si="239"/>
        <v>0</v>
      </c>
      <c r="V1017" s="35">
        <f t="shared" si="240"/>
        <v>0</v>
      </c>
      <c r="W1017" s="35">
        <f t="shared" si="220"/>
        <v>98.416819438469787</v>
      </c>
      <c r="X1017" s="35">
        <f t="shared" si="221"/>
        <v>100</v>
      </c>
      <c r="Y1017" s="36">
        <f t="shared" si="222"/>
        <v>98.05754977961044</v>
      </c>
      <c r="Z1017" s="36">
        <f t="shared" si="223"/>
        <v>100</v>
      </c>
      <c r="AA1017" s="36">
        <f t="shared" si="224"/>
        <v>100</v>
      </c>
    </row>
    <row r="1018" spans="1:27" ht="12.95" customHeight="1" x14ac:dyDescent="0.25">
      <c r="A1018" s="31">
        <v>1010</v>
      </c>
      <c r="B1018" s="37" t="s">
        <v>48</v>
      </c>
      <c r="C1018" s="38">
        <f t="shared" si="233"/>
        <v>331110.5</v>
      </c>
      <c r="D1018" s="38">
        <v>44928</v>
      </c>
      <c r="E1018" s="38">
        <v>280358.5</v>
      </c>
      <c r="F1018" s="38">
        <v>5824</v>
      </c>
      <c r="G1018" s="38">
        <v>0</v>
      </c>
      <c r="H1018" s="38">
        <f t="shared" si="234"/>
        <v>361618.5</v>
      </c>
      <c r="I1018" s="39">
        <v>44928</v>
      </c>
      <c r="J1018" s="39">
        <v>308733.5</v>
      </c>
      <c r="K1018" s="39">
        <v>5824</v>
      </c>
      <c r="L1018" s="39">
        <v>2133</v>
      </c>
      <c r="M1018" s="38">
        <f t="shared" si="235"/>
        <v>351767.06160000002</v>
      </c>
      <c r="N1018" s="39">
        <v>44928</v>
      </c>
      <c r="O1018" s="39">
        <v>298882.06160000002</v>
      </c>
      <c r="P1018" s="39">
        <v>5824</v>
      </c>
      <c r="Q1018" s="40">
        <v>2133</v>
      </c>
      <c r="R1018" s="40">
        <f t="shared" si="236"/>
        <v>-9851.4383999999845</v>
      </c>
      <c r="S1018" s="40">
        <f t="shared" si="237"/>
        <v>0</v>
      </c>
      <c r="T1018" s="40">
        <f t="shared" si="238"/>
        <v>-9851.4383999999845</v>
      </c>
      <c r="U1018" s="40">
        <f t="shared" si="239"/>
        <v>0</v>
      </c>
      <c r="V1018" s="40">
        <f t="shared" si="240"/>
        <v>0</v>
      </c>
      <c r="W1018" s="40">
        <f t="shared" si="220"/>
        <v>97.275737164995718</v>
      </c>
      <c r="X1018" s="40">
        <f t="shared" si="221"/>
        <v>100</v>
      </c>
      <c r="Y1018" s="41">
        <f t="shared" si="222"/>
        <v>96.809080193759343</v>
      </c>
      <c r="Z1018" s="41">
        <f t="shared" si="223"/>
        <v>100</v>
      </c>
      <c r="AA1018" s="41">
        <f t="shared" si="224"/>
        <v>100</v>
      </c>
    </row>
    <row r="1019" spans="1:27" ht="12.95" customHeight="1" x14ac:dyDescent="0.25">
      <c r="A1019" s="31">
        <v>1011</v>
      </c>
      <c r="B1019" s="37" t="s">
        <v>821</v>
      </c>
      <c r="C1019" s="38">
        <f t="shared" si="233"/>
        <v>1872.8</v>
      </c>
      <c r="D1019" s="38">
        <v>833.6</v>
      </c>
      <c r="E1019" s="38">
        <v>1009.1</v>
      </c>
      <c r="F1019" s="38">
        <v>30.1</v>
      </c>
      <c r="G1019" s="38">
        <v>0</v>
      </c>
      <c r="H1019" s="38">
        <f t="shared" si="234"/>
        <v>1945.5</v>
      </c>
      <c r="I1019" s="39">
        <v>833.6</v>
      </c>
      <c r="J1019" s="39">
        <v>1051.8</v>
      </c>
      <c r="K1019" s="39">
        <v>30.1</v>
      </c>
      <c r="L1019" s="39">
        <v>30</v>
      </c>
      <c r="M1019" s="38">
        <f t="shared" si="235"/>
        <v>1945.5</v>
      </c>
      <c r="N1019" s="39">
        <v>833.6</v>
      </c>
      <c r="O1019" s="39">
        <v>1051.8</v>
      </c>
      <c r="P1019" s="39">
        <v>30.1</v>
      </c>
      <c r="Q1019" s="40">
        <v>30</v>
      </c>
      <c r="R1019" s="40">
        <f t="shared" si="236"/>
        <v>0</v>
      </c>
      <c r="S1019" s="40">
        <f t="shared" si="237"/>
        <v>0</v>
      </c>
      <c r="T1019" s="40">
        <f t="shared" si="238"/>
        <v>0</v>
      </c>
      <c r="U1019" s="40">
        <f t="shared" si="239"/>
        <v>0</v>
      </c>
      <c r="V1019" s="40">
        <f t="shared" si="240"/>
        <v>0</v>
      </c>
      <c r="W1019" s="40">
        <f t="shared" si="220"/>
        <v>100</v>
      </c>
      <c r="X1019" s="40">
        <f t="shared" si="221"/>
        <v>100</v>
      </c>
      <c r="Y1019" s="41">
        <f t="shared" si="222"/>
        <v>100</v>
      </c>
      <c r="Z1019" s="41">
        <f t="shared" si="223"/>
        <v>100</v>
      </c>
      <c r="AA1019" s="41">
        <f t="shared" si="224"/>
        <v>100</v>
      </c>
    </row>
    <row r="1020" spans="1:27" ht="12.95" customHeight="1" x14ac:dyDescent="0.25">
      <c r="A1020" s="31">
        <v>1012</v>
      </c>
      <c r="B1020" s="37" t="s">
        <v>333</v>
      </c>
      <c r="C1020" s="38">
        <f t="shared" si="233"/>
        <v>2265.3000000000002</v>
      </c>
      <c r="D1020" s="38">
        <v>895.8</v>
      </c>
      <c r="E1020" s="38">
        <v>1283.7</v>
      </c>
      <c r="F1020" s="38">
        <v>85.8</v>
      </c>
      <c r="G1020" s="38">
        <v>0</v>
      </c>
      <c r="H1020" s="38">
        <f t="shared" si="234"/>
        <v>2404.4</v>
      </c>
      <c r="I1020" s="39">
        <v>895.8</v>
      </c>
      <c r="J1020" s="39">
        <v>1389.8</v>
      </c>
      <c r="K1020" s="39">
        <v>85.8</v>
      </c>
      <c r="L1020" s="39">
        <v>33</v>
      </c>
      <c r="M1020" s="38">
        <f t="shared" si="235"/>
        <v>2397.1360000000004</v>
      </c>
      <c r="N1020" s="39">
        <v>895.8</v>
      </c>
      <c r="O1020" s="39">
        <v>1382.5360000000001</v>
      </c>
      <c r="P1020" s="39">
        <v>85.8</v>
      </c>
      <c r="Q1020" s="40">
        <v>33</v>
      </c>
      <c r="R1020" s="40">
        <f t="shared" si="236"/>
        <v>-7.2639999999996689</v>
      </c>
      <c r="S1020" s="40">
        <f t="shared" si="237"/>
        <v>0</v>
      </c>
      <c r="T1020" s="40">
        <f t="shared" si="238"/>
        <v>-7.2639999999998963</v>
      </c>
      <c r="U1020" s="40">
        <f t="shared" si="239"/>
        <v>0</v>
      </c>
      <c r="V1020" s="40">
        <f t="shared" si="240"/>
        <v>0</v>
      </c>
      <c r="W1020" s="40">
        <f t="shared" si="220"/>
        <v>99.69788720678757</v>
      </c>
      <c r="X1020" s="40">
        <f t="shared" si="221"/>
        <v>100</v>
      </c>
      <c r="Y1020" s="41">
        <f t="shared" si="222"/>
        <v>99.477334868326381</v>
      </c>
      <c r="Z1020" s="41">
        <f t="shared" si="223"/>
        <v>100</v>
      </c>
      <c r="AA1020" s="41">
        <f t="shared" si="224"/>
        <v>100</v>
      </c>
    </row>
    <row r="1021" spans="1:27" ht="12.95" customHeight="1" x14ac:dyDescent="0.25">
      <c r="A1021" s="31">
        <v>1013</v>
      </c>
      <c r="B1021" s="37" t="s">
        <v>822</v>
      </c>
      <c r="C1021" s="38">
        <f t="shared" si="233"/>
        <v>3833.5000000000005</v>
      </c>
      <c r="D1021" s="38">
        <v>921.8</v>
      </c>
      <c r="E1021" s="38">
        <v>2823.8</v>
      </c>
      <c r="F1021" s="38">
        <v>87.9</v>
      </c>
      <c r="G1021" s="38">
        <v>0</v>
      </c>
      <c r="H1021" s="38">
        <f t="shared" si="234"/>
        <v>4049.9</v>
      </c>
      <c r="I1021" s="39">
        <v>921.8</v>
      </c>
      <c r="J1021" s="39">
        <v>2977.2</v>
      </c>
      <c r="K1021" s="39">
        <v>87.9</v>
      </c>
      <c r="L1021" s="39">
        <v>63</v>
      </c>
      <c r="M1021" s="38">
        <f t="shared" si="235"/>
        <v>3732.2494000000002</v>
      </c>
      <c r="N1021" s="39">
        <v>921.8</v>
      </c>
      <c r="O1021" s="39">
        <v>2659.5493999999999</v>
      </c>
      <c r="P1021" s="39">
        <v>87.9</v>
      </c>
      <c r="Q1021" s="40">
        <v>63</v>
      </c>
      <c r="R1021" s="40">
        <f t="shared" si="236"/>
        <v>-317.65059999999994</v>
      </c>
      <c r="S1021" s="40">
        <f t="shared" si="237"/>
        <v>0</v>
      </c>
      <c r="T1021" s="40">
        <f t="shared" si="238"/>
        <v>-317.65059999999994</v>
      </c>
      <c r="U1021" s="40">
        <f t="shared" si="239"/>
        <v>0</v>
      </c>
      <c r="V1021" s="40">
        <f t="shared" si="240"/>
        <v>0</v>
      </c>
      <c r="W1021" s="40">
        <f t="shared" si="220"/>
        <v>92.156581643991203</v>
      </c>
      <c r="X1021" s="40">
        <f t="shared" si="221"/>
        <v>100</v>
      </c>
      <c r="Y1021" s="41">
        <f t="shared" si="222"/>
        <v>89.33055891441623</v>
      </c>
      <c r="Z1021" s="41">
        <f t="shared" si="223"/>
        <v>100</v>
      </c>
      <c r="AA1021" s="41">
        <f t="shared" si="224"/>
        <v>100</v>
      </c>
    </row>
    <row r="1022" spans="1:27" ht="12.95" customHeight="1" x14ac:dyDescent="0.25">
      <c r="A1022" s="31">
        <v>1014</v>
      </c>
      <c r="B1022" s="37" t="s">
        <v>823</v>
      </c>
      <c r="C1022" s="38">
        <f t="shared" si="233"/>
        <v>2328.1999999999998</v>
      </c>
      <c r="D1022" s="38">
        <v>955.6</v>
      </c>
      <c r="E1022" s="38">
        <v>1325.4</v>
      </c>
      <c r="F1022" s="38">
        <v>47.2</v>
      </c>
      <c r="G1022" s="38">
        <v>0</v>
      </c>
      <c r="H1022" s="38">
        <f t="shared" si="234"/>
        <v>2495.6999999999998</v>
      </c>
      <c r="I1022" s="39">
        <v>955.6</v>
      </c>
      <c r="J1022" s="39">
        <v>1462.9</v>
      </c>
      <c r="K1022" s="39">
        <v>47.2</v>
      </c>
      <c r="L1022" s="39">
        <v>30</v>
      </c>
      <c r="M1022" s="38">
        <f t="shared" si="235"/>
        <v>2467.7538999999997</v>
      </c>
      <c r="N1022" s="39">
        <v>955.6</v>
      </c>
      <c r="O1022" s="39">
        <v>1434.9539</v>
      </c>
      <c r="P1022" s="39">
        <v>47.2</v>
      </c>
      <c r="Q1022" s="40">
        <v>30</v>
      </c>
      <c r="R1022" s="40">
        <f t="shared" si="236"/>
        <v>-27.946100000000115</v>
      </c>
      <c r="S1022" s="40">
        <f t="shared" si="237"/>
        <v>0</v>
      </c>
      <c r="T1022" s="40">
        <f t="shared" si="238"/>
        <v>-27.946100000000115</v>
      </c>
      <c r="U1022" s="40">
        <f t="shared" si="239"/>
        <v>0</v>
      </c>
      <c r="V1022" s="40">
        <f t="shared" si="240"/>
        <v>0</v>
      </c>
      <c r="W1022" s="40">
        <f t="shared" si="220"/>
        <v>98.880229995592416</v>
      </c>
      <c r="X1022" s="40">
        <f t="shared" si="221"/>
        <v>100</v>
      </c>
      <c r="Y1022" s="41">
        <f t="shared" si="222"/>
        <v>98.089678036776263</v>
      </c>
      <c r="Z1022" s="41">
        <f t="shared" si="223"/>
        <v>100</v>
      </c>
      <c r="AA1022" s="41">
        <f t="shared" si="224"/>
        <v>100</v>
      </c>
    </row>
    <row r="1023" spans="1:27" ht="12.95" customHeight="1" x14ac:dyDescent="0.25">
      <c r="A1023" s="31">
        <v>1015</v>
      </c>
      <c r="B1023" s="37" t="s">
        <v>824</v>
      </c>
      <c r="C1023" s="38">
        <f t="shared" si="233"/>
        <v>3604.7999999999997</v>
      </c>
      <c r="D1023" s="38">
        <v>1097.7</v>
      </c>
      <c r="E1023" s="38">
        <v>2286.5</v>
      </c>
      <c r="F1023" s="38">
        <v>220.6</v>
      </c>
      <c r="G1023" s="38">
        <v>0</v>
      </c>
      <c r="H1023" s="38">
        <f t="shared" si="234"/>
        <v>3815.9999999999995</v>
      </c>
      <c r="I1023" s="39">
        <v>1097.7</v>
      </c>
      <c r="J1023" s="39">
        <v>2464.6999999999998</v>
      </c>
      <c r="K1023" s="39">
        <v>220.6</v>
      </c>
      <c r="L1023" s="39">
        <v>33</v>
      </c>
      <c r="M1023" s="38">
        <f t="shared" si="235"/>
        <v>3731.4140000000002</v>
      </c>
      <c r="N1023" s="39">
        <v>1097.7</v>
      </c>
      <c r="O1023" s="39">
        <v>2380.114</v>
      </c>
      <c r="P1023" s="39">
        <v>220.6</v>
      </c>
      <c r="Q1023" s="40">
        <v>33</v>
      </c>
      <c r="R1023" s="40">
        <f t="shared" si="236"/>
        <v>-84.585999999999331</v>
      </c>
      <c r="S1023" s="40">
        <f t="shared" si="237"/>
        <v>0</v>
      </c>
      <c r="T1023" s="40">
        <f t="shared" si="238"/>
        <v>-84.585999999999785</v>
      </c>
      <c r="U1023" s="40">
        <f t="shared" si="239"/>
        <v>0</v>
      </c>
      <c r="V1023" s="40">
        <f t="shared" si="240"/>
        <v>0</v>
      </c>
      <c r="W1023" s="40">
        <f t="shared" si="220"/>
        <v>97.78338574423482</v>
      </c>
      <c r="X1023" s="40">
        <f t="shared" si="221"/>
        <v>100</v>
      </c>
      <c r="Y1023" s="41">
        <f t="shared" si="222"/>
        <v>96.568101594514559</v>
      </c>
      <c r="Z1023" s="41">
        <f t="shared" si="223"/>
        <v>100</v>
      </c>
      <c r="AA1023" s="41">
        <f t="shared" si="224"/>
        <v>100</v>
      </c>
    </row>
    <row r="1024" spans="1:27" ht="12.95" customHeight="1" x14ac:dyDescent="0.25">
      <c r="A1024" s="31">
        <v>1016</v>
      </c>
      <c r="B1024" s="37" t="s">
        <v>825</v>
      </c>
      <c r="C1024" s="38">
        <f t="shared" si="233"/>
        <v>3956.0000000000005</v>
      </c>
      <c r="D1024" s="38">
        <v>981.7</v>
      </c>
      <c r="E1024" s="38">
        <v>2845.4</v>
      </c>
      <c r="F1024" s="38">
        <v>128.9</v>
      </c>
      <c r="G1024" s="38">
        <v>0</v>
      </c>
      <c r="H1024" s="38">
        <f t="shared" si="234"/>
        <v>4213.7</v>
      </c>
      <c r="I1024" s="39">
        <v>981.7</v>
      </c>
      <c r="J1024" s="39">
        <v>3064.1</v>
      </c>
      <c r="K1024" s="39">
        <v>128.9</v>
      </c>
      <c r="L1024" s="39">
        <v>39</v>
      </c>
      <c r="M1024" s="38">
        <f t="shared" si="235"/>
        <v>4124.3737000000001</v>
      </c>
      <c r="N1024" s="39">
        <v>981.7</v>
      </c>
      <c r="O1024" s="39">
        <v>2974.7737000000002</v>
      </c>
      <c r="P1024" s="39">
        <v>128.9</v>
      </c>
      <c r="Q1024" s="40">
        <v>39</v>
      </c>
      <c r="R1024" s="40">
        <f t="shared" si="236"/>
        <v>-89.326299999999719</v>
      </c>
      <c r="S1024" s="40">
        <f t="shared" si="237"/>
        <v>0</v>
      </c>
      <c r="T1024" s="40">
        <f t="shared" si="238"/>
        <v>-89.326299999999719</v>
      </c>
      <c r="U1024" s="40">
        <f t="shared" si="239"/>
        <v>0</v>
      </c>
      <c r="V1024" s="40">
        <f t="shared" si="240"/>
        <v>0</v>
      </c>
      <c r="W1024" s="40">
        <f t="shared" si="220"/>
        <v>97.880098250943362</v>
      </c>
      <c r="X1024" s="40">
        <f t="shared" si="221"/>
        <v>100</v>
      </c>
      <c r="Y1024" s="41">
        <f t="shared" si="222"/>
        <v>97.084745928657696</v>
      </c>
      <c r="Z1024" s="41">
        <f t="shared" si="223"/>
        <v>100</v>
      </c>
      <c r="AA1024" s="41">
        <f t="shared" si="224"/>
        <v>100</v>
      </c>
    </row>
    <row r="1025" spans="1:27" ht="12.95" customHeight="1" x14ac:dyDescent="0.25">
      <c r="A1025" s="31">
        <v>1017</v>
      </c>
      <c r="B1025" s="37" t="s">
        <v>826</v>
      </c>
      <c r="C1025" s="38">
        <f t="shared" si="233"/>
        <v>3309.2000000000003</v>
      </c>
      <c r="D1025" s="38">
        <v>985.7</v>
      </c>
      <c r="E1025" s="38">
        <v>2195.9</v>
      </c>
      <c r="F1025" s="38">
        <v>127.6</v>
      </c>
      <c r="G1025" s="38">
        <v>0</v>
      </c>
      <c r="H1025" s="38">
        <f t="shared" si="234"/>
        <v>3526.7999999999997</v>
      </c>
      <c r="I1025" s="39">
        <v>985.7</v>
      </c>
      <c r="J1025" s="39">
        <v>2374.5</v>
      </c>
      <c r="K1025" s="39">
        <v>127.6</v>
      </c>
      <c r="L1025" s="39">
        <v>39</v>
      </c>
      <c r="M1025" s="38">
        <f t="shared" si="235"/>
        <v>3507.4999999999995</v>
      </c>
      <c r="N1025" s="39">
        <v>985.7</v>
      </c>
      <c r="O1025" s="39">
        <v>2355.1999999999998</v>
      </c>
      <c r="P1025" s="39">
        <v>127.6</v>
      </c>
      <c r="Q1025" s="40">
        <v>39</v>
      </c>
      <c r="R1025" s="40">
        <f t="shared" si="236"/>
        <v>-19.300000000000182</v>
      </c>
      <c r="S1025" s="40">
        <f t="shared" si="237"/>
        <v>0</v>
      </c>
      <c r="T1025" s="40">
        <f t="shared" si="238"/>
        <v>-19.300000000000182</v>
      </c>
      <c r="U1025" s="40">
        <f t="shared" si="239"/>
        <v>0</v>
      </c>
      <c r="V1025" s="40">
        <f t="shared" si="240"/>
        <v>0</v>
      </c>
      <c r="W1025" s="40">
        <f t="shared" si="220"/>
        <v>99.452761710332311</v>
      </c>
      <c r="X1025" s="40">
        <f t="shared" si="221"/>
        <v>100</v>
      </c>
      <c r="Y1025" s="41">
        <f t="shared" si="222"/>
        <v>99.187197304695715</v>
      </c>
      <c r="Z1025" s="41">
        <f t="shared" si="223"/>
        <v>100</v>
      </c>
      <c r="AA1025" s="41">
        <f t="shared" si="224"/>
        <v>100</v>
      </c>
    </row>
    <row r="1026" spans="1:27" ht="12.95" customHeight="1" x14ac:dyDescent="0.25">
      <c r="A1026" s="31">
        <v>1018</v>
      </c>
      <c r="B1026" s="37" t="s">
        <v>827</v>
      </c>
      <c r="C1026" s="38">
        <f t="shared" si="233"/>
        <v>3452.3</v>
      </c>
      <c r="D1026" s="38">
        <v>966.2</v>
      </c>
      <c r="E1026" s="38">
        <v>2311.1</v>
      </c>
      <c r="F1026" s="38">
        <v>175</v>
      </c>
      <c r="G1026" s="38">
        <v>0</v>
      </c>
      <c r="H1026" s="38">
        <f t="shared" si="234"/>
        <v>3702.3999999999996</v>
      </c>
      <c r="I1026" s="39">
        <v>966.2</v>
      </c>
      <c r="J1026" s="39">
        <v>2516.1999999999998</v>
      </c>
      <c r="K1026" s="39">
        <v>175</v>
      </c>
      <c r="L1026" s="39">
        <v>45</v>
      </c>
      <c r="M1026" s="38">
        <f t="shared" si="235"/>
        <v>3637.5986000000003</v>
      </c>
      <c r="N1026" s="39">
        <v>966.2</v>
      </c>
      <c r="O1026" s="39">
        <v>2451.3986</v>
      </c>
      <c r="P1026" s="39">
        <v>175</v>
      </c>
      <c r="Q1026" s="40">
        <v>45</v>
      </c>
      <c r="R1026" s="40">
        <f t="shared" si="236"/>
        <v>-64.801399999999376</v>
      </c>
      <c r="S1026" s="40">
        <f t="shared" si="237"/>
        <v>0</v>
      </c>
      <c r="T1026" s="40">
        <f t="shared" si="238"/>
        <v>-64.80139999999983</v>
      </c>
      <c r="U1026" s="40">
        <f t="shared" si="239"/>
        <v>0</v>
      </c>
      <c r="V1026" s="40">
        <f t="shared" si="240"/>
        <v>0</v>
      </c>
      <c r="W1026" s="40">
        <f t="shared" si="220"/>
        <v>98.249746110630952</v>
      </c>
      <c r="X1026" s="40">
        <f t="shared" si="221"/>
        <v>100</v>
      </c>
      <c r="Y1026" s="41">
        <f t="shared" si="222"/>
        <v>97.424632382163594</v>
      </c>
      <c r="Z1026" s="41">
        <f t="shared" si="223"/>
        <v>100</v>
      </c>
      <c r="AA1026" s="41">
        <f t="shared" si="224"/>
        <v>100</v>
      </c>
    </row>
    <row r="1027" spans="1:27" ht="12.95" customHeight="1" x14ac:dyDescent="0.25">
      <c r="A1027" s="31">
        <v>1019</v>
      </c>
      <c r="B1027" s="37" t="s">
        <v>828</v>
      </c>
      <c r="C1027" s="38">
        <f t="shared" si="233"/>
        <v>3407.5</v>
      </c>
      <c r="D1027" s="38">
        <v>1052.4000000000001</v>
      </c>
      <c r="E1027" s="38">
        <v>2313.6</v>
      </c>
      <c r="F1027" s="38">
        <v>41.5</v>
      </c>
      <c r="G1027" s="38">
        <v>0</v>
      </c>
      <c r="H1027" s="38">
        <f t="shared" si="234"/>
        <v>3683.8</v>
      </c>
      <c r="I1027" s="39">
        <v>1052.4000000000001</v>
      </c>
      <c r="J1027" s="39">
        <v>2544.9</v>
      </c>
      <c r="K1027" s="39">
        <v>41.5</v>
      </c>
      <c r="L1027" s="39">
        <v>45</v>
      </c>
      <c r="M1027" s="38">
        <f t="shared" si="235"/>
        <v>3571.8656000000001</v>
      </c>
      <c r="N1027" s="39">
        <v>1052.4000000000001</v>
      </c>
      <c r="O1027" s="39">
        <v>2432.9656</v>
      </c>
      <c r="P1027" s="39">
        <v>41.5</v>
      </c>
      <c r="Q1027" s="40">
        <v>45</v>
      </c>
      <c r="R1027" s="40">
        <f t="shared" si="236"/>
        <v>-111.9344000000001</v>
      </c>
      <c r="S1027" s="40">
        <f t="shared" si="237"/>
        <v>0</v>
      </c>
      <c r="T1027" s="40">
        <f t="shared" si="238"/>
        <v>-111.9344000000001</v>
      </c>
      <c r="U1027" s="40">
        <f t="shared" si="239"/>
        <v>0</v>
      </c>
      <c r="V1027" s="40">
        <f t="shared" si="240"/>
        <v>0</v>
      </c>
      <c r="W1027" s="40">
        <f t="shared" si="220"/>
        <v>96.961441989250233</v>
      </c>
      <c r="X1027" s="40">
        <f t="shared" si="221"/>
        <v>100</v>
      </c>
      <c r="Y1027" s="41">
        <f t="shared" si="222"/>
        <v>95.601618924122761</v>
      </c>
      <c r="Z1027" s="41">
        <f t="shared" si="223"/>
        <v>100</v>
      </c>
      <c r="AA1027" s="41">
        <f t="shared" si="224"/>
        <v>100</v>
      </c>
    </row>
    <row r="1028" spans="1:27" ht="12.95" customHeight="1" x14ac:dyDescent="0.25">
      <c r="A1028" s="31">
        <v>1020</v>
      </c>
      <c r="B1028" s="37" t="s">
        <v>829</v>
      </c>
      <c r="C1028" s="38">
        <f t="shared" si="233"/>
        <v>2349.1</v>
      </c>
      <c r="D1028" s="38">
        <v>955.4</v>
      </c>
      <c r="E1028" s="38">
        <v>1267.3</v>
      </c>
      <c r="F1028" s="38">
        <v>126.4</v>
      </c>
      <c r="G1028" s="38">
        <v>0</v>
      </c>
      <c r="H1028" s="38">
        <f t="shared" si="234"/>
        <v>2520.4</v>
      </c>
      <c r="I1028" s="39">
        <v>955.4</v>
      </c>
      <c r="J1028" s="39">
        <v>1405.6</v>
      </c>
      <c r="K1028" s="39">
        <v>126.4</v>
      </c>
      <c r="L1028" s="39">
        <v>33</v>
      </c>
      <c r="M1028" s="38">
        <f t="shared" si="235"/>
        <v>2493.5405000000001</v>
      </c>
      <c r="N1028" s="39">
        <v>955.4</v>
      </c>
      <c r="O1028" s="39">
        <v>1378.7405000000001</v>
      </c>
      <c r="P1028" s="39">
        <v>126.4</v>
      </c>
      <c r="Q1028" s="40">
        <v>33</v>
      </c>
      <c r="R1028" s="40">
        <f t="shared" si="236"/>
        <v>-26.859500000000025</v>
      </c>
      <c r="S1028" s="40">
        <f t="shared" si="237"/>
        <v>0</v>
      </c>
      <c r="T1028" s="40">
        <f t="shared" si="238"/>
        <v>-26.859499999999798</v>
      </c>
      <c r="U1028" s="40">
        <f t="shared" si="239"/>
        <v>0</v>
      </c>
      <c r="V1028" s="40">
        <f t="shared" si="240"/>
        <v>0</v>
      </c>
      <c r="W1028" s="40">
        <f t="shared" si="220"/>
        <v>98.934315981590231</v>
      </c>
      <c r="X1028" s="40">
        <f t="shared" si="221"/>
        <v>100</v>
      </c>
      <c r="Y1028" s="41">
        <f t="shared" si="222"/>
        <v>98.089107854297112</v>
      </c>
      <c r="Z1028" s="41">
        <f t="shared" si="223"/>
        <v>100</v>
      </c>
      <c r="AA1028" s="41">
        <f t="shared" si="224"/>
        <v>100</v>
      </c>
    </row>
    <row r="1029" spans="1:27" ht="12.95" customHeight="1" x14ac:dyDescent="0.25">
      <c r="A1029" s="31">
        <v>1021</v>
      </c>
      <c r="B1029" s="37" t="s">
        <v>830</v>
      </c>
      <c r="C1029" s="38">
        <f t="shared" si="233"/>
        <v>3406.4</v>
      </c>
      <c r="D1029" s="38">
        <v>990.5</v>
      </c>
      <c r="E1029" s="38">
        <v>2256.5</v>
      </c>
      <c r="F1029" s="38">
        <v>159.4</v>
      </c>
      <c r="G1029" s="38">
        <v>0</v>
      </c>
      <c r="H1029" s="38">
        <f t="shared" si="234"/>
        <v>3591.3</v>
      </c>
      <c r="I1029" s="39">
        <v>990.5</v>
      </c>
      <c r="J1029" s="39">
        <v>2405.4</v>
      </c>
      <c r="K1029" s="39">
        <v>159.4</v>
      </c>
      <c r="L1029" s="39">
        <v>36</v>
      </c>
      <c r="M1029" s="38">
        <f t="shared" si="235"/>
        <v>3590.9427000000001</v>
      </c>
      <c r="N1029" s="39">
        <v>990.5</v>
      </c>
      <c r="O1029" s="39">
        <v>2405.0427</v>
      </c>
      <c r="P1029" s="39">
        <v>159.4</v>
      </c>
      <c r="Q1029" s="40">
        <v>36</v>
      </c>
      <c r="R1029" s="40">
        <f t="shared" si="236"/>
        <v>-0.35730000000012296</v>
      </c>
      <c r="S1029" s="40">
        <f t="shared" si="237"/>
        <v>0</v>
      </c>
      <c r="T1029" s="40">
        <f t="shared" si="238"/>
        <v>-0.35730000000012296</v>
      </c>
      <c r="U1029" s="40">
        <f t="shared" si="239"/>
        <v>0</v>
      </c>
      <c r="V1029" s="40">
        <f t="shared" si="240"/>
        <v>0</v>
      </c>
      <c r="W1029" s="40">
        <f t="shared" si="220"/>
        <v>99.990050956478143</v>
      </c>
      <c r="X1029" s="40">
        <f t="shared" si="221"/>
        <v>100</v>
      </c>
      <c r="Y1029" s="41">
        <f t="shared" si="222"/>
        <v>99.985145921676221</v>
      </c>
      <c r="Z1029" s="41">
        <f t="shared" si="223"/>
        <v>100</v>
      </c>
      <c r="AA1029" s="41">
        <f t="shared" si="224"/>
        <v>100</v>
      </c>
    </row>
    <row r="1030" spans="1:27" ht="12.95" customHeight="1" x14ac:dyDescent="0.25">
      <c r="A1030" s="31">
        <v>1022</v>
      </c>
      <c r="B1030" s="37" t="s">
        <v>831</v>
      </c>
      <c r="C1030" s="38">
        <f t="shared" si="233"/>
        <v>2541.4999999999995</v>
      </c>
      <c r="D1030" s="38">
        <v>908.8</v>
      </c>
      <c r="E1030" s="38">
        <v>1605.6</v>
      </c>
      <c r="F1030" s="38">
        <v>27.1</v>
      </c>
      <c r="G1030" s="38">
        <v>0</v>
      </c>
      <c r="H1030" s="38">
        <f t="shared" si="234"/>
        <v>2663.7</v>
      </c>
      <c r="I1030" s="39">
        <v>908.8</v>
      </c>
      <c r="J1030" s="39">
        <v>1700.8</v>
      </c>
      <c r="K1030" s="39">
        <v>27.1</v>
      </c>
      <c r="L1030" s="39">
        <v>27</v>
      </c>
      <c r="M1030" s="38">
        <f t="shared" si="235"/>
        <v>2613.1241999999997</v>
      </c>
      <c r="N1030" s="39">
        <v>908.8</v>
      </c>
      <c r="O1030" s="39">
        <v>1650.2242000000001</v>
      </c>
      <c r="P1030" s="39">
        <v>27.1</v>
      </c>
      <c r="Q1030" s="40">
        <v>27</v>
      </c>
      <c r="R1030" s="40">
        <f t="shared" si="236"/>
        <v>-50.575800000000072</v>
      </c>
      <c r="S1030" s="40">
        <f t="shared" si="237"/>
        <v>0</v>
      </c>
      <c r="T1030" s="40">
        <f t="shared" si="238"/>
        <v>-50.575799999999845</v>
      </c>
      <c r="U1030" s="40">
        <f t="shared" si="239"/>
        <v>0</v>
      </c>
      <c r="V1030" s="40">
        <f t="shared" si="240"/>
        <v>0</v>
      </c>
      <c r="W1030" s="40">
        <f t="shared" si="220"/>
        <v>98.101295190899876</v>
      </c>
      <c r="X1030" s="40">
        <f t="shared" si="221"/>
        <v>100</v>
      </c>
      <c r="Y1030" s="41">
        <f t="shared" si="222"/>
        <v>97.02635230479774</v>
      </c>
      <c r="Z1030" s="41">
        <f t="shared" si="223"/>
        <v>100</v>
      </c>
      <c r="AA1030" s="41">
        <f t="shared" si="224"/>
        <v>100</v>
      </c>
    </row>
    <row r="1031" spans="1:27" ht="12.95" customHeight="1" x14ac:dyDescent="0.25">
      <c r="A1031" s="31">
        <v>1023</v>
      </c>
      <c r="B1031" s="37" t="s">
        <v>832</v>
      </c>
      <c r="C1031" s="38">
        <f t="shared" si="233"/>
        <v>4753.8999999999996</v>
      </c>
      <c r="D1031" s="38">
        <v>1171.8</v>
      </c>
      <c r="E1031" s="38">
        <v>3582.1</v>
      </c>
      <c r="F1031" s="38">
        <v>0</v>
      </c>
      <c r="G1031" s="38">
        <v>0</v>
      </c>
      <c r="H1031" s="38">
        <f t="shared" si="234"/>
        <v>5205.3999999999996</v>
      </c>
      <c r="I1031" s="39">
        <v>1171.8</v>
      </c>
      <c r="J1031" s="39">
        <v>3985.6</v>
      </c>
      <c r="K1031" s="39">
        <v>0</v>
      </c>
      <c r="L1031" s="39">
        <v>48</v>
      </c>
      <c r="M1031" s="38">
        <f t="shared" si="235"/>
        <v>5153.8958000000002</v>
      </c>
      <c r="N1031" s="39">
        <v>1171.8</v>
      </c>
      <c r="O1031" s="39">
        <v>3934.0958000000001</v>
      </c>
      <c r="P1031" s="39">
        <v>0</v>
      </c>
      <c r="Q1031" s="40">
        <v>48</v>
      </c>
      <c r="R1031" s="40">
        <f t="shared" si="236"/>
        <v>-51.5041999999994</v>
      </c>
      <c r="S1031" s="40">
        <f t="shared" si="237"/>
        <v>0</v>
      </c>
      <c r="T1031" s="40">
        <f t="shared" si="238"/>
        <v>-51.504199999999855</v>
      </c>
      <c r="U1031" s="40">
        <f t="shared" si="239"/>
        <v>0</v>
      </c>
      <c r="V1031" s="40">
        <f t="shared" si="240"/>
        <v>0</v>
      </c>
      <c r="W1031" s="40">
        <f t="shared" si="220"/>
        <v>99.010562108579563</v>
      </c>
      <c r="X1031" s="40">
        <f t="shared" si="221"/>
        <v>100</v>
      </c>
      <c r="Y1031" s="41">
        <f t="shared" si="222"/>
        <v>98.707742874347659</v>
      </c>
      <c r="Z1031" s="41">
        <f t="shared" si="223"/>
        <v>0</v>
      </c>
      <c r="AA1031" s="41">
        <f t="shared" si="224"/>
        <v>100</v>
      </c>
    </row>
    <row r="1032" spans="1:27" ht="12.95" customHeight="1" x14ac:dyDescent="0.25">
      <c r="A1032" s="31">
        <v>1024</v>
      </c>
      <c r="B1032" s="37" t="s">
        <v>833</v>
      </c>
      <c r="C1032" s="38">
        <f t="shared" si="233"/>
        <v>4584.3999999999996</v>
      </c>
      <c r="D1032" s="38">
        <v>1023.4</v>
      </c>
      <c r="E1032" s="38">
        <v>3561</v>
      </c>
      <c r="F1032" s="38">
        <v>0</v>
      </c>
      <c r="G1032" s="38">
        <v>0</v>
      </c>
      <c r="H1032" s="38">
        <f t="shared" si="234"/>
        <v>4964.8999999999996</v>
      </c>
      <c r="I1032" s="39">
        <v>1023.4</v>
      </c>
      <c r="J1032" s="39">
        <v>3899.5</v>
      </c>
      <c r="K1032" s="39">
        <v>0</v>
      </c>
      <c r="L1032" s="39">
        <v>42</v>
      </c>
      <c r="M1032" s="38">
        <f t="shared" si="235"/>
        <v>4610.5334999999995</v>
      </c>
      <c r="N1032" s="39">
        <v>1023.4</v>
      </c>
      <c r="O1032" s="39">
        <v>3545.1334999999999</v>
      </c>
      <c r="P1032" s="39">
        <v>0</v>
      </c>
      <c r="Q1032" s="40">
        <v>42</v>
      </c>
      <c r="R1032" s="40">
        <f t="shared" si="236"/>
        <v>-354.36650000000009</v>
      </c>
      <c r="S1032" s="40">
        <f t="shared" si="237"/>
        <v>0</v>
      </c>
      <c r="T1032" s="40">
        <f t="shared" si="238"/>
        <v>-354.36650000000009</v>
      </c>
      <c r="U1032" s="40">
        <f t="shared" si="239"/>
        <v>0</v>
      </c>
      <c r="V1032" s="40">
        <f t="shared" si="240"/>
        <v>0</v>
      </c>
      <c r="W1032" s="40">
        <f t="shared" si="220"/>
        <v>92.862565207758465</v>
      </c>
      <c r="X1032" s="40">
        <f t="shared" si="221"/>
        <v>100</v>
      </c>
      <c r="Y1032" s="41">
        <f t="shared" si="222"/>
        <v>90.912514424926272</v>
      </c>
      <c r="Z1032" s="41">
        <f t="shared" si="223"/>
        <v>0</v>
      </c>
      <c r="AA1032" s="41">
        <f t="shared" si="224"/>
        <v>100</v>
      </c>
    </row>
    <row r="1033" spans="1:27" ht="12.95" customHeight="1" x14ac:dyDescent="0.25">
      <c r="A1033" s="31">
        <v>1025</v>
      </c>
      <c r="B1033" s="37" t="s">
        <v>834</v>
      </c>
      <c r="C1033" s="38">
        <f t="shared" si="233"/>
        <v>2631.8</v>
      </c>
      <c r="D1033" s="38">
        <v>1088.2</v>
      </c>
      <c r="E1033" s="38">
        <v>1496.3</v>
      </c>
      <c r="F1033" s="38">
        <v>47.3</v>
      </c>
      <c r="G1033" s="38">
        <v>0</v>
      </c>
      <c r="H1033" s="38">
        <f t="shared" si="234"/>
        <v>2728.1000000000004</v>
      </c>
      <c r="I1033" s="39">
        <v>1088.2</v>
      </c>
      <c r="J1033" s="39">
        <v>1541.6</v>
      </c>
      <c r="K1033" s="39">
        <v>47.3</v>
      </c>
      <c r="L1033" s="39">
        <v>51</v>
      </c>
      <c r="M1033" s="38">
        <f t="shared" si="235"/>
        <v>2514.5390000000002</v>
      </c>
      <c r="N1033" s="39">
        <v>1088.2</v>
      </c>
      <c r="O1033" s="39">
        <v>1328.039</v>
      </c>
      <c r="P1033" s="39">
        <v>47.3</v>
      </c>
      <c r="Q1033" s="40">
        <v>51</v>
      </c>
      <c r="R1033" s="40">
        <f t="shared" si="236"/>
        <v>-213.56100000000015</v>
      </c>
      <c r="S1033" s="40">
        <f t="shared" si="237"/>
        <v>0</v>
      </c>
      <c r="T1033" s="40">
        <f t="shared" si="238"/>
        <v>-213.56099999999992</v>
      </c>
      <c r="U1033" s="40">
        <f t="shared" si="239"/>
        <v>0</v>
      </c>
      <c r="V1033" s="40">
        <f t="shared" si="240"/>
        <v>0</v>
      </c>
      <c r="W1033" s="40">
        <f t="shared" si="220"/>
        <v>92.171804552619037</v>
      </c>
      <c r="X1033" s="40">
        <f t="shared" si="221"/>
        <v>100</v>
      </c>
      <c r="Y1033" s="41">
        <f t="shared" si="222"/>
        <v>86.14679553710431</v>
      </c>
      <c r="Z1033" s="41">
        <f t="shared" si="223"/>
        <v>100</v>
      </c>
      <c r="AA1033" s="41">
        <f t="shared" si="224"/>
        <v>100</v>
      </c>
    </row>
    <row r="1034" spans="1:27" ht="12.95" customHeight="1" x14ac:dyDescent="0.25">
      <c r="A1034" s="31">
        <v>1026</v>
      </c>
      <c r="B1034" s="37" t="s">
        <v>835</v>
      </c>
      <c r="C1034" s="38">
        <f t="shared" si="233"/>
        <v>6630</v>
      </c>
      <c r="D1034" s="38">
        <v>1222.9000000000001</v>
      </c>
      <c r="E1034" s="38">
        <v>5280.5</v>
      </c>
      <c r="F1034" s="38">
        <v>126.6</v>
      </c>
      <c r="G1034" s="38">
        <v>0</v>
      </c>
      <c r="H1034" s="38">
        <f t="shared" si="234"/>
        <v>7168.9</v>
      </c>
      <c r="I1034" s="39">
        <v>1222.9000000000001</v>
      </c>
      <c r="J1034" s="39">
        <v>5771.4</v>
      </c>
      <c r="K1034" s="39">
        <v>126.6</v>
      </c>
      <c r="L1034" s="39">
        <v>48</v>
      </c>
      <c r="M1034" s="38">
        <f t="shared" si="235"/>
        <v>7168.9</v>
      </c>
      <c r="N1034" s="39">
        <v>1222.9000000000001</v>
      </c>
      <c r="O1034" s="39">
        <v>5771.4</v>
      </c>
      <c r="P1034" s="39">
        <v>126.6</v>
      </c>
      <c r="Q1034" s="40">
        <v>48</v>
      </c>
      <c r="R1034" s="40">
        <f t="shared" si="236"/>
        <v>0</v>
      </c>
      <c r="S1034" s="40">
        <f t="shared" si="237"/>
        <v>0</v>
      </c>
      <c r="T1034" s="40">
        <f t="shared" si="238"/>
        <v>0</v>
      </c>
      <c r="U1034" s="40">
        <f t="shared" si="239"/>
        <v>0</v>
      </c>
      <c r="V1034" s="40">
        <f t="shared" si="240"/>
        <v>0</v>
      </c>
      <c r="W1034" s="40">
        <f t="shared" ref="W1034:W1053" si="241">IF(H1034=0,0,M1034/H1034*100)</f>
        <v>100</v>
      </c>
      <c r="X1034" s="40">
        <f t="shared" ref="X1034:X1053" si="242">IF(I1034=0,0,N1034/I1034*100)</f>
        <v>100</v>
      </c>
      <c r="Y1034" s="41">
        <f t="shared" ref="Y1034:Y1053" si="243">IF(J1034=0,0,O1034/J1034*100)</f>
        <v>100</v>
      </c>
      <c r="Z1034" s="41">
        <f t="shared" ref="Z1034:Z1053" si="244">IF(K1034=0,0,P1034/K1034*100)</f>
        <v>100</v>
      </c>
      <c r="AA1034" s="41">
        <f t="shared" ref="AA1034:AA1053" si="245">IF(L1034=0,0,Q1034/L1034*100)</f>
        <v>100</v>
      </c>
    </row>
    <row r="1035" spans="1:27" ht="12.95" customHeight="1" x14ac:dyDescent="0.25">
      <c r="A1035" s="31">
        <v>1027</v>
      </c>
      <c r="B1035" s="37" t="s">
        <v>836</v>
      </c>
      <c r="C1035" s="38">
        <f t="shared" si="233"/>
        <v>7447.8000000000011</v>
      </c>
      <c r="D1035" s="38">
        <v>1341.4</v>
      </c>
      <c r="E1035" s="38">
        <v>6053.8</v>
      </c>
      <c r="F1035" s="38">
        <v>52.6</v>
      </c>
      <c r="G1035" s="38">
        <v>0</v>
      </c>
      <c r="H1035" s="38">
        <f t="shared" si="234"/>
        <v>8038</v>
      </c>
      <c r="I1035" s="39">
        <v>1341.4</v>
      </c>
      <c r="J1035" s="39">
        <v>6596</v>
      </c>
      <c r="K1035" s="39">
        <v>52.6</v>
      </c>
      <c r="L1035" s="39">
        <v>48</v>
      </c>
      <c r="M1035" s="38">
        <f t="shared" si="235"/>
        <v>8011.1154000000006</v>
      </c>
      <c r="N1035" s="39">
        <v>1341.4</v>
      </c>
      <c r="O1035" s="39">
        <v>6569.1153999999997</v>
      </c>
      <c r="P1035" s="39">
        <v>52.6</v>
      </c>
      <c r="Q1035" s="40">
        <v>48</v>
      </c>
      <c r="R1035" s="40">
        <f t="shared" si="236"/>
        <v>-26.884599999999409</v>
      </c>
      <c r="S1035" s="40">
        <f t="shared" si="237"/>
        <v>0</v>
      </c>
      <c r="T1035" s="40">
        <f t="shared" si="238"/>
        <v>-26.884600000000319</v>
      </c>
      <c r="U1035" s="40">
        <f t="shared" si="239"/>
        <v>0</v>
      </c>
      <c r="V1035" s="40">
        <f t="shared" si="240"/>
        <v>0</v>
      </c>
      <c r="W1035" s="40">
        <f t="shared" si="241"/>
        <v>99.665531226673309</v>
      </c>
      <c r="X1035" s="40">
        <f t="shared" si="242"/>
        <v>100</v>
      </c>
      <c r="Y1035" s="41">
        <f t="shared" si="243"/>
        <v>99.592410551849596</v>
      </c>
      <c r="Z1035" s="41">
        <f t="shared" si="244"/>
        <v>100</v>
      </c>
      <c r="AA1035" s="41">
        <f t="shared" si="245"/>
        <v>100</v>
      </c>
    </row>
    <row r="1036" spans="1:27" ht="12.95" customHeight="1" x14ac:dyDescent="0.25">
      <c r="A1036" s="31">
        <v>1028</v>
      </c>
      <c r="B1036" s="37" t="s">
        <v>837</v>
      </c>
      <c r="C1036" s="38">
        <f t="shared" si="233"/>
        <v>2486.1000000000004</v>
      </c>
      <c r="D1036" s="38">
        <v>874.4</v>
      </c>
      <c r="E1036" s="38">
        <v>1550.9</v>
      </c>
      <c r="F1036" s="38">
        <v>60.8</v>
      </c>
      <c r="G1036" s="38">
        <v>0</v>
      </c>
      <c r="H1036" s="38">
        <f t="shared" si="234"/>
        <v>2604.2000000000003</v>
      </c>
      <c r="I1036" s="39">
        <v>874.4</v>
      </c>
      <c r="J1036" s="39">
        <v>1639</v>
      </c>
      <c r="K1036" s="39">
        <v>60.8</v>
      </c>
      <c r="L1036" s="39">
        <v>30</v>
      </c>
      <c r="M1036" s="38">
        <f t="shared" si="235"/>
        <v>2506.4718000000003</v>
      </c>
      <c r="N1036" s="39">
        <v>874.4</v>
      </c>
      <c r="O1036" s="39">
        <v>1541.2718</v>
      </c>
      <c r="P1036" s="39">
        <v>60.8</v>
      </c>
      <c r="Q1036" s="40">
        <v>30</v>
      </c>
      <c r="R1036" s="40">
        <f t="shared" si="236"/>
        <v>-97.728200000000015</v>
      </c>
      <c r="S1036" s="40">
        <f t="shared" si="237"/>
        <v>0</v>
      </c>
      <c r="T1036" s="40">
        <f t="shared" si="238"/>
        <v>-97.728200000000015</v>
      </c>
      <c r="U1036" s="40">
        <f t="shared" si="239"/>
        <v>0</v>
      </c>
      <c r="V1036" s="40">
        <f t="shared" si="240"/>
        <v>0</v>
      </c>
      <c r="W1036" s="40">
        <f t="shared" si="241"/>
        <v>96.247285154750017</v>
      </c>
      <c r="X1036" s="40">
        <f t="shared" si="242"/>
        <v>100</v>
      </c>
      <c r="Y1036" s="41">
        <f t="shared" si="243"/>
        <v>94.037327638804143</v>
      </c>
      <c r="Z1036" s="41">
        <f t="shared" si="244"/>
        <v>100</v>
      </c>
      <c r="AA1036" s="41">
        <f t="shared" si="245"/>
        <v>100</v>
      </c>
    </row>
    <row r="1037" spans="1:27" ht="12.95" customHeight="1" x14ac:dyDescent="0.25">
      <c r="A1037" s="31">
        <v>1029</v>
      </c>
      <c r="B1037" s="37" t="s">
        <v>838</v>
      </c>
      <c r="C1037" s="38">
        <f t="shared" si="233"/>
        <v>2322.3000000000002</v>
      </c>
      <c r="D1037" s="38">
        <v>850.4</v>
      </c>
      <c r="E1037" s="38">
        <v>1471.4</v>
      </c>
      <c r="F1037" s="38">
        <v>0.5</v>
      </c>
      <c r="G1037" s="38">
        <v>0</v>
      </c>
      <c r="H1037" s="38">
        <f t="shared" si="234"/>
        <v>2576.3000000000002</v>
      </c>
      <c r="I1037" s="39">
        <v>850.4</v>
      </c>
      <c r="J1037" s="39">
        <v>1692.4</v>
      </c>
      <c r="K1037" s="39">
        <v>0.5</v>
      </c>
      <c r="L1037" s="39">
        <v>33</v>
      </c>
      <c r="M1037" s="38">
        <f t="shared" si="235"/>
        <v>2510.1633000000002</v>
      </c>
      <c r="N1037" s="39">
        <v>850.4</v>
      </c>
      <c r="O1037" s="39">
        <v>1626.2633000000001</v>
      </c>
      <c r="P1037" s="39">
        <v>0.5</v>
      </c>
      <c r="Q1037" s="40">
        <v>33</v>
      </c>
      <c r="R1037" s="40">
        <f t="shared" si="236"/>
        <v>-66.136700000000019</v>
      </c>
      <c r="S1037" s="40">
        <f t="shared" si="237"/>
        <v>0</v>
      </c>
      <c r="T1037" s="40">
        <f t="shared" si="238"/>
        <v>-66.136700000000019</v>
      </c>
      <c r="U1037" s="40">
        <f t="shared" si="239"/>
        <v>0</v>
      </c>
      <c r="V1037" s="40">
        <f t="shared" si="240"/>
        <v>0</v>
      </c>
      <c r="W1037" s="40">
        <f t="shared" si="241"/>
        <v>97.432880487520862</v>
      </c>
      <c r="X1037" s="40">
        <f t="shared" si="242"/>
        <v>100</v>
      </c>
      <c r="Y1037" s="41">
        <f t="shared" si="243"/>
        <v>96.092135428976604</v>
      </c>
      <c r="Z1037" s="41">
        <f t="shared" si="244"/>
        <v>100</v>
      </c>
      <c r="AA1037" s="41">
        <f t="shared" si="245"/>
        <v>100</v>
      </c>
    </row>
    <row r="1038" spans="1:27" ht="12.95" customHeight="1" x14ac:dyDescent="0.25">
      <c r="A1038" s="31">
        <v>1030</v>
      </c>
      <c r="B1038" s="37" t="s">
        <v>839</v>
      </c>
      <c r="C1038" s="38">
        <f t="shared" si="233"/>
        <v>2029.6</v>
      </c>
      <c r="D1038" s="38">
        <v>850.5</v>
      </c>
      <c r="E1038" s="38">
        <v>1122.0999999999999</v>
      </c>
      <c r="F1038" s="38">
        <v>57</v>
      </c>
      <c r="G1038" s="38">
        <v>0</v>
      </c>
      <c r="H1038" s="38">
        <f t="shared" si="234"/>
        <v>2107.3000000000002</v>
      </c>
      <c r="I1038" s="39">
        <v>850.5</v>
      </c>
      <c r="J1038" s="39">
        <v>1163.8</v>
      </c>
      <c r="K1038" s="39">
        <v>57</v>
      </c>
      <c r="L1038" s="39">
        <v>36</v>
      </c>
      <c r="M1038" s="38">
        <f t="shared" si="235"/>
        <v>2019.3205</v>
      </c>
      <c r="N1038" s="39">
        <v>850.5</v>
      </c>
      <c r="O1038" s="39">
        <v>1075.8205</v>
      </c>
      <c r="P1038" s="39">
        <v>57</v>
      </c>
      <c r="Q1038" s="40">
        <v>36</v>
      </c>
      <c r="R1038" s="40">
        <f t="shared" si="236"/>
        <v>-87.979500000000144</v>
      </c>
      <c r="S1038" s="40">
        <f t="shared" si="237"/>
        <v>0</v>
      </c>
      <c r="T1038" s="40">
        <f t="shared" si="238"/>
        <v>-87.979499999999916</v>
      </c>
      <c r="U1038" s="40">
        <f t="shared" si="239"/>
        <v>0</v>
      </c>
      <c r="V1038" s="40">
        <f t="shared" si="240"/>
        <v>0</v>
      </c>
      <c r="W1038" s="40">
        <f t="shared" si="241"/>
        <v>95.825013049874244</v>
      </c>
      <c r="X1038" s="40">
        <f t="shared" si="242"/>
        <v>100</v>
      </c>
      <c r="Y1038" s="41">
        <f t="shared" si="243"/>
        <v>92.440324798075281</v>
      </c>
      <c r="Z1038" s="41">
        <f t="shared" si="244"/>
        <v>100</v>
      </c>
      <c r="AA1038" s="41">
        <f t="shared" si="245"/>
        <v>100</v>
      </c>
    </row>
    <row r="1039" spans="1:27" ht="12.95" customHeight="1" x14ac:dyDescent="0.25">
      <c r="A1039" s="31">
        <v>1031</v>
      </c>
      <c r="B1039" s="37" t="s">
        <v>840</v>
      </c>
      <c r="C1039" s="38">
        <f t="shared" si="233"/>
        <v>4146.2</v>
      </c>
      <c r="D1039" s="38">
        <v>1013.1</v>
      </c>
      <c r="E1039" s="38">
        <v>2876.1</v>
      </c>
      <c r="F1039" s="38">
        <v>257</v>
      </c>
      <c r="G1039" s="38">
        <v>0</v>
      </c>
      <c r="H1039" s="38">
        <f t="shared" si="234"/>
        <v>4373.5</v>
      </c>
      <c r="I1039" s="39">
        <v>1013.1</v>
      </c>
      <c r="J1039" s="39">
        <v>3031.4</v>
      </c>
      <c r="K1039" s="39">
        <v>257</v>
      </c>
      <c r="L1039" s="39">
        <v>72</v>
      </c>
      <c r="M1039" s="38">
        <f t="shared" si="235"/>
        <v>4296.0828999999994</v>
      </c>
      <c r="N1039" s="39">
        <v>1013.1</v>
      </c>
      <c r="O1039" s="39">
        <v>2953.9829</v>
      </c>
      <c r="P1039" s="39">
        <v>257</v>
      </c>
      <c r="Q1039" s="40">
        <v>72</v>
      </c>
      <c r="R1039" s="40">
        <f t="shared" si="236"/>
        <v>-77.417100000000573</v>
      </c>
      <c r="S1039" s="40">
        <f t="shared" si="237"/>
        <v>0</v>
      </c>
      <c r="T1039" s="40">
        <f t="shared" si="238"/>
        <v>-77.417100000000119</v>
      </c>
      <c r="U1039" s="40">
        <f t="shared" si="239"/>
        <v>0</v>
      </c>
      <c r="V1039" s="40">
        <f t="shared" si="240"/>
        <v>0</v>
      </c>
      <c r="W1039" s="40">
        <f t="shared" si="241"/>
        <v>98.22985938035896</v>
      </c>
      <c r="X1039" s="40">
        <f t="shared" si="242"/>
        <v>100</v>
      </c>
      <c r="Y1039" s="41">
        <f t="shared" si="243"/>
        <v>97.446160190011213</v>
      </c>
      <c r="Z1039" s="41">
        <f t="shared" si="244"/>
        <v>100</v>
      </c>
      <c r="AA1039" s="41">
        <f t="shared" si="245"/>
        <v>100</v>
      </c>
    </row>
    <row r="1040" spans="1:27" ht="12.95" customHeight="1" x14ac:dyDescent="0.25">
      <c r="A1040" s="31">
        <v>1032</v>
      </c>
      <c r="B1040" s="37" t="s">
        <v>841</v>
      </c>
      <c r="C1040" s="38">
        <f t="shared" si="233"/>
        <v>4351.2</v>
      </c>
      <c r="D1040" s="38">
        <v>758.8</v>
      </c>
      <c r="E1040" s="38">
        <v>3592.4</v>
      </c>
      <c r="F1040" s="38">
        <v>0</v>
      </c>
      <c r="G1040" s="38">
        <v>0</v>
      </c>
      <c r="H1040" s="38">
        <f t="shared" si="234"/>
        <v>4706.8999999999996</v>
      </c>
      <c r="I1040" s="39">
        <v>758.8</v>
      </c>
      <c r="J1040" s="39">
        <v>3897.1</v>
      </c>
      <c r="K1040" s="39">
        <v>0</v>
      </c>
      <c r="L1040" s="39">
        <v>51</v>
      </c>
      <c r="M1040" s="38">
        <f t="shared" si="235"/>
        <v>4637.1163999999999</v>
      </c>
      <c r="N1040" s="39">
        <v>758.8</v>
      </c>
      <c r="O1040" s="39">
        <v>3827.3164000000002</v>
      </c>
      <c r="P1040" s="39">
        <v>0</v>
      </c>
      <c r="Q1040" s="40">
        <v>51</v>
      </c>
      <c r="R1040" s="40">
        <f t="shared" si="236"/>
        <v>-69.783599999999751</v>
      </c>
      <c r="S1040" s="40">
        <f t="shared" si="237"/>
        <v>0</v>
      </c>
      <c r="T1040" s="40">
        <f t="shared" si="238"/>
        <v>-69.783599999999751</v>
      </c>
      <c r="U1040" s="40">
        <f t="shared" si="239"/>
        <v>0</v>
      </c>
      <c r="V1040" s="40">
        <f t="shared" si="240"/>
        <v>0</v>
      </c>
      <c r="W1040" s="40">
        <f t="shared" si="241"/>
        <v>98.517419108117878</v>
      </c>
      <c r="X1040" s="40">
        <f t="shared" si="242"/>
        <v>100</v>
      </c>
      <c r="Y1040" s="41">
        <f t="shared" si="243"/>
        <v>98.209345410690005</v>
      </c>
      <c r="Z1040" s="41">
        <f t="shared" si="244"/>
        <v>0</v>
      </c>
      <c r="AA1040" s="41">
        <f t="shared" si="245"/>
        <v>100</v>
      </c>
    </row>
    <row r="1041" spans="1:27" ht="12.95" customHeight="1" x14ac:dyDescent="0.25">
      <c r="A1041" s="31">
        <v>1033</v>
      </c>
      <c r="B1041" s="37" t="s">
        <v>842</v>
      </c>
      <c r="C1041" s="38">
        <f t="shared" si="233"/>
        <v>5911.4</v>
      </c>
      <c r="D1041" s="38">
        <v>1205.5999999999999</v>
      </c>
      <c r="E1041" s="38">
        <v>4705.8</v>
      </c>
      <c r="F1041" s="38">
        <v>0</v>
      </c>
      <c r="G1041" s="38">
        <v>0</v>
      </c>
      <c r="H1041" s="38">
        <f t="shared" si="234"/>
        <v>6264.2999999999993</v>
      </c>
      <c r="I1041" s="39">
        <v>1205.5999999999999</v>
      </c>
      <c r="J1041" s="39">
        <v>5007.7</v>
      </c>
      <c r="K1041" s="39">
        <v>0</v>
      </c>
      <c r="L1041" s="39">
        <v>51</v>
      </c>
      <c r="M1041" s="38">
        <f t="shared" si="235"/>
        <v>6264.2849000000006</v>
      </c>
      <c r="N1041" s="39">
        <v>1205.5999999999999</v>
      </c>
      <c r="O1041" s="39">
        <v>5007.6849000000002</v>
      </c>
      <c r="P1041" s="39">
        <v>0</v>
      </c>
      <c r="Q1041" s="40">
        <v>51</v>
      </c>
      <c r="R1041" s="40">
        <f t="shared" si="236"/>
        <v>-1.50999999987107E-2</v>
      </c>
      <c r="S1041" s="40">
        <f t="shared" si="237"/>
        <v>0</v>
      </c>
      <c r="T1041" s="40">
        <f t="shared" si="238"/>
        <v>-1.5099999999620195E-2</v>
      </c>
      <c r="U1041" s="40">
        <f t="shared" si="239"/>
        <v>0</v>
      </c>
      <c r="V1041" s="40">
        <f t="shared" si="240"/>
        <v>0</v>
      </c>
      <c r="W1041" s="40">
        <f t="shared" si="241"/>
        <v>99.999758951518942</v>
      </c>
      <c r="X1041" s="40">
        <f t="shared" si="242"/>
        <v>100</v>
      </c>
      <c r="Y1041" s="41">
        <f t="shared" si="243"/>
        <v>99.999698464364883</v>
      </c>
      <c r="Z1041" s="41">
        <f t="shared" si="244"/>
        <v>0</v>
      </c>
      <c r="AA1041" s="41">
        <f t="shared" si="245"/>
        <v>100</v>
      </c>
    </row>
    <row r="1042" spans="1:27" ht="12.95" customHeight="1" x14ac:dyDescent="0.25">
      <c r="A1042" s="31">
        <v>1034</v>
      </c>
      <c r="B1042" s="37" t="s">
        <v>388</v>
      </c>
      <c r="C1042" s="38">
        <f t="shared" si="233"/>
        <v>8963.4</v>
      </c>
      <c r="D1042" s="38">
        <v>1284.9000000000001</v>
      </c>
      <c r="E1042" s="38">
        <v>7678.5</v>
      </c>
      <c r="F1042" s="38">
        <v>0</v>
      </c>
      <c r="G1042" s="38">
        <v>0</v>
      </c>
      <c r="H1042" s="38">
        <f t="shared" si="234"/>
        <v>9992.5</v>
      </c>
      <c r="I1042" s="39">
        <v>1284.9000000000001</v>
      </c>
      <c r="J1042" s="39">
        <v>8665.6</v>
      </c>
      <c r="K1042" s="39">
        <v>0</v>
      </c>
      <c r="L1042" s="39">
        <v>42</v>
      </c>
      <c r="M1042" s="38">
        <f t="shared" si="235"/>
        <v>9495.9822999999997</v>
      </c>
      <c r="N1042" s="39">
        <v>1284.9000000000001</v>
      </c>
      <c r="O1042" s="39">
        <v>8169.0823</v>
      </c>
      <c r="P1042" s="39">
        <v>0</v>
      </c>
      <c r="Q1042" s="40">
        <v>42</v>
      </c>
      <c r="R1042" s="40">
        <f t="shared" si="236"/>
        <v>-496.51770000000033</v>
      </c>
      <c r="S1042" s="40">
        <f t="shared" si="237"/>
        <v>0</v>
      </c>
      <c r="T1042" s="40">
        <f t="shared" si="238"/>
        <v>-496.51770000000033</v>
      </c>
      <c r="U1042" s="40">
        <f t="shared" si="239"/>
        <v>0</v>
      </c>
      <c r="V1042" s="40">
        <f t="shared" si="240"/>
        <v>0</v>
      </c>
      <c r="W1042" s="40">
        <f t="shared" si="241"/>
        <v>95.03109632224168</v>
      </c>
      <c r="X1042" s="40">
        <f t="shared" si="242"/>
        <v>100</v>
      </c>
      <c r="Y1042" s="41">
        <f t="shared" si="243"/>
        <v>94.270244414697189</v>
      </c>
      <c r="Z1042" s="41">
        <f t="shared" si="244"/>
        <v>0</v>
      </c>
      <c r="AA1042" s="41">
        <f t="shared" si="245"/>
        <v>100</v>
      </c>
    </row>
    <row r="1043" spans="1:27" ht="12.95" customHeight="1" x14ac:dyDescent="0.25">
      <c r="A1043" s="31">
        <v>1035</v>
      </c>
      <c r="B1043" s="37" t="s">
        <v>843</v>
      </c>
      <c r="C1043" s="38">
        <f t="shared" si="233"/>
        <v>3116.1000000000004</v>
      </c>
      <c r="D1043" s="38">
        <v>919.7</v>
      </c>
      <c r="E1043" s="38">
        <v>2196.4</v>
      </c>
      <c r="F1043" s="38">
        <v>0</v>
      </c>
      <c r="G1043" s="38">
        <v>0</v>
      </c>
      <c r="H1043" s="38">
        <f t="shared" si="234"/>
        <v>3251.5</v>
      </c>
      <c r="I1043" s="39">
        <v>919.7</v>
      </c>
      <c r="J1043" s="39">
        <v>2292.8000000000002</v>
      </c>
      <c r="K1043" s="39">
        <v>0</v>
      </c>
      <c r="L1043" s="39">
        <v>39</v>
      </c>
      <c r="M1043" s="38">
        <f t="shared" si="235"/>
        <v>3081.4623000000001</v>
      </c>
      <c r="N1043" s="39">
        <v>919.7</v>
      </c>
      <c r="O1043" s="39">
        <v>2122.7622999999999</v>
      </c>
      <c r="P1043" s="39">
        <v>0</v>
      </c>
      <c r="Q1043" s="40">
        <v>39</v>
      </c>
      <c r="R1043" s="40">
        <f t="shared" si="236"/>
        <v>-170.03769999999986</v>
      </c>
      <c r="S1043" s="40">
        <f t="shared" si="237"/>
        <v>0</v>
      </c>
      <c r="T1043" s="40">
        <f t="shared" si="238"/>
        <v>-170.03770000000031</v>
      </c>
      <c r="U1043" s="40">
        <f t="shared" si="239"/>
        <v>0</v>
      </c>
      <c r="V1043" s="40">
        <f t="shared" si="240"/>
        <v>0</v>
      </c>
      <c r="W1043" s="40">
        <f t="shared" si="241"/>
        <v>94.770484391819167</v>
      </c>
      <c r="X1043" s="40">
        <f t="shared" si="242"/>
        <v>100</v>
      </c>
      <c r="Y1043" s="41">
        <f t="shared" si="243"/>
        <v>92.583840718771796</v>
      </c>
      <c r="Z1043" s="41">
        <f t="shared" si="244"/>
        <v>0</v>
      </c>
      <c r="AA1043" s="41">
        <f t="shared" si="245"/>
        <v>100</v>
      </c>
    </row>
    <row r="1044" spans="1:27" ht="12.95" customHeight="1" x14ac:dyDescent="0.25">
      <c r="A1044" s="31">
        <v>1036</v>
      </c>
      <c r="B1044" s="37" t="s">
        <v>844</v>
      </c>
      <c r="C1044" s="38">
        <f t="shared" si="233"/>
        <v>8011.2</v>
      </c>
      <c r="D1044" s="38">
        <v>910</v>
      </c>
      <c r="E1044" s="38">
        <v>7101.2</v>
      </c>
      <c r="F1044" s="38">
        <v>0</v>
      </c>
      <c r="G1044" s="38">
        <v>0</v>
      </c>
      <c r="H1044" s="38">
        <f t="shared" si="234"/>
        <v>8449</v>
      </c>
      <c r="I1044" s="39">
        <v>910</v>
      </c>
      <c r="J1044" s="39">
        <v>7437</v>
      </c>
      <c r="K1044" s="39">
        <v>0</v>
      </c>
      <c r="L1044" s="39">
        <v>102</v>
      </c>
      <c r="M1044" s="38">
        <f t="shared" si="235"/>
        <v>8449</v>
      </c>
      <c r="N1044" s="39">
        <v>910</v>
      </c>
      <c r="O1044" s="39">
        <v>7437</v>
      </c>
      <c r="P1044" s="39">
        <v>0</v>
      </c>
      <c r="Q1044" s="40">
        <v>102</v>
      </c>
      <c r="R1044" s="40">
        <f t="shared" si="236"/>
        <v>0</v>
      </c>
      <c r="S1044" s="40">
        <f t="shared" si="237"/>
        <v>0</v>
      </c>
      <c r="T1044" s="40">
        <f t="shared" si="238"/>
        <v>0</v>
      </c>
      <c r="U1044" s="40">
        <f t="shared" si="239"/>
        <v>0</v>
      </c>
      <c r="V1044" s="40">
        <f t="shared" si="240"/>
        <v>0</v>
      </c>
      <c r="W1044" s="40">
        <f t="shared" si="241"/>
        <v>100</v>
      </c>
      <c r="X1044" s="40">
        <f t="shared" si="242"/>
        <v>100</v>
      </c>
      <c r="Y1044" s="41">
        <f t="shared" si="243"/>
        <v>100</v>
      </c>
      <c r="Z1044" s="41">
        <f t="shared" si="244"/>
        <v>0</v>
      </c>
      <c r="AA1044" s="41">
        <f t="shared" si="245"/>
        <v>100</v>
      </c>
    </row>
    <row r="1045" spans="1:27" ht="12.95" customHeight="1" x14ac:dyDescent="0.25">
      <c r="A1045" s="31">
        <v>1037</v>
      </c>
      <c r="B1045" s="37" t="s">
        <v>845</v>
      </c>
      <c r="C1045" s="38">
        <f t="shared" si="233"/>
        <v>2525.4</v>
      </c>
      <c r="D1045" s="38">
        <v>955.3</v>
      </c>
      <c r="E1045" s="38">
        <v>1526</v>
      </c>
      <c r="F1045" s="38">
        <v>44.1</v>
      </c>
      <c r="G1045" s="38">
        <v>0</v>
      </c>
      <c r="H1045" s="38">
        <f t="shared" si="234"/>
        <v>2677.1</v>
      </c>
      <c r="I1045" s="39">
        <v>955.3</v>
      </c>
      <c r="J1045" s="39">
        <v>1635.7</v>
      </c>
      <c r="K1045" s="39">
        <v>44.1</v>
      </c>
      <c r="L1045" s="39">
        <v>42</v>
      </c>
      <c r="M1045" s="38">
        <f t="shared" si="235"/>
        <v>2677.0781000000002</v>
      </c>
      <c r="N1045" s="39">
        <v>955.3</v>
      </c>
      <c r="O1045" s="39">
        <v>1635.6781000000001</v>
      </c>
      <c r="P1045" s="39">
        <v>44.1</v>
      </c>
      <c r="Q1045" s="40">
        <v>42</v>
      </c>
      <c r="R1045" s="40">
        <f t="shared" si="236"/>
        <v>-2.1899999999732245E-2</v>
      </c>
      <c r="S1045" s="40">
        <f t="shared" si="237"/>
        <v>0</v>
      </c>
      <c r="T1045" s="40">
        <f t="shared" si="238"/>
        <v>-2.1899999999959618E-2</v>
      </c>
      <c r="U1045" s="40">
        <f t="shared" si="239"/>
        <v>0</v>
      </c>
      <c r="V1045" s="40">
        <f t="shared" si="240"/>
        <v>0</v>
      </c>
      <c r="W1045" s="40">
        <f t="shared" si="241"/>
        <v>99.999181950618222</v>
      </c>
      <c r="X1045" s="40">
        <f t="shared" si="242"/>
        <v>100</v>
      </c>
      <c r="Y1045" s="41">
        <f t="shared" si="243"/>
        <v>99.998661123677934</v>
      </c>
      <c r="Z1045" s="41">
        <f t="shared" si="244"/>
        <v>100</v>
      </c>
      <c r="AA1045" s="41">
        <f t="shared" si="245"/>
        <v>100</v>
      </c>
    </row>
    <row r="1046" spans="1:27" ht="12.95" customHeight="1" x14ac:dyDescent="0.25">
      <c r="A1046" s="31">
        <v>1038</v>
      </c>
      <c r="B1046" s="37" t="s">
        <v>846</v>
      </c>
      <c r="C1046" s="38">
        <f t="shared" si="233"/>
        <v>2326.4</v>
      </c>
      <c r="D1046" s="38">
        <v>865</v>
      </c>
      <c r="E1046" s="38">
        <v>1432.4</v>
      </c>
      <c r="F1046" s="38">
        <v>29</v>
      </c>
      <c r="G1046" s="38">
        <v>0</v>
      </c>
      <c r="H1046" s="38">
        <f t="shared" si="234"/>
        <v>2446.9</v>
      </c>
      <c r="I1046" s="39">
        <v>865</v>
      </c>
      <c r="J1046" s="39">
        <v>1519.9</v>
      </c>
      <c r="K1046" s="39">
        <v>29</v>
      </c>
      <c r="L1046" s="39">
        <v>33</v>
      </c>
      <c r="M1046" s="38">
        <f t="shared" si="235"/>
        <v>2284.7455</v>
      </c>
      <c r="N1046" s="39">
        <v>865</v>
      </c>
      <c r="O1046" s="39">
        <v>1357.7455</v>
      </c>
      <c r="P1046" s="39">
        <v>29</v>
      </c>
      <c r="Q1046" s="40">
        <v>33</v>
      </c>
      <c r="R1046" s="40">
        <f t="shared" si="236"/>
        <v>-162.1545000000001</v>
      </c>
      <c r="S1046" s="40">
        <f t="shared" si="237"/>
        <v>0</v>
      </c>
      <c r="T1046" s="40">
        <f t="shared" si="238"/>
        <v>-162.1545000000001</v>
      </c>
      <c r="U1046" s="40">
        <f t="shared" si="239"/>
        <v>0</v>
      </c>
      <c r="V1046" s="40">
        <f t="shared" si="240"/>
        <v>0</v>
      </c>
      <c r="W1046" s="40">
        <f t="shared" si="241"/>
        <v>93.373063876742009</v>
      </c>
      <c r="X1046" s="40">
        <f t="shared" si="242"/>
        <v>100</v>
      </c>
      <c r="Y1046" s="41">
        <f t="shared" si="243"/>
        <v>89.331238897295876</v>
      </c>
      <c r="Z1046" s="41">
        <f t="shared" si="244"/>
        <v>100</v>
      </c>
      <c r="AA1046" s="41">
        <f t="shared" si="245"/>
        <v>100</v>
      </c>
    </row>
    <row r="1047" spans="1:27" ht="12.95" customHeight="1" x14ac:dyDescent="0.25">
      <c r="A1047" s="31">
        <v>1039</v>
      </c>
      <c r="B1047" s="37" t="s">
        <v>847</v>
      </c>
      <c r="C1047" s="38">
        <f t="shared" si="233"/>
        <v>7467</v>
      </c>
      <c r="D1047" s="38">
        <v>1278.0999999999999</v>
      </c>
      <c r="E1047" s="38">
        <v>6132.9</v>
      </c>
      <c r="F1047" s="38">
        <v>56</v>
      </c>
      <c r="G1047" s="38">
        <v>0</v>
      </c>
      <c r="H1047" s="38">
        <f t="shared" si="234"/>
        <v>7817.2000000000007</v>
      </c>
      <c r="I1047" s="39">
        <v>1278.0999999999999</v>
      </c>
      <c r="J1047" s="39">
        <v>6423.1</v>
      </c>
      <c r="K1047" s="39">
        <v>56</v>
      </c>
      <c r="L1047" s="39">
        <v>60</v>
      </c>
      <c r="M1047" s="38">
        <f t="shared" si="235"/>
        <v>7610.7944000000007</v>
      </c>
      <c r="N1047" s="39">
        <v>1278.0999999999999</v>
      </c>
      <c r="O1047" s="39">
        <v>6216.6944000000003</v>
      </c>
      <c r="P1047" s="39">
        <v>56</v>
      </c>
      <c r="Q1047" s="40">
        <v>60</v>
      </c>
      <c r="R1047" s="40">
        <f t="shared" si="236"/>
        <v>-206.40560000000005</v>
      </c>
      <c r="S1047" s="40">
        <f t="shared" si="237"/>
        <v>0</v>
      </c>
      <c r="T1047" s="40">
        <f t="shared" si="238"/>
        <v>-206.40560000000005</v>
      </c>
      <c r="U1047" s="40">
        <f t="shared" si="239"/>
        <v>0</v>
      </c>
      <c r="V1047" s="40">
        <f t="shared" si="240"/>
        <v>0</v>
      </c>
      <c r="W1047" s="40">
        <f t="shared" si="241"/>
        <v>97.359596786573206</v>
      </c>
      <c r="X1047" s="40">
        <f t="shared" si="242"/>
        <v>100</v>
      </c>
      <c r="Y1047" s="41">
        <f t="shared" si="243"/>
        <v>96.786511186187354</v>
      </c>
      <c r="Z1047" s="41">
        <f t="shared" si="244"/>
        <v>100</v>
      </c>
      <c r="AA1047" s="41">
        <f t="shared" si="245"/>
        <v>100</v>
      </c>
    </row>
    <row r="1048" spans="1:27" ht="12.95" customHeight="1" x14ac:dyDescent="0.25">
      <c r="A1048" s="31">
        <v>1040</v>
      </c>
      <c r="B1048" s="37" t="s">
        <v>820</v>
      </c>
      <c r="C1048" s="38">
        <f t="shared" si="233"/>
        <v>66470.100000000006</v>
      </c>
      <c r="D1048" s="38">
        <v>3516.5</v>
      </c>
      <c r="E1048" s="38">
        <v>62953.599999999999</v>
      </c>
      <c r="F1048" s="38">
        <v>0</v>
      </c>
      <c r="G1048" s="38">
        <v>0</v>
      </c>
      <c r="H1048" s="38">
        <f t="shared" si="234"/>
        <v>75503.899999999994</v>
      </c>
      <c r="I1048" s="39">
        <v>3516.5</v>
      </c>
      <c r="J1048" s="39">
        <v>71432.399999999994</v>
      </c>
      <c r="K1048" s="39">
        <v>0</v>
      </c>
      <c r="L1048" s="39">
        <v>555</v>
      </c>
      <c r="M1048" s="38">
        <f t="shared" si="235"/>
        <v>75438.601800000004</v>
      </c>
      <c r="N1048" s="39">
        <v>3516.5</v>
      </c>
      <c r="O1048" s="39">
        <v>71367.101800000004</v>
      </c>
      <c r="P1048" s="39">
        <v>0</v>
      </c>
      <c r="Q1048" s="40">
        <v>555</v>
      </c>
      <c r="R1048" s="40">
        <f t="shared" si="236"/>
        <v>-65.298199999990175</v>
      </c>
      <c r="S1048" s="40">
        <f t="shared" si="237"/>
        <v>0</v>
      </c>
      <c r="T1048" s="40">
        <f t="shared" si="238"/>
        <v>-65.298199999990175</v>
      </c>
      <c r="U1048" s="40">
        <f t="shared" si="239"/>
        <v>0</v>
      </c>
      <c r="V1048" s="40">
        <f t="shared" si="240"/>
        <v>0</v>
      </c>
      <c r="W1048" s="40">
        <f t="shared" si="241"/>
        <v>99.913516785225681</v>
      </c>
      <c r="X1048" s="40">
        <f t="shared" si="242"/>
        <v>100</v>
      </c>
      <c r="Y1048" s="41">
        <f t="shared" si="243"/>
        <v>99.908587419714308</v>
      </c>
      <c r="Z1048" s="41">
        <f t="shared" si="244"/>
        <v>0</v>
      </c>
      <c r="AA1048" s="41">
        <f t="shared" si="245"/>
        <v>100</v>
      </c>
    </row>
    <row r="1049" spans="1:27" ht="12.95" customHeight="1" x14ac:dyDescent="0.25">
      <c r="A1049" s="31">
        <v>1041</v>
      </c>
      <c r="B1049" s="37" t="s">
        <v>848</v>
      </c>
      <c r="C1049" s="38">
        <f t="shared" si="233"/>
        <v>3019.2</v>
      </c>
      <c r="D1049" s="38">
        <v>937.8</v>
      </c>
      <c r="E1049" s="38">
        <v>1867.1</v>
      </c>
      <c r="F1049" s="38">
        <v>214.3</v>
      </c>
      <c r="G1049" s="38">
        <v>0</v>
      </c>
      <c r="H1049" s="38">
        <f t="shared" si="234"/>
        <v>3279.8</v>
      </c>
      <c r="I1049" s="39">
        <v>937.8</v>
      </c>
      <c r="J1049" s="39">
        <v>2091.6999999999998</v>
      </c>
      <c r="K1049" s="39">
        <v>214.3</v>
      </c>
      <c r="L1049" s="39">
        <v>36</v>
      </c>
      <c r="M1049" s="38">
        <f t="shared" si="235"/>
        <v>3194.0419000000002</v>
      </c>
      <c r="N1049" s="39">
        <v>937.8</v>
      </c>
      <c r="O1049" s="39">
        <v>2005.9419</v>
      </c>
      <c r="P1049" s="39">
        <v>214.3</v>
      </c>
      <c r="Q1049" s="40">
        <v>36</v>
      </c>
      <c r="R1049" s="40">
        <f t="shared" si="236"/>
        <v>-85.758100000000013</v>
      </c>
      <c r="S1049" s="40">
        <f t="shared" si="237"/>
        <v>0</v>
      </c>
      <c r="T1049" s="40">
        <f t="shared" si="238"/>
        <v>-85.758099999999786</v>
      </c>
      <c r="U1049" s="40">
        <f t="shared" si="239"/>
        <v>0</v>
      </c>
      <c r="V1049" s="40">
        <f t="shared" si="240"/>
        <v>0</v>
      </c>
      <c r="W1049" s="40">
        <f t="shared" si="241"/>
        <v>97.385264345386915</v>
      </c>
      <c r="X1049" s="40">
        <f t="shared" si="242"/>
        <v>100</v>
      </c>
      <c r="Y1049" s="41">
        <f t="shared" si="243"/>
        <v>95.900076492804914</v>
      </c>
      <c r="Z1049" s="41">
        <f t="shared" si="244"/>
        <v>100</v>
      </c>
      <c r="AA1049" s="41">
        <f t="shared" si="245"/>
        <v>100</v>
      </c>
    </row>
    <row r="1050" spans="1:27" ht="12.95" customHeight="1" x14ac:dyDescent="0.25">
      <c r="A1050" s="31">
        <v>1042</v>
      </c>
      <c r="B1050" s="37" t="s">
        <v>849</v>
      </c>
      <c r="C1050" s="38">
        <f t="shared" si="233"/>
        <v>7296</v>
      </c>
      <c r="D1050" s="38">
        <v>1074.2</v>
      </c>
      <c r="E1050" s="38">
        <v>6221.8</v>
      </c>
      <c r="F1050" s="38">
        <v>0</v>
      </c>
      <c r="G1050" s="38">
        <v>0</v>
      </c>
      <c r="H1050" s="38">
        <f t="shared" si="234"/>
        <v>7745</v>
      </c>
      <c r="I1050" s="39">
        <v>1074.2</v>
      </c>
      <c r="J1050" s="39">
        <v>6610.8</v>
      </c>
      <c r="K1050" s="39">
        <v>0</v>
      </c>
      <c r="L1050" s="39">
        <v>60</v>
      </c>
      <c r="M1050" s="38">
        <f t="shared" si="235"/>
        <v>7403.4870000000001</v>
      </c>
      <c r="N1050" s="39">
        <v>1074.2</v>
      </c>
      <c r="O1050" s="39">
        <v>6269.2870000000003</v>
      </c>
      <c r="P1050" s="39">
        <v>0</v>
      </c>
      <c r="Q1050" s="40">
        <v>60</v>
      </c>
      <c r="R1050" s="40">
        <f t="shared" si="236"/>
        <v>-341.51299999999992</v>
      </c>
      <c r="S1050" s="40">
        <f t="shared" si="237"/>
        <v>0</v>
      </c>
      <c r="T1050" s="40">
        <f t="shared" si="238"/>
        <v>-341.51299999999992</v>
      </c>
      <c r="U1050" s="40">
        <f t="shared" si="239"/>
        <v>0</v>
      </c>
      <c r="V1050" s="40">
        <f t="shared" si="240"/>
        <v>0</v>
      </c>
      <c r="W1050" s="40">
        <f t="shared" si="241"/>
        <v>95.590535829567472</v>
      </c>
      <c r="X1050" s="40">
        <f t="shared" si="242"/>
        <v>100</v>
      </c>
      <c r="Y1050" s="41">
        <f t="shared" si="243"/>
        <v>94.834014037635384</v>
      </c>
      <c r="Z1050" s="41">
        <f t="shared" si="244"/>
        <v>0</v>
      </c>
      <c r="AA1050" s="41">
        <f t="shared" si="245"/>
        <v>100</v>
      </c>
    </row>
    <row r="1051" spans="1:27" ht="12.95" customHeight="1" x14ac:dyDescent="0.25">
      <c r="A1051" s="31">
        <v>1043</v>
      </c>
      <c r="B1051" s="37" t="s">
        <v>850</v>
      </c>
      <c r="C1051" s="38">
        <f t="shared" si="233"/>
        <v>4791.3</v>
      </c>
      <c r="D1051" s="38">
        <v>1029.9000000000001</v>
      </c>
      <c r="E1051" s="38">
        <v>3761.4</v>
      </c>
      <c r="F1051" s="38">
        <v>0</v>
      </c>
      <c r="G1051" s="38">
        <v>0</v>
      </c>
      <c r="H1051" s="38">
        <f t="shared" si="234"/>
        <v>5210.5</v>
      </c>
      <c r="I1051" s="39">
        <v>1029.9000000000001</v>
      </c>
      <c r="J1051" s="39">
        <v>4132.6000000000004</v>
      </c>
      <c r="K1051" s="39">
        <v>0</v>
      </c>
      <c r="L1051" s="39">
        <v>48</v>
      </c>
      <c r="M1051" s="38">
        <f t="shared" si="235"/>
        <v>5168.8715000000002</v>
      </c>
      <c r="N1051" s="39">
        <v>1029.9000000000001</v>
      </c>
      <c r="O1051" s="39">
        <v>4090.9715000000001</v>
      </c>
      <c r="P1051" s="39">
        <v>0</v>
      </c>
      <c r="Q1051" s="40">
        <v>48</v>
      </c>
      <c r="R1051" s="40">
        <f t="shared" si="236"/>
        <v>-41.628499999999804</v>
      </c>
      <c r="S1051" s="40">
        <f t="shared" si="237"/>
        <v>0</v>
      </c>
      <c r="T1051" s="40">
        <f t="shared" si="238"/>
        <v>-41.628500000000258</v>
      </c>
      <c r="U1051" s="40">
        <f t="shared" si="239"/>
        <v>0</v>
      </c>
      <c r="V1051" s="40">
        <f t="shared" si="240"/>
        <v>0</v>
      </c>
      <c r="W1051" s="40">
        <f t="shared" si="241"/>
        <v>99.201065156894742</v>
      </c>
      <c r="X1051" s="40">
        <f t="shared" si="242"/>
        <v>100</v>
      </c>
      <c r="Y1051" s="41">
        <f t="shared" si="243"/>
        <v>98.992680152930362</v>
      </c>
      <c r="Z1051" s="41">
        <f t="shared" si="244"/>
        <v>0</v>
      </c>
      <c r="AA1051" s="41">
        <f t="shared" si="245"/>
        <v>100</v>
      </c>
    </row>
    <row r="1052" spans="1:27" ht="10.5" customHeight="1" x14ac:dyDescent="0.25">
      <c r="A1052" s="31">
        <v>1044</v>
      </c>
      <c r="B1052" s="37"/>
      <c r="C1052" s="38"/>
      <c r="D1052" s="38"/>
      <c r="E1052" s="38"/>
      <c r="F1052" s="38"/>
      <c r="G1052" s="38"/>
      <c r="H1052" s="38"/>
      <c r="I1052" s="39"/>
      <c r="J1052" s="39"/>
      <c r="K1052" s="39"/>
      <c r="L1052" s="39"/>
      <c r="M1052" s="39"/>
      <c r="N1052" s="39"/>
      <c r="O1052" s="39"/>
      <c r="P1052" s="39"/>
      <c r="Q1052" s="40"/>
      <c r="R1052" s="40"/>
      <c r="S1052" s="40"/>
      <c r="T1052" s="40"/>
      <c r="U1052" s="40"/>
      <c r="V1052" s="40"/>
      <c r="W1052" s="40"/>
      <c r="X1052" s="40"/>
      <c r="Y1052" s="41"/>
      <c r="Z1052" s="41"/>
      <c r="AA1052" s="41"/>
    </row>
    <row r="1053" spans="1:27" s="10" customFormat="1" ht="12.95" customHeight="1" x14ac:dyDescent="0.25">
      <c r="A1053" s="31">
        <v>1045</v>
      </c>
      <c r="B1053" s="42" t="s">
        <v>851</v>
      </c>
      <c r="C1053" s="33">
        <f>SUM(D1053:G1053)</f>
        <v>667084.4</v>
      </c>
      <c r="D1053" s="33">
        <v>0</v>
      </c>
      <c r="E1053" s="33">
        <v>667084.4</v>
      </c>
      <c r="F1053" s="33">
        <v>0</v>
      </c>
      <c r="G1053" s="33">
        <v>0</v>
      </c>
      <c r="H1053" s="33">
        <f>SUM(I1053:L1053)</f>
        <v>774135.1</v>
      </c>
      <c r="I1053" s="34">
        <v>0</v>
      </c>
      <c r="J1053" s="34">
        <v>767865.1</v>
      </c>
      <c r="K1053" s="34">
        <v>0</v>
      </c>
      <c r="L1053" s="34">
        <v>6270</v>
      </c>
      <c r="M1053" s="33">
        <f>SUM(N1053:Q1053)</f>
        <v>759914.75040000002</v>
      </c>
      <c r="N1053" s="34">
        <v>0</v>
      </c>
      <c r="O1053" s="34">
        <v>753644.75040000002</v>
      </c>
      <c r="P1053" s="34">
        <v>0</v>
      </c>
      <c r="Q1053" s="34">
        <v>6270</v>
      </c>
      <c r="R1053" s="34">
        <f>M1053-H1053</f>
        <v>-14220.349599999958</v>
      </c>
      <c r="S1053" s="34">
        <f>N1053-I1053</f>
        <v>0</v>
      </c>
      <c r="T1053" s="34">
        <f>O1053-J1053</f>
        <v>-14220.349599999958</v>
      </c>
      <c r="U1053" s="34">
        <f>P1053-K1053</f>
        <v>0</v>
      </c>
      <c r="V1053" s="34">
        <f>Q1053-L1053</f>
        <v>0</v>
      </c>
      <c r="W1053" s="34">
        <f t="shared" si="241"/>
        <v>98.163066162482494</v>
      </c>
      <c r="X1053" s="34">
        <f t="shared" si="242"/>
        <v>0</v>
      </c>
      <c r="Y1053" s="43">
        <f t="shared" si="243"/>
        <v>98.148066685150823</v>
      </c>
      <c r="Z1053" s="43">
        <f t="shared" si="244"/>
        <v>0</v>
      </c>
      <c r="AA1053" s="43">
        <f t="shared" si="245"/>
        <v>100</v>
      </c>
    </row>
    <row r="1054" spans="1:27" ht="12.95" customHeight="1" x14ac:dyDescent="0.25">
      <c r="B1054" s="8" t="s">
        <v>862</v>
      </c>
    </row>
    <row r="1056" spans="1:27" s="11" customFormat="1" ht="32.450000000000003" customHeight="1" x14ac:dyDescent="0.25">
      <c r="A1056" s="12"/>
      <c r="B1056" s="56"/>
      <c r="C1056" s="56"/>
      <c r="D1056" s="56"/>
      <c r="E1056" s="20"/>
      <c r="F1056" s="51" t="s">
        <v>872</v>
      </c>
      <c r="G1056" s="51"/>
      <c r="H1056" s="51"/>
      <c r="I1056" s="44"/>
      <c r="J1056" s="45"/>
      <c r="K1056" s="45"/>
      <c r="L1056" s="46"/>
      <c r="M1056" s="62"/>
      <c r="N1056" s="62"/>
      <c r="O1056" s="46"/>
      <c r="P1056" s="52" t="s">
        <v>863</v>
      </c>
      <c r="Q1056" s="52"/>
      <c r="R1056" s="52"/>
      <c r="S1056" s="21"/>
      <c r="T1056" s="21"/>
      <c r="U1056" s="21"/>
      <c r="V1056" s="21"/>
      <c r="W1056" s="21"/>
      <c r="X1056" s="21"/>
    </row>
    <row r="1057" spans="1:24" s="11" customFormat="1" ht="32.450000000000003" customHeight="1" x14ac:dyDescent="0.25">
      <c r="A1057" s="12"/>
      <c r="B1057" s="56"/>
      <c r="C1057" s="56"/>
      <c r="D1057" s="56"/>
      <c r="E1057" s="20"/>
      <c r="F1057" s="51" t="s">
        <v>870</v>
      </c>
      <c r="G1057" s="51"/>
      <c r="H1057" s="51"/>
      <c r="I1057" s="44"/>
      <c r="J1057" s="45"/>
      <c r="K1057" s="45"/>
      <c r="L1057" s="46"/>
      <c r="M1057" s="63"/>
      <c r="N1057" s="63"/>
      <c r="O1057" s="46"/>
      <c r="P1057" s="52" t="s">
        <v>864</v>
      </c>
      <c r="Q1057" s="52"/>
      <c r="R1057" s="52"/>
      <c r="S1057" s="21"/>
      <c r="T1057" s="21"/>
      <c r="U1057" s="21"/>
      <c r="V1057" s="21"/>
      <c r="W1057" s="21"/>
      <c r="X1057" s="21"/>
    </row>
    <row r="1058" spans="1:24" s="11" customFormat="1" ht="32.450000000000003" customHeight="1" x14ac:dyDescent="0.25">
      <c r="A1058" s="12"/>
      <c r="B1058" s="56"/>
      <c r="C1058" s="56"/>
      <c r="D1058" s="56"/>
      <c r="E1058" s="20"/>
      <c r="F1058" s="51" t="s">
        <v>867</v>
      </c>
      <c r="G1058" s="51"/>
      <c r="H1058" s="51"/>
      <c r="I1058" s="44"/>
      <c r="J1058" s="45"/>
      <c r="K1058" s="45"/>
      <c r="L1058" s="46"/>
      <c r="M1058" s="63"/>
      <c r="N1058" s="63"/>
      <c r="O1058" s="46"/>
      <c r="P1058" s="52" t="s">
        <v>865</v>
      </c>
      <c r="Q1058" s="52"/>
      <c r="R1058" s="52"/>
      <c r="S1058" s="21"/>
      <c r="T1058" s="21"/>
      <c r="U1058" s="21"/>
      <c r="V1058" s="21"/>
      <c r="W1058" s="21"/>
      <c r="X1058" s="21"/>
    </row>
    <row r="1059" spans="1:24" s="11" customFormat="1" ht="32.450000000000003" customHeight="1" x14ac:dyDescent="0.25">
      <c r="A1059" s="12"/>
      <c r="B1059" s="56"/>
      <c r="C1059" s="56"/>
      <c r="D1059" s="56"/>
      <c r="E1059" s="20"/>
      <c r="F1059" s="51" t="s">
        <v>868</v>
      </c>
      <c r="G1059" s="51"/>
      <c r="H1059" s="51"/>
      <c r="I1059" s="45"/>
      <c r="J1059" s="45"/>
      <c r="K1059" s="45"/>
      <c r="L1059" s="46"/>
      <c r="M1059" s="63"/>
      <c r="N1059" s="63"/>
      <c r="O1059" s="46"/>
      <c r="P1059" s="52" t="s">
        <v>866</v>
      </c>
      <c r="Q1059" s="52"/>
      <c r="R1059" s="52"/>
      <c r="S1059" s="21"/>
      <c r="T1059" s="21"/>
      <c r="U1059" s="21"/>
      <c r="V1059" s="21"/>
      <c r="W1059" s="21"/>
      <c r="X1059" s="21"/>
    </row>
    <row r="1060" spans="1:24" s="11" customFormat="1" ht="32.450000000000003" customHeight="1" x14ac:dyDescent="0.25">
      <c r="A1060" s="47"/>
      <c r="B1060" s="48"/>
      <c r="C1060" s="48"/>
      <c r="D1060" s="48"/>
      <c r="E1060" s="20"/>
      <c r="F1060" s="51" t="s">
        <v>874</v>
      </c>
      <c r="G1060" s="51"/>
      <c r="H1060" s="51"/>
      <c r="I1060" s="45"/>
      <c r="J1060" s="45"/>
      <c r="K1060" s="45"/>
      <c r="L1060" s="50"/>
      <c r="M1060" s="49"/>
      <c r="N1060" s="49"/>
      <c r="O1060" s="50"/>
      <c r="P1060" s="52" t="s">
        <v>873</v>
      </c>
      <c r="Q1060" s="52"/>
      <c r="R1060" s="50"/>
      <c r="S1060" s="21"/>
      <c r="T1060" s="21"/>
      <c r="U1060" s="21"/>
      <c r="V1060" s="21"/>
      <c r="W1060" s="21"/>
      <c r="X1060" s="21"/>
    </row>
    <row r="1061" spans="1:24" s="11" customFormat="1" ht="32.450000000000003" customHeight="1" x14ac:dyDescent="0.25">
      <c r="A1061" s="12"/>
      <c r="B1061" s="55"/>
      <c r="C1061" s="55"/>
      <c r="D1061" s="55"/>
      <c r="E1061" s="20"/>
      <c r="F1061" s="51" t="s">
        <v>871</v>
      </c>
      <c r="G1061" s="51"/>
      <c r="H1061" s="51"/>
      <c r="I1061" s="44"/>
      <c r="J1061" s="45"/>
      <c r="K1061" s="45"/>
      <c r="L1061" s="46"/>
      <c r="M1061" s="63"/>
      <c r="N1061" s="63"/>
      <c r="O1061" s="46"/>
      <c r="P1061" s="52" t="s">
        <v>857</v>
      </c>
      <c r="Q1061" s="52"/>
      <c r="R1061" s="52"/>
      <c r="S1061" s="21"/>
      <c r="T1061" s="21"/>
      <c r="U1061" s="21"/>
      <c r="V1061" s="21"/>
      <c r="W1061" s="21"/>
      <c r="X1061" s="21"/>
    </row>
    <row r="1062" spans="1:24" ht="12.95" customHeight="1" x14ac:dyDescent="0.25">
      <c r="A1062" s="13"/>
      <c r="B1062" s="13"/>
      <c r="C1062" s="16"/>
      <c r="D1062" s="16"/>
      <c r="E1062" s="16"/>
      <c r="F1062" s="16"/>
      <c r="G1062" s="16"/>
      <c r="H1062" s="16"/>
      <c r="I1062" s="16"/>
      <c r="J1062" s="16"/>
      <c r="K1062" s="16"/>
    </row>
  </sheetData>
  <mergeCells count="43">
    <mergeCell ref="A4:A7"/>
    <mergeCell ref="B4:B7"/>
    <mergeCell ref="X6:AA6"/>
    <mergeCell ref="J1:L1"/>
    <mergeCell ref="H4:L5"/>
    <mergeCell ref="M4:Q5"/>
    <mergeCell ref="R4:AA4"/>
    <mergeCell ref="R5:V5"/>
    <mergeCell ref="W5:AA5"/>
    <mergeCell ref="H6:H7"/>
    <mergeCell ref="M6:M7"/>
    <mergeCell ref="R6:R7"/>
    <mergeCell ref="W6:W7"/>
    <mergeCell ref="I6:L6"/>
    <mergeCell ref="N6:Q6"/>
    <mergeCell ref="S6:V6"/>
    <mergeCell ref="X1:AA1"/>
    <mergeCell ref="C2:V2"/>
    <mergeCell ref="B1061:D1061"/>
    <mergeCell ref="B1056:D1056"/>
    <mergeCell ref="B1057:D1057"/>
    <mergeCell ref="B1058:D1058"/>
    <mergeCell ref="B1059:D1059"/>
    <mergeCell ref="C4:G5"/>
    <mergeCell ref="D6:G6"/>
    <mergeCell ref="C6:C7"/>
    <mergeCell ref="M1056:N1056"/>
    <mergeCell ref="M1057:N1057"/>
    <mergeCell ref="M1058:N1058"/>
    <mergeCell ref="M1059:N1059"/>
    <mergeCell ref="M1061:N1061"/>
    <mergeCell ref="F1056:H1056"/>
    <mergeCell ref="F1057:H1057"/>
    <mergeCell ref="F1058:H1058"/>
    <mergeCell ref="F1059:H1059"/>
    <mergeCell ref="F1061:H1061"/>
    <mergeCell ref="P1056:R1056"/>
    <mergeCell ref="P1057:R1057"/>
    <mergeCell ref="P1058:R1058"/>
    <mergeCell ref="P1059:R1059"/>
    <mergeCell ref="P1061:R1061"/>
    <mergeCell ref="F1060:H1060"/>
    <mergeCell ref="P1060:Q1060"/>
  </mergeCells>
  <printOptions horizontalCentered="1"/>
  <pageMargins left="0.19685039370078741" right="0" top="0.19685039370078741" bottom="0" header="0" footer="0.11811023622047245"/>
  <pageSetup paperSize="8" scale="65" fitToHeight="0" pageOrder="overThenDown" orientation="landscape" r:id="rId1"/>
  <headerFooter>
    <oddFooter>&amp;R&amp;P (&amp;N)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 7</vt:lpstr>
      <vt:lpstr>'F 7'!Заголовки_для_печати</vt:lpstr>
      <vt:lpstr>'F 7'!Область_печати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stratulate</dc:creator>
  <cp:lastModifiedBy>Belaia, Diana</cp:lastModifiedBy>
  <cp:lastPrinted>2023-04-13T05:59:15Z</cp:lastPrinted>
  <dcterms:created xsi:type="dcterms:W3CDTF">2017-02-14T12:04:57Z</dcterms:created>
  <dcterms:modified xsi:type="dcterms:W3CDTF">2023-04-13T05:59:53Z</dcterms:modified>
</cp:coreProperties>
</file>