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15195" windowHeight="10065"/>
  </bookViews>
  <sheets>
    <sheet name="F 4" sheetId="1" r:id="rId1"/>
  </sheets>
  <definedNames>
    <definedName name="_xlnm.Print_Titles" localSheetId="0">'F 4'!$4:$7</definedName>
  </definedNames>
  <calcPr calcId="162913"/>
</workbook>
</file>

<file path=xl/calcChain.xml><?xml version="1.0" encoding="utf-8"?>
<calcChain xmlns="http://schemas.openxmlformats.org/spreadsheetml/2006/main">
  <c r="F9" i="1" l="1"/>
  <c r="G9" i="1"/>
  <c r="F18" i="1"/>
  <c r="G18" i="1"/>
  <c r="F22" i="1"/>
  <c r="G22" i="1"/>
  <c r="F30" i="1"/>
  <c r="G30" i="1"/>
  <c r="F40" i="1"/>
  <c r="G40" i="1"/>
  <c r="F51" i="1"/>
  <c r="G51" i="1"/>
  <c r="F52" i="1"/>
  <c r="G52" i="1"/>
  <c r="F57" i="1"/>
  <c r="G57" i="1"/>
  <c r="F61" i="1"/>
  <c r="G61" i="1"/>
  <c r="F67" i="1"/>
  <c r="G67" i="1"/>
  <c r="F76" i="1"/>
  <c r="G76" i="1"/>
  <c r="D86" i="1"/>
  <c r="E86" i="1"/>
  <c r="F86" i="1" s="1"/>
  <c r="G86" i="1" l="1"/>
</calcChain>
</file>

<file path=xl/sharedStrings.xml><?xml version="1.0" encoding="utf-8"?>
<sst xmlns="http://schemas.openxmlformats.org/spreadsheetml/2006/main" count="233" uniqueCount="218">
  <si>
    <t xml:space="preserve">Formularul nr.4_x000D_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</si>
  <si>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</si>
  <si>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</si>
  <si>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</si>
  <si>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</si>
  <si>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</si>
  <si>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</si>
  <si>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</si>
  <si>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</si>
  <si>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</si>
  <si>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</si>
  <si>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SERVICII DE STAT CU DESTINATIE GENERALA</t>
  </si>
  <si>
    <t>01</t>
  </si>
  <si>
    <t xml:space="preserve">  91.5</t>
  </si>
  <si>
    <t xml:space="preserve">     dintre care din fondurile de urgenta ale Guvernului si Programului de reintegrare a tarii</t>
  </si>
  <si>
    <t>Autoritati  legislative si executive, servicii bugetar-fiscale, afaceri externe</t>
  </si>
  <si>
    <t>011</t>
  </si>
  <si>
    <t xml:space="preserve">  91.0</t>
  </si>
  <si>
    <t>Servicii generale</t>
  </si>
  <si>
    <t>013</t>
  </si>
  <si>
    <t xml:space="preserve">  83.2</t>
  </si>
  <si>
    <t>Cercetari stiintifice fundamentale</t>
  </si>
  <si>
    <t>014</t>
  </si>
  <si>
    <t xml:space="preserve">  76.7</t>
  </si>
  <si>
    <t>Cercetari stiintifice aplicate legate de servicii de stat cu destinatie generala</t>
  </si>
  <si>
    <t>015</t>
  </si>
  <si>
    <t xml:space="preserve">  87.9</t>
  </si>
  <si>
    <t>Servicii de stat cu destinatie generala neatribuite la alte grupe</t>
  </si>
  <si>
    <t>016</t>
  </si>
  <si>
    <t xml:space="preserve">  68.6</t>
  </si>
  <si>
    <t>Serviciul datoriei</t>
  </si>
  <si>
    <t>017</t>
  </si>
  <si>
    <t xml:space="preserve">  97.3</t>
  </si>
  <si>
    <t>Raporturi intre nivelele administratiei publice</t>
  </si>
  <si>
    <t>018</t>
  </si>
  <si>
    <t xml:space="preserve"> 100.0</t>
  </si>
  <si>
    <t>APARARE NATIONALA</t>
  </si>
  <si>
    <t>02</t>
  </si>
  <si>
    <t xml:space="preserve">  92.8</t>
  </si>
  <si>
    <t>Forte de aparare nationala</t>
  </si>
  <si>
    <t>021</t>
  </si>
  <si>
    <t xml:space="preserve">  89.8</t>
  </si>
  <si>
    <t>Alte servicii in domeniul apararii neatribuite la alte grupe</t>
  </si>
  <si>
    <t>025</t>
  </si>
  <si>
    <t xml:space="preserve">  95.6</t>
  </si>
  <si>
    <t>ORDINE PUBLICA SI SECURITATE NATIONALA</t>
  </si>
  <si>
    <t>03</t>
  </si>
  <si>
    <t xml:space="preserve">  95.8</t>
  </si>
  <si>
    <t>Afaceri interne</t>
  </si>
  <si>
    <t>031</t>
  </si>
  <si>
    <t xml:space="preserve">  96.3</t>
  </si>
  <si>
    <t>Servicii de protectie civila si  situatii exceptionale</t>
  </si>
  <si>
    <t>032</t>
  </si>
  <si>
    <t xml:space="preserve">  93.4</t>
  </si>
  <si>
    <t>Justitie</t>
  </si>
  <si>
    <t>033</t>
  </si>
  <si>
    <t xml:space="preserve">  94.3</t>
  </si>
  <si>
    <t>Sistemul penitenciar</t>
  </si>
  <si>
    <t>034</t>
  </si>
  <si>
    <t xml:space="preserve">  96.7</t>
  </si>
  <si>
    <t>Cercetari stiintifice aplicate in domeniul ordinii publice si securitatii nationale</t>
  </si>
  <si>
    <t>035</t>
  </si>
  <si>
    <t xml:space="preserve">  39.5</t>
  </si>
  <si>
    <t>Alte servicii in domeniul  ordinii publice si securitatii nationale neatribuite la alte grupe</t>
  </si>
  <si>
    <t>036</t>
  </si>
  <si>
    <t xml:space="preserve">  98.2</t>
  </si>
  <si>
    <t>SERVICII IN DOMENIUL ECONOMIEI</t>
  </si>
  <si>
    <t>04</t>
  </si>
  <si>
    <t xml:space="preserve">  83.3</t>
  </si>
  <si>
    <t>Servicii  economice generale, comerciale si in domeniul fortei de munca</t>
  </si>
  <si>
    <t>041</t>
  </si>
  <si>
    <t xml:space="preserve">  50.0</t>
  </si>
  <si>
    <t>Agricultura, gospodarie silvica, gospodarie piscicola si gospodarie de vinatoare</t>
  </si>
  <si>
    <t>042</t>
  </si>
  <si>
    <t xml:space="preserve">  88.4</t>
  </si>
  <si>
    <t>Combustibil si energie</t>
  </si>
  <si>
    <t>043</t>
  </si>
  <si>
    <t xml:space="preserve">  81.7</t>
  </si>
  <si>
    <t>Minerit, industrie si constructii</t>
  </si>
  <si>
    <t>044</t>
  </si>
  <si>
    <t xml:space="preserve">  69.3</t>
  </si>
  <si>
    <t>Transport</t>
  </si>
  <si>
    <t>045</t>
  </si>
  <si>
    <t xml:space="preserve">  84.1</t>
  </si>
  <si>
    <t>Comunicatii</t>
  </si>
  <si>
    <t>046</t>
  </si>
  <si>
    <t xml:space="preserve">  98.8</t>
  </si>
  <si>
    <t>Alte activitati economice</t>
  </si>
  <si>
    <t>047</t>
  </si>
  <si>
    <t xml:space="preserve">  86.8</t>
  </si>
  <si>
    <t>Cercetari stiintifice aplicate in domeniul  economiei</t>
  </si>
  <si>
    <t>048</t>
  </si>
  <si>
    <t xml:space="preserve">  90.7</t>
  </si>
  <si>
    <t>PROTECTIA MEDIULUI</t>
  </si>
  <si>
    <t>05</t>
  </si>
  <si>
    <t xml:space="preserve">  85.1</t>
  </si>
  <si>
    <t>Colectarea si distrugerea deseurilor</t>
  </si>
  <si>
    <t>051</t>
  </si>
  <si>
    <t xml:space="preserve">  53.0</t>
  </si>
  <si>
    <t>Protectie impotriva poluarii mediului</t>
  </si>
  <si>
    <t>053</t>
  </si>
  <si>
    <t xml:space="preserve">  93.8</t>
  </si>
  <si>
    <t>Protectie a biodiversitatii</t>
  </si>
  <si>
    <t>054</t>
  </si>
  <si>
    <t xml:space="preserve">   9.9</t>
  </si>
  <si>
    <t>Cercetari stiintifice aplicate in domeniul protectiei mediului</t>
  </si>
  <si>
    <t>055</t>
  </si>
  <si>
    <t xml:space="preserve">  92.4</t>
  </si>
  <si>
    <t>Alte servicii in domeniul protectiei mediului neatribuite la alte grupe</t>
  </si>
  <si>
    <t>056</t>
  </si>
  <si>
    <t xml:space="preserve">  90.1</t>
  </si>
  <si>
    <t>GOSPODARIA DE LOCUINTE SI GOSPODARIA SERVICIILOR COMUNALE</t>
  </si>
  <si>
    <t>06</t>
  </si>
  <si>
    <t xml:space="preserve">  67.4</t>
  </si>
  <si>
    <t>Gospodaria  de locuinte</t>
  </si>
  <si>
    <t>061</t>
  </si>
  <si>
    <t xml:space="preserve">  46.9</t>
  </si>
  <si>
    <t>Dezvoltare comunala si amenajare</t>
  </si>
  <si>
    <t>062</t>
  </si>
  <si>
    <t xml:space="preserve">  61.3</t>
  </si>
  <si>
    <t>Aprovizionarea cu apa</t>
  </si>
  <si>
    <t>063</t>
  </si>
  <si>
    <t xml:space="preserve">  74.7</t>
  </si>
  <si>
    <t>Iluminarea strazilor</t>
  </si>
  <si>
    <t>064</t>
  </si>
  <si>
    <t xml:space="preserve">  21.7</t>
  </si>
  <si>
    <t>OCROTIREA SANATATII</t>
  </si>
  <si>
    <t>07</t>
  </si>
  <si>
    <t>Produse, utilaje si echipament medical</t>
  </si>
  <si>
    <t>071</t>
  </si>
  <si>
    <t xml:space="preserve">  94.1</t>
  </si>
  <si>
    <t>Servicii de ambulator</t>
  </si>
  <si>
    <t>072</t>
  </si>
  <si>
    <t xml:space="preserve">  96.6</t>
  </si>
  <si>
    <t>Servicii spitalicesti</t>
  </si>
  <si>
    <t>073</t>
  </si>
  <si>
    <t>Servicii de sanatate publica</t>
  </si>
  <si>
    <t>074</t>
  </si>
  <si>
    <t xml:space="preserve">    dintre care transferuri acordate intre institutii din cadrul bugetului de stat</t>
  </si>
  <si>
    <t>Cercetari stiintifice aplicate in domeniul ocrotirii sanatatii</t>
  </si>
  <si>
    <t>075</t>
  </si>
  <si>
    <t xml:space="preserve">  97.1</t>
  </si>
  <si>
    <t>Alte servicii in domeniul sanatatii neatribuite la alte grupe</t>
  </si>
  <si>
    <t>076</t>
  </si>
  <si>
    <t xml:space="preserve">  93.1</t>
  </si>
  <si>
    <t>CULTURA,  SPORT,  TINERET, CULTE SI  ODIHNA</t>
  </si>
  <si>
    <t>08</t>
  </si>
  <si>
    <t xml:space="preserve">  94.2</t>
  </si>
  <si>
    <t>Servicii de sport, tineret si  odihna</t>
  </si>
  <si>
    <t>081</t>
  </si>
  <si>
    <t xml:space="preserve">  95.4</t>
  </si>
  <si>
    <t>Servicii in domeniul culturii</t>
  </si>
  <si>
    <t>082</t>
  </si>
  <si>
    <t xml:space="preserve">  92.7</t>
  </si>
  <si>
    <t>Servicii tele-radio si de presa</t>
  </si>
  <si>
    <t>083</t>
  </si>
  <si>
    <t xml:space="preserve">  97.9</t>
  </si>
  <si>
    <t>Alte servicii in domeniul culturii, tineretului, sportului, odihnei si cultelor neatribuite la alte grupe</t>
  </si>
  <si>
    <t>086</t>
  </si>
  <si>
    <t>INVATAMINT</t>
  </si>
  <si>
    <t>09</t>
  </si>
  <si>
    <t xml:space="preserve">  96.8</t>
  </si>
  <si>
    <t>Educatie timpurie  si invatamint  primar</t>
  </si>
  <si>
    <t>091</t>
  </si>
  <si>
    <t xml:space="preserve">  79.4</t>
  </si>
  <si>
    <t>Invatamint secundar</t>
  </si>
  <si>
    <t>092</t>
  </si>
  <si>
    <t xml:space="preserve">  91.3</t>
  </si>
  <si>
    <t>Invatamint  profesional tehnic</t>
  </si>
  <si>
    <t>093</t>
  </si>
  <si>
    <t xml:space="preserve">  97.0</t>
  </si>
  <si>
    <t>Invatamint superior profesional</t>
  </si>
  <si>
    <t>094</t>
  </si>
  <si>
    <t xml:space="preserve">  96.1</t>
  </si>
  <si>
    <t>Invatamint nedefinit dupa nivel</t>
  </si>
  <si>
    <t>095</t>
  </si>
  <si>
    <t>Servicii afiliate invatamintului</t>
  </si>
  <si>
    <t>096</t>
  </si>
  <si>
    <t xml:space="preserve">  60.0</t>
  </si>
  <si>
    <t>Alte servicii din domeniul invatamintului neatribuite la alte grupe</t>
  </si>
  <si>
    <t>098</t>
  </si>
  <si>
    <t xml:space="preserve">  92.6</t>
  </si>
  <si>
    <t>PROTECTIE SOCIALA</t>
  </si>
  <si>
    <t>10</t>
  </si>
  <si>
    <t xml:space="preserve">  96.0</t>
  </si>
  <si>
    <t>Protectie in caz de boala sau incapacitate de munca</t>
  </si>
  <si>
    <t>101</t>
  </si>
  <si>
    <t xml:space="preserve">  88.0</t>
  </si>
  <si>
    <t>Protectie persoanelor in etate</t>
  </si>
  <si>
    <t>102</t>
  </si>
  <si>
    <t xml:space="preserve">  93.6</t>
  </si>
  <si>
    <t>Protectie a familiei si a copiilor</t>
  </si>
  <si>
    <t>104</t>
  </si>
  <si>
    <t xml:space="preserve">  96.5</t>
  </si>
  <si>
    <t>Protectie in caz de somaj</t>
  </si>
  <si>
    <t>105</t>
  </si>
  <si>
    <t xml:space="preserve">  66.2</t>
  </si>
  <si>
    <t>Protectie in domeniul asigurarii cu  locuinte</t>
  </si>
  <si>
    <t>106</t>
  </si>
  <si>
    <t xml:space="preserve">  81.0</t>
  </si>
  <si>
    <t>Protectie  impotriva excluziunii sociale</t>
  </si>
  <si>
    <t>107</t>
  </si>
  <si>
    <t>Alte servicii in domeniul proteciei sociale neatribuite la alte grupe</t>
  </si>
  <si>
    <t>109</t>
  </si>
  <si>
    <t xml:space="preserve">  96.4</t>
  </si>
  <si>
    <t>TOTAL</t>
  </si>
  <si>
    <t/>
  </si>
  <si>
    <t xml:space="preserve">     Secretar general al ministerului</t>
  </si>
  <si>
    <t>Natalia Sсlearuc</t>
  </si>
  <si>
    <t>Maxim Ciobanu</t>
  </si>
  <si>
    <t>Nadejda Slova</t>
  </si>
  <si>
    <t>Veronica Sirețeanu</t>
  </si>
  <si>
    <t>Dina Roșca</t>
  </si>
  <si>
    <t xml:space="preserve">     Ministrul Finanțelor</t>
  </si>
  <si>
    <t xml:space="preserve">     Șef Direcție Trezoreria de Stat</t>
  </si>
  <si>
    <t xml:space="preserve">     Șef Secție raportare</t>
  </si>
  <si>
    <t xml:space="preserve">     Șef Direcție politici și sinteză bugetară</t>
  </si>
  <si>
    <t>Raport _x000D_
privind executarea cheltuielilor bugetului de stat conform clasificației funcționale pe anul 2022_x000D_
(conform anexei nr.4 la Legea bugetului de stat pe anul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</si>
</sst>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/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Continuous" vertical="center" wrapText="1"/>
    </xf>
    <xf numFmtId="0" fontId="4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4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Continuous" vertical="center" wrapText="1"/>
    </xf>
    <xf numFmtId="4" fontId="2" fillId="2" borderId="1" xfId="0" applyNumberFormat="1" applyFont="1" applyFill="1" applyBorder="1" applyAlignment="1">
      <alignment horizontal="centerContinuous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/>
    <xf numFmtId="0" fontId="7" fillId="2" borderId="1" xfId="1" applyFont="1" applyFill="1" applyBorder="1" applyAlignment="1">
      <alignment horizontal="left" wrapText="1"/>
    </xf>
    <xf numFmtId="164" fontId="2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center"/>
    </xf>
    <xf numFmtId="0" fontId="7" fillId="2" borderId="0" xfId="1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164" fontId="7" fillId="2" borderId="0" xfId="0" applyNumberFormat="1" applyFont="1" applyFill="1" applyBorder="1"/>
    <xf numFmtId="164" fontId="7" fillId="2" borderId="0" xfId="0" applyNumberFormat="1" applyFont="1" applyFill="1" applyBorder="1" applyAlignment="1">
      <alignment horizontal="center"/>
    </xf>
    <xf numFmtId="4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topLeftCell="A64" workbookViewId="0">
      <selection activeCell="A4" sqref="A4"/>
    </sheetView>
  </sheetViews>
  <sheetFormatPr defaultRowHeight="12.75" x14ac:dyDescent="0.2"/>
  <cols>
    <col min="1" max="1" width="60.7109375" style="2" customWidth="1"/>
    <col min="2" max="2" width="10.7109375" style="3" customWidth="1"/>
    <col min="3" max="6" width="15.7109375" style="4" customWidth="1"/>
    <col min="7" max="7" width="6.7109375" style="1" customWidth="1"/>
  </cols>
  <sheetData>
    <row r="1" spans="1:7" ht="25.5" customHeight="1" x14ac:dyDescent="0.2">
      <c r="F1" s="38" t="s">
        <v>0</v>
      </c>
      <c r="G1" s="38"/>
    </row>
    <row r="2" spans="1:7" ht="30" customHeight="1" x14ac:dyDescent="0.2">
      <c r="E2" s="39" t="s">
        <v>1</v>
      </c>
      <c r="F2" s="39"/>
      <c r="G2" s="39"/>
    </row>
    <row r="3" spans="1:7" ht="60" customHeight="1" x14ac:dyDescent="0.2">
      <c r="A3" s="10" t="s">
        <v>217</v>
      </c>
      <c r="B3" s="10"/>
      <c r="C3" s="10"/>
      <c r="D3" s="10"/>
      <c r="E3" s="10"/>
      <c r="F3" s="10"/>
      <c r="G3" s="11"/>
    </row>
    <row r="4" spans="1:7" x14ac:dyDescent="0.2">
      <c r="A4" s="12"/>
      <c r="B4" s="13"/>
      <c r="C4" s="14"/>
      <c r="D4" s="14"/>
      <c r="E4" s="14"/>
      <c r="F4" s="14" t="s">
        <v>2</v>
      </c>
      <c r="G4" s="15"/>
    </row>
    <row r="5" spans="1:7" ht="28.5" customHeight="1" x14ac:dyDescent="0.2">
      <c r="A5" s="16" t="s">
        <v>3</v>
      </c>
      <c r="B5" s="16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/>
    </row>
    <row r="6" spans="1:7" x14ac:dyDescent="0.2">
      <c r="A6" s="16"/>
      <c r="B6" s="16"/>
      <c r="C6" s="17"/>
      <c r="D6" s="17"/>
      <c r="E6" s="17"/>
      <c r="F6" s="18" t="s">
        <v>9</v>
      </c>
      <c r="G6" s="19" t="s">
        <v>10</v>
      </c>
    </row>
    <row r="7" spans="1:7" ht="9.9499999999999993" customHeight="1" x14ac:dyDescent="0.2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</row>
    <row r="8" spans="1:7" x14ac:dyDescent="0.2">
      <c r="A8" s="22" t="s">
        <v>11</v>
      </c>
      <c r="B8" s="23" t="s">
        <v>12</v>
      </c>
      <c r="C8" s="24">
        <v>9954252.9000000004</v>
      </c>
      <c r="D8" s="24">
        <v>9519123.0899999999</v>
      </c>
      <c r="E8" s="24">
        <v>8708111.8200000003</v>
      </c>
      <c r="F8" s="24">
        <v>-811011.27</v>
      </c>
      <c r="G8" s="24" t="s">
        <v>13</v>
      </c>
    </row>
    <row r="9" spans="1:7" ht="25.5" x14ac:dyDescent="0.2">
      <c r="A9" s="25" t="s">
        <v>14</v>
      </c>
      <c r="B9" s="23"/>
      <c r="C9" s="26"/>
      <c r="D9" s="26">
        <v>383061.6</v>
      </c>
      <c r="E9" s="26">
        <v>364904.8</v>
      </c>
      <c r="F9" s="26">
        <f>E9-D9</f>
        <v>-18156.799999999988</v>
      </c>
      <c r="G9" s="27">
        <f>E9/D9*100</f>
        <v>95.26008349570931</v>
      </c>
    </row>
    <row r="10" spans="1:7" x14ac:dyDescent="0.2">
      <c r="A10" s="28" t="s">
        <v>15</v>
      </c>
      <c r="B10" s="29" t="s">
        <v>16</v>
      </c>
      <c r="C10" s="26">
        <v>2442090</v>
      </c>
      <c r="D10" s="26">
        <v>2682362.25</v>
      </c>
      <c r="E10" s="26">
        <v>2441475.7999999998</v>
      </c>
      <c r="F10" s="26">
        <v>-240886.46</v>
      </c>
      <c r="G10" s="26" t="s">
        <v>17</v>
      </c>
    </row>
    <row r="11" spans="1:7" x14ac:dyDescent="0.2">
      <c r="A11" s="28" t="s">
        <v>18</v>
      </c>
      <c r="B11" s="29" t="s">
        <v>19</v>
      </c>
      <c r="C11" s="26">
        <v>608814.6</v>
      </c>
      <c r="D11" s="26">
        <v>562918.6</v>
      </c>
      <c r="E11" s="26">
        <v>468108.3</v>
      </c>
      <c r="F11" s="26">
        <v>-94810.27</v>
      </c>
      <c r="G11" s="26" t="s">
        <v>20</v>
      </c>
    </row>
    <row r="12" spans="1:7" x14ac:dyDescent="0.2">
      <c r="A12" s="28" t="s">
        <v>21</v>
      </c>
      <c r="B12" s="29" t="s">
        <v>22</v>
      </c>
      <c r="C12" s="26">
        <v>122204.3</v>
      </c>
      <c r="D12" s="26">
        <v>142345.70000000001</v>
      </c>
      <c r="E12" s="26">
        <v>109207.91</v>
      </c>
      <c r="F12" s="26">
        <v>-33137.79</v>
      </c>
      <c r="G12" s="26" t="s">
        <v>23</v>
      </c>
    </row>
    <row r="13" spans="1:7" x14ac:dyDescent="0.2">
      <c r="A13" s="28" t="s">
        <v>24</v>
      </c>
      <c r="B13" s="29" t="s">
        <v>25</v>
      </c>
      <c r="C13" s="26">
        <v>56057</v>
      </c>
      <c r="D13" s="26">
        <v>65135.7</v>
      </c>
      <c r="E13" s="26">
        <v>57267.92</v>
      </c>
      <c r="F13" s="26">
        <v>-7867.78</v>
      </c>
      <c r="G13" s="26" t="s">
        <v>26</v>
      </c>
    </row>
    <row r="14" spans="1:7" x14ac:dyDescent="0.2">
      <c r="A14" s="28" t="s">
        <v>27</v>
      </c>
      <c r="B14" s="29" t="s">
        <v>28</v>
      </c>
      <c r="C14" s="26">
        <v>1857681.7</v>
      </c>
      <c r="D14" s="26">
        <v>1149360.94</v>
      </c>
      <c r="E14" s="26">
        <v>788746.3</v>
      </c>
      <c r="F14" s="26">
        <v>-360614.61</v>
      </c>
      <c r="G14" s="26" t="s">
        <v>29</v>
      </c>
    </row>
    <row r="15" spans="1:7" x14ac:dyDescent="0.2">
      <c r="A15" s="28" t="s">
        <v>30</v>
      </c>
      <c r="B15" s="29" t="s">
        <v>31</v>
      </c>
      <c r="C15" s="26">
        <v>2772958.6</v>
      </c>
      <c r="D15" s="26">
        <v>2718752.9</v>
      </c>
      <c r="E15" s="26">
        <v>2645390.02</v>
      </c>
      <c r="F15" s="26">
        <v>-73362.880000000005</v>
      </c>
      <c r="G15" s="26" t="s">
        <v>32</v>
      </c>
    </row>
    <row r="16" spans="1:7" x14ac:dyDescent="0.2">
      <c r="A16" s="28" t="s">
        <v>33</v>
      </c>
      <c r="B16" s="29" t="s">
        <v>34</v>
      </c>
      <c r="C16" s="26">
        <v>2094446.7</v>
      </c>
      <c r="D16" s="26">
        <v>2198247</v>
      </c>
      <c r="E16" s="26">
        <v>2197915.52</v>
      </c>
      <c r="F16" s="26">
        <v>-331.48</v>
      </c>
      <c r="G16" s="26" t="s">
        <v>35</v>
      </c>
    </row>
    <row r="17" spans="1:7" x14ac:dyDescent="0.2">
      <c r="A17" s="22" t="s">
        <v>36</v>
      </c>
      <c r="B17" s="23" t="s">
        <v>37</v>
      </c>
      <c r="C17" s="24">
        <v>758148.5</v>
      </c>
      <c r="D17" s="24">
        <v>948542.2</v>
      </c>
      <c r="E17" s="24">
        <v>879797.79</v>
      </c>
      <c r="F17" s="24">
        <v>-68744.41</v>
      </c>
      <c r="G17" s="24" t="s">
        <v>38</v>
      </c>
    </row>
    <row r="18" spans="1:7" ht="25.5" x14ac:dyDescent="0.2">
      <c r="A18" s="25" t="s">
        <v>14</v>
      </c>
      <c r="B18" s="29"/>
      <c r="C18" s="26"/>
      <c r="D18" s="26">
        <v>41658.9</v>
      </c>
      <c r="E18" s="26">
        <v>36790.5</v>
      </c>
      <c r="F18" s="26">
        <f>E18-D18</f>
        <v>-4868.4000000000015</v>
      </c>
      <c r="G18" s="27">
        <f>E18/D18*100</f>
        <v>88.313661666534642</v>
      </c>
    </row>
    <row r="19" spans="1:7" x14ac:dyDescent="0.2">
      <c r="A19" s="28" t="s">
        <v>39</v>
      </c>
      <c r="B19" s="29" t="s">
        <v>40</v>
      </c>
      <c r="C19" s="26">
        <v>400487.8</v>
      </c>
      <c r="D19" s="26">
        <v>464899.7</v>
      </c>
      <c r="E19" s="26">
        <v>417415.2</v>
      </c>
      <c r="F19" s="26">
        <v>-47484.5</v>
      </c>
      <c r="G19" s="26" t="s">
        <v>41</v>
      </c>
    </row>
    <row r="20" spans="1:7" x14ac:dyDescent="0.2">
      <c r="A20" s="28" t="s">
        <v>42</v>
      </c>
      <c r="B20" s="29" t="s">
        <v>43</v>
      </c>
      <c r="C20" s="26">
        <v>357660.7</v>
      </c>
      <c r="D20" s="26">
        <v>483642.5</v>
      </c>
      <c r="E20" s="26">
        <v>462382.6</v>
      </c>
      <c r="F20" s="26">
        <v>-21259.91</v>
      </c>
      <c r="G20" s="26" t="s">
        <v>44</v>
      </c>
    </row>
    <row r="21" spans="1:7" x14ac:dyDescent="0.2">
      <c r="A21" s="22" t="s">
        <v>45</v>
      </c>
      <c r="B21" s="23" t="s">
        <v>46</v>
      </c>
      <c r="C21" s="24">
        <v>5830585.2999999998</v>
      </c>
      <c r="D21" s="24">
        <v>6522374.96</v>
      </c>
      <c r="E21" s="24">
        <v>6245418.7300000004</v>
      </c>
      <c r="F21" s="24">
        <v>-276956.23</v>
      </c>
      <c r="G21" s="24" t="s">
        <v>47</v>
      </c>
    </row>
    <row r="22" spans="1:7" ht="25.5" x14ac:dyDescent="0.2">
      <c r="A22" s="25" t="s">
        <v>14</v>
      </c>
      <c r="B22" s="23"/>
      <c r="C22" s="26"/>
      <c r="D22" s="26">
        <v>319320.8</v>
      </c>
      <c r="E22" s="26">
        <v>318543.40000000002</v>
      </c>
      <c r="F22" s="26">
        <f>E22-D22</f>
        <v>-777.39999999996508</v>
      </c>
      <c r="G22" s="27">
        <f>E22/D22*100</f>
        <v>99.756545768393423</v>
      </c>
    </row>
    <row r="23" spans="1:7" x14ac:dyDescent="0.2">
      <c r="A23" s="28" t="s">
        <v>48</v>
      </c>
      <c r="B23" s="29" t="s">
        <v>49</v>
      </c>
      <c r="C23" s="26">
        <v>3213305.5</v>
      </c>
      <c r="D23" s="26">
        <v>3861703.84</v>
      </c>
      <c r="E23" s="26">
        <v>3718949.9</v>
      </c>
      <c r="F23" s="26">
        <v>-142753.95000000001</v>
      </c>
      <c r="G23" s="26" t="s">
        <v>50</v>
      </c>
    </row>
    <row r="24" spans="1:7" x14ac:dyDescent="0.2">
      <c r="A24" s="28" t="s">
        <v>51</v>
      </c>
      <c r="B24" s="29" t="s">
        <v>52</v>
      </c>
      <c r="C24" s="26">
        <v>527734.19999999995</v>
      </c>
      <c r="D24" s="26">
        <v>568946.6</v>
      </c>
      <c r="E24" s="26">
        <v>531658.80000000005</v>
      </c>
      <c r="F24" s="26">
        <v>-37287.79</v>
      </c>
      <c r="G24" s="26" t="s">
        <v>53</v>
      </c>
    </row>
    <row r="25" spans="1:7" x14ac:dyDescent="0.2">
      <c r="A25" s="28" t="s">
        <v>54</v>
      </c>
      <c r="B25" s="29" t="s">
        <v>55</v>
      </c>
      <c r="C25" s="26">
        <v>1122251.8999999999</v>
      </c>
      <c r="D25" s="26">
        <v>1176589.1000000001</v>
      </c>
      <c r="E25" s="26">
        <v>1109716.45</v>
      </c>
      <c r="F25" s="26">
        <v>-66872.649999999994</v>
      </c>
      <c r="G25" s="26" t="s">
        <v>56</v>
      </c>
    </row>
    <row r="26" spans="1:7" x14ac:dyDescent="0.2">
      <c r="A26" s="28" t="s">
        <v>57</v>
      </c>
      <c r="B26" s="29" t="s">
        <v>58</v>
      </c>
      <c r="C26" s="26">
        <v>789389.4</v>
      </c>
      <c r="D26" s="26">
        <v>724551.9</v>
      </c>
      <c r="E26" s="26">
        <v>700882.5</v>
      </c>
      <c r="F26" s="26">
        <v>-23669.37</v>
      </c>
      <c r="G26" s="26" t="s">
        <v>59</v>
      </c>
    </row>
    <row r="27" spans="1:7" x14ac:dyDescent="0.2">
      <c r="A27" s="28" t="s">
        <v>60</v>
      </c>
      <c r="B27" s="29" t="s">
        <v>61</v>
      </c>
      <c r="C27" s="26">
        <v>2705</v>
      </c>
      <c r="D27" s="26">
        <v>5095.8</v>
      </c>
      <c r="E27" s="26">
        <v>2014.26</v>
      </c>
      <c r="F27" s="26">
        <v>-3081.54</v>
      </c>
      <c r="G27" s="26" t="s">
        <v>62</v>
      </c>
    </row>
    <row r="28" spans="1:7" ht="24" x14ac:dyDescent="0.2">
      <c r="A28" s="28" t="s">
        <v>63</v>
      </c>
      <c r="B28" s="29" t="s">
        <v>64</v>
      </c>
      <c r="C28" s="26">
        <v>175199.3</v>
      </c>
      <c r="D28" s="26">
        <v>185487.72</v>
      </c>
      <c r="E28" s="26">
        <v>182196.79</v>
      </c>
      <c r="F28" s="26">
        <v>-3290.93</v>
      </c>
      <c r="G28" s="26" t="s">
        <v>65</v>
      </c>
    </row>
    <row r="29" spans="1:7" x14ac:dyDescent="0.2">
      <c r="A29" s="22" t="s">
        <v>66</v>
      </c>
      <c r="B29" s="23" t="s">
        <v>67</v>
      </c>
      <c r="C29" s="24">
        <v>9018190.6999999993</v>
      </c>
      <c r="D29" s="24">
        <v>11446482.73</v>
      </c>
      <c r="E29" s="24">
        <v>9539729.1400000006</v>
      </c>
      <c r="F29" s="24">
        <v>-1906753.59</v>
      </c>
      <c r="G29" s="24" t="s">
        <v>68</v>
      </c>
    </row>
    <row r="30" spans="1:7" ht="25.5" x14ac:dyDescent="0.2">
      <c r="A30" s="25" t="s">
        <v>14</v>
      </c>
      <c r="B30" s="29"/>
      <c r="C30" s="26"/>
      <c r="D30" s="26">
        <v>246707.6</v>
      </c>
      <c r="E30" s="26">
        <v>164252.6</v>
      </c>
      <c r="F30" s="26">
        <f>E30-D30</f>
        <v>-82455</v>
      </c>
      <c r="G30" s="27">
        <f>E30/D30*100</f>
        <v>66.577843568661848</v>
      </c>
    </row>
    <row r="31" spans="1:7" x14ac:dyDescent="0.2">
      <c r="A31" s="28" t="s">
        <v>69</v>
      </c>
      <c r="B31" s="29" t="s">
        <v>70</v>
      </c>
      <c r="C31" s="26">
        <v>523506.3</v>
      </c>
      <c r="D31" s="26">
        <v>739938.24</v>
      </c>
      <c r="E31" s="26">
        <v>370201.93</v>
      </c>
      <c r="F31" s="26">
        <v>-369736.31</v>
      </c>
      <c r="G31" s="26" t="s">
        <v>71</v>
      </c>
    </row>
    <row r="32" spans="1:7" x14ac:dyDescent="0.2">
      <c r="A32" s="28" t="s">
        <v>72</v>
      </c>
      <c r="B32" s="29" t="s">
        <v>73</v>
      </c>
      <c r="C32" s="26">
        <v>2376794.2000000002</v>
      </c>
      <c r="D32" s="26">
        <v>2988323.83</v>
      </c>
      <c r="E32" s="26">
        <v>2642718.15</v>
      </c>
      <c r="F32" s="26">
        <v>-345605.68</v>
      </c>
      <c r="G32" s="26" t="s">
        <v>74</v>
      </c>
    </row>
    <row r="33" spans="1:7" x14ac:dyDescent="0.2">
      <c r="A33" s="28" t="s">
        <v>75</v>
      </c>
      <c r="B33" s="29" t="s">
        <v>76</v>
      </c>
      <c r="C33" s="26">
        <v>285567</v>
      </c>
      <c r="D33" s="26">
        <v>355988.6</v>
      </c>
      <c r="E33" s="26">
        <v>290698.27</v>
      </c>
      <c r="F33" s="26">
        <v>-65290.33</v>
      </c>
      <c r="G33" s="26" t="s">
        <v>77</v>
      </c>
    </row>
    <row r="34" spans="1:7" x14ac:dyDescent="0.2">
      <c r="A34" s="28" t="s">
        <v>78</v>
      </c>
      <c r="B34" s="29" t="s">
        <v>79</v>
      </c>
      <c r="C34" s="26">
        <v>443393</v>
      </c>
      <c r="D34" s="26">
        <v>51075.4</v>
      </c>
      <c r="E34" s="26">
        <v>35385.83</v>
      </c>
      <c r="F34" s="26">
        <v>-15689.57</v>
      </c>
      <c r="G34" s="26" t="s">
        <v>80</v>
      </c>
    </row>
    <row r="35" spans="1:7" x14ac:dyDescent="0.2">
      <c r="A35" s="28" t="s">
        <v>81</v>
      </c>
      <c r="B35" s="29" t="s">
        <v>82</v>
      </c>
      <c r="C35" s="26">
        <v>4854325.7</v>
      </c>
      <c r="D35" s="26">
        <v>6119883.7300000004</v>
      </c>
      <c r="E35" s="26">
        <v>5145103</v>
      </c>
      <c r="F35" s="26">
        <v>-974780.73</v>
      </c>
      <c r="G35" s="26" t="s">
        <v>83</v>
      </c>
    </row>
    <row r="36" spans="1:7" x14ac:dyDescent="0.2">
      <c r="A36" s="28" t="s">
        <v>84</v>
      </c>
      <c r="B36" s="29" t="s">
        <v>85</v>
      </c>
      <c r="C36" s="26">
        <v>74238.600000000006</v>
      </c>
      <c r="D36" s="26">
        <v>87234.6</v>
      </c>
      <c r="E36" s="26">
        <v>86191.8</v>
      </c>
      <c r="F36" s="26">
        <v>-1042.8</v>
      </c>
      <c r="G36" s="26" t="s">
        <v>86</v>
      </c>
    </row>
    <row r="37" spans="1:7" x14ac:dyDescent="0.2">
      <c r="A37" s="28" t="s">
        <v>87</v>
      </c>
      <c r="B37" s="29" t="s">
        <v>88</v>
      </c>
      <c r="C37" s="26">
        <v>224582.6</v>
      </c>
      <c r="D37" s="26">
        <v>823890.63</v>
      </c>
      <c r="E37" s="26">
        <v>715368.57</v>
      </c>
      <c r="F37" s="26">
        <v>-108522.06</v>
      </c>
      <c r="G37" s="26" t="s">
        <v>89</v>
      </c>
    </row>
    <row r="38" spans="1:7" x14ac:dyDescent="0.2">
      <c r="A38" s="28" t="s">
        <v>90</v>
      </c>
      <c r="B38" s="29" t="s">
        <v>91</v>
      </c>
      <c r="C38" s="26">
        <v>235783.3</v>
      </c>
      <c r="D38" s="26">
        <v>280147.7</v>
      </c>
      <c r="E38" s="26">
        <v>254061.58</v>
      </c>
      <c r="F38" s="26">
        <v>-26086.12</v>
      </c>
      <c r="G38" s="26" t="s">
        <v>92</v>
      </c>
    </row>
    <row r="39" spans="1:7" x14ac:dyDescent="0.2">
      <c r="A39" s="22" t="s">
        <v>93</v>
      </c>
      <c r="B39" s="23" t="s">
        <v>94</v>
      </c>
      <c r="C39" s="24">
        <v>548883.5</v>
      </c>
      <c r="D39" s="24">
        <v>405622.91</v>
      </c>
      <c r="E39" s="24">
        <v>344985.08</v>
      </c>
      <c r="F39" s="24">
        <v>-60637.83</v>
      </c>
      <c r="G39" s="24" t="s">
        <v>95</v>
      </c>
    </row>
    <row r="40" spans="1:7" ht="25.5" x14ac:dyDescent="0.2">
      <c r="A40" s="25" t="s">
        <v>14</v>
      </c>
      <c r="B40" s="29"/>
      <c r="C40" s="26"/>
      <c r="D40" s="26">
        <v>19.600000000000001</v>
      </c>
      <c r="E40" s="26">
        <v>19.600000000000001</v>
      </c>
      <c r="F40" s="26">
        <f>E40-D40</f>
        <v>0</v>
      </c>
      <c r="G40" s="27">
        <f>E40/D40*100</f>
        <v>100</v>
      </c>
    </row>
    <row r="41" spans="1:7" x14ac:dyDescent="0.2">
      <c r="A41" s="28" t="s">
        <v>96</v>
      </c>
      <c r="B41" s="29" t="s">
        <v>97</v>
      </c>
      <c r="C41" s="26">
        <v>195164.9</v>
      </c>
      <c r="D41" s="26">
        <v>46965.62</v>
      </c>
      <c r="E41" s="26">
        <v>24913.56</v>
      </c>
      <c r="F41" s="26">
        <v>-22052.06</v>
      </c>
      <c r="G41" s="26" t="s">
        <v>98</v>
      </c>
    </row>
    <row r="42" spans="1:7" x14ac:dyDescent="0.2">
      <c r="A42" s="28" t="s">
        <v>99</v>
      </c>
      <c r="B42" s="29" t="s">
        <v>100</v>
      </c>
      <c r="C42" s="26">
        <v>153821.70000000001</v>
      </c>
      <c r="D42" s="26">
        <v>132340.10999999999</v>
      </c>
      <c r="E42" s="26">
        <v>124098.22</v>
      </c>
      <c r="F42" s="26">
        <v>-8241.89</v>
      </c>
      <c r="G42" s="26" t="s">
        <v>101</v>
      </c>
    </row>
    <row r="43" spans="1:7" x14ac:dyDescent="0.2">
      <c r="A43" s="28" t="s">
        <v>102</v>
      </c>
      <c r="B43" s="29" t="s">
        <v>103</v>
      </c>
      <c r="C43" s="26">
        <v>17668.900000000001</v>
      </c>
      <c r="D43" s="26">
        <v>13441.54</v>
      </c>
      <c r="E43" s="26">
        <v>1331.35</v>
      </c>
      <c r="F43" s="26">
        <v>-12110.19</v>
      </c>
      <c r="G43" s="26" t="s">
        <v>104</v>
      </c>
    </row>
    <row r="44" spans="1:7" x14ac:dyDescent="0.2">
      <c r="A44" s="28" t="s">
        <v>105</v>
      </c>
      <c r="B44" s="29" t="s">
        <v>106</v>
      </c>
      <c r="C44" s="26">
        <v>99756.3</v>
      </c>
      <c r="D44" s="26">
        <v>125771.2</v>
      </c>
      <c r="E44" s="26">
        <v>116199.72</v>
      </c>
      <c r="F44" s="26">
        <v>-9571.48</v>
      </c>
      <c r="G44" s="26" t="s">
        <v>107</v>
      </c>
    </row>
    <row r="45" spans="1:7" x14ac:dyDescent="0.2">
      <c r="A45" s="28" t="s">
        <v>108</v>
      </c>
      <c r="B45" s="29" t="s">
        <v>109</v>
      </c>
      <c r="C45" s="26">
        <v>82471.7</v>
      </c>
      <c r="D45" s="26">
        <v>87104.44</v>
      </c>
      <c r="E45" s="26">
        <v>78442.240000000005</v>
      </c>
      <c r="F45" s="26">
        <v>-8662.2000000000007</v>
      </c>
      <c r="G45" s="26" t="s">
        <v>110</v>
      </c>
    </row>
    <row r="46" spans="1:7" ht="25.5" x14ac:dyDescent="0.2">
      <c r="A46" s="22" t="s">
        <v>111</v>
      </c>
      <c r="B46" s="23" t="s">
        <v>112</v>
      </c>
      <c r="C46" s="24">
        <v>675879.2</v>
      </c>
      <c r="D46" s="24">
        <v>994666.8</v>
      </c>
      <c r="E46" s="24">
        <v>670119.34</v>
      </c>
      <c r="F46" s="24">
        <v>-324547.46000000002</v>
      </c>
      <c r="G46" s="24" t="s">
        <v>113</v>
      </c>
    </row>
    <row r="47" spans="1:7" x14ac:dyDescent="0.2">
      <c r="A47" s="28" t="s">
        <v>114</v>
      </c>
      <c r="B47" s="29" t="s">
        <v>115</v>
      </c>
      <c r="C47" s="26">
        <v>3000</v>
      </c>
      <c r="D47" s="26">
        <v>9068.7000000000007</v>
      </c>
      <c r="E47" s="26">
        <v>4249.82</v>
      </c>
      <c r="F47" s="26">
        <v>-4818.88</v>
      </c>
      <c r="G47" s="26" t="s">
        <v>116</v>
      </c>
    </row>
    <row r="48" spans="1:7" x14ac:dyDescent="0.2">
      <c r="A48" s="28" t="s">
        <v>117</v>
      </c>
      <c r="B48" s="29" t="s">
        <v>118</v>
      </c>
      <c r="C48" s="26">
        <v>70000</v>
      </c>
      <c r="D48" s="26">
        <v>240246.47</v>
      </c>
      <c r="E48" s="26">
        <v>147263.72</v>
      </c>
      <c r="F48" s="26">
        <v>-92982.75</v>
      </c>
      <c r="G48" s="26" t="s">
        <v>119</v>
      </c>
    </row>
    <row r="49" spans="1:7" x14ac:dyDescent="0.2">
      <c r="A49" s="28" t="s">
        <v>120</v>
      </c>
      <c r="B49" s="29" t="s">
        <v>121</v>
      </c>
      <c r="C49" s="26">
        <v>602879.19999999995</v>
      </c>
      <c r="D49" s="26">
        <v>673757.03</v>
      </c>
      <c r="E49" s="26">
        <v>503034.75</v>
      </c>
      <c r="F49" s="26">
        <v>-170722.28</v>
      </c>
      <c r="G49" s="26" t="s">
        <v>122</v>
      </c>
    </row>
    <row r="50" spans="1:7" x14ac:dyDescent="0.2">
      <c r="A50" s="28" t="s">
        <v>123</v>
      </c>
      <c r="B50" s="29" t="s">
        <v>124</v>
      </c>
      <c r="C50" s="26"/>
      <c r="D50" s="26">
        <v>71594.600000000006</v>
      </c>
      <c r="E50" s="26">
        <v>15571.05</v>
      </c>
      <c r="F50" s="26">
        <v>-56023.55</v>
      </c>
      <c r="G50" s="26" t="s">
        <v>125</v>
      </c>
    </row>
    <row r="51" spans="1:7" x14ac:dyDescent="0.2">
      <c r="A51" s="22" t="s">
        <v>126</v>
      </c>
      <c r="B51" s="23" t="s">
        <v>127</v>
      </c>
      <c r="C51" s="24">
        <v>8949865.4000000004</v>
      </c>
      <c r="D51" s="24">
        <v>8224706.7199999997</v>
      </c>
      <c r="E51" s="24">
        <v>7635003.7999999998</v>
      </c>
      <c r="F51" s="24">
        <f>E51-D51</f>
        <v>-589702.91999999993</v>
      </c>
      <c r="G51" s="30">
        <f>E51/D51*100</f>
        <v>92.830103977251611</v>
      </c>
    </row>
    <row r="52" spans="1:7" ht="25.5" x14ac:dyDescent="0.2">
      <c r="A52" s="25" t="s">
        <v>14</v>
      </c>
      <c r="B52" s="23"/>
      <c r="C52" s="26"/>
      <c r="D52" s="26">
        <v>1161.3</v>
      </c>
      <c r="E52" s="26">
        <v>1089.3</v>
      </c>
      <c r="F52" s="26">
        <f>E52-D52</f>
        <v>-72</v>
      </c>
      <c r="G52" s="27">
        <f>E52/D52*100</f>
        <v>93.800051666236115</v>
      </c>
    </row>
    <row r="53" spans="1:7" x14ac:dyDescent="0.2">
      <c r="A53" s="28" t="s">
        <v>128</v>
      </c>
      <c r="B53" s="29" t="s">
        <v>129</v>
      </c>
      <c r="C53" s="26">
        <v>41167.300000000003</v>
      </c>
      <c r="D53" s="26">
        <v>42043</v>
      </c>
      <c r="E53" s="26">
        <v>39567.699999999997</v>
      </c>
      <c r="F53" s="26">
        <v>-2475.3000000000002</v>
      </c>
      <c r="G53" s="26" t="s">
        <v>130</v>
      </c>
    </row>
    <row r="54" spans="1:7" x14ac:dyDescent="0.2">
      <c r="A54" s="28" t="s">
        <v>131</v>
      </c>
      <c r="B54" s="29" t="s">
        <v>132</v>
      </c>
      <c r="C54" s="26">
        <v>72092.600000000006</v>
      </c>
      <c r="D54" s="26">
        <v>79366.02</v>
      </c>
      <c r="E54" s="26">
        <v>76639.149999999994</v>
      </c>
      <c r="F54" s="26">
        <v>-2726.87</v>
      </c>
      <c r="G54" s="26" t="s">
        <v>133</v>
      </c>
    </row>
    <row r="55" spans="1:7" x14ac:dyDescent="0.2">
      <c r="A55" s="28" t="s">
        <v>134</v>
      </c>
      <c r="B55" s="29" t="s">
        <v>135</v>
      </c>
      <c r="C55" s="26">
        <v>361616</v>
      </c>
      <c r="D55" s="26">
        <v>370655.9</v>
      </c>
      <c r="E55" s="26">
        <v>347814.58</v>
      </c>
      <c r="F55" s="26">
        <v>-22841.32</v>
      </c>
      <c r="G55" s="26" t="s">
        <v>101</v>
      </c>
    </row>
    <row r="56" spans="1:7" x14ac:dyDescent="0.2">
      <c r="A56" s="28" t="s">
        <v>136</v>
      </c>
      <c r="B56" s="29" t="s">
        <v>137</v>
      </c>
      <c r="C56" s="26">
        <v>972308.4</v>
      </c>
      <c r="D56" s="26">
        <v>1001815.9</v>
      </c>
      <c r="E56" s="26">
        <v>902583.7</v>
      </c>
      <c r="F56" s="26">
        <v>-99232.08</v>
      </c>
      <c r="G56" s="26" t="s">
        <v>110</v>
      </c>
    </row>
    <row r="57" spans="1:7" ht="27" customHeight="1" x14ac:dyDescent="0.2">
      <c r="A57" s="7" t="s">
        <v>138</v>
      </c>
      <c r="B57" s="6"/>
      <c r="C57" s="8">
        <v>1322.5</v>
      </c>
      <c r="D57" s="8">
        <v>1405.7</v>
      </c>
      <c r="E57" s="8">
        <v>1405.7</v>
      </c>
      <c r="F57" s="8">
        <f>E57-D57</f>
        <v>0</v>
      </c>
      <c r="G57" s="9">
        <f>E57/D57*100</f>
        <v>100</v>
      </c>
    </row>
    <row r="58" spans="1:7" x14ac:dyDescent="0.2">
      <c r="A58" s="28" t="s">
        <v>139</v>
      </c>
      <c r="B58" s="29" t="s">
        <v>140</v>
      </c>
      <c r="C58" s="26">
        <v>43576.3</v>
      </c>
      <c r="D58" s="26">
        <v>44965.2</v>
      </c>
      <c r="E58" s="26">
        <v>43683.28</v>
      </c>
      <c r="F58" s="26">
        <v>-1281.92</v>
      </c>
      <c r="G58" s="26" t="s">
        <v>141</v>
      </c>
    </row>
    <row r="59" spans="1:7" x14ac:dyDescent="0.2">
      <c r="A59" s="28" t="s">
        <v>142</v>
      </c>
      <c r="B59" s="29" t="s">
        <v>143</v>
      </c>
      <c r="C59" s="26">
        <v>7459104.7999999998</v>
      </c>
      <c r="D59" s="26">
        <v>6685860.7000000002</v>
      </c>
      <c r="E59" s="26">
        <v>6224715.3700000001</v>
      </c>
      <c r="F59" s="26">
        <v>-461145.33</v>
      </c>
      <c r="G59" s="26" t="s">
        <v>144</v>
      </c>
    </row>
    <row r="60" spans="1:7" x14ac:dyDescent="0.2">
      <c r="A60" s="22" t="s">
        <v>145</v>
      </c>
      <c r="B60" s="23" t="s">
        <v>146</v>
      </c>
      <c r="C60" s="24">
        <v>1027529.3</v>
      </c>
      <c r="D60" s="24">
        <v>1141269.8</v>
      </c>
      <c r="E60" s="24">
        <v>1074909.1100000001</v>
      </c>
      <c r="F60" s="24">
        <v>-66360.69</v>
      </c>
      <c r="G60" s="24" t="s">
        <v>147</v>
      </c>
    </row>
    <row r="61" spans="1:7" ht="25.5" x14ac:dyDescent="0.2">
      <c r="A61" s="25" t="s">
        <v>14</v>
      </c>
      <c r="B61" s="23"/>
      <c r="C61" s="26"/>
      <c r="D61" s="26">
        <v>13367.7</v>
      </c>
      <c r="E61" s="26">
        <v>13161.5</v>
      </c>
      <c r="F61" s="26">
        <f>E61-D61</f>
        <v>-206.20000000000073</v>
      </c>
      <c r="G61" s="27">
        <f>E61/D61*100</f>
        <v>98.457475855981201</v>
      </c>
    </row>
    <row r="62" spans="1:7" x14ac:dyDescent="0.2">
      <c r="A62" s="28" t="s">
        <v>148</v>
      </c>
      <c r="B62" s="29" t="s">
        <v>149</v>
      </c>
      <c r="C62" s="26">
        <v>447141</v>
      </c>
      <c r="D62" s="26">
        <v>506352.6</v>
      </c>
      <c r="E62" s="26">
        <v>482998.06</v>
      </c>
      <c r="F62" s="26">
        <v>-23354.54</v>
      </c>
      <c r="G62" s="26" t="s">
        <v>150</v>
      </c>
    </row>
    <row r="63" spans="1:7" x14ac:dyDescent="0.2">
      <c r="A63" s="28" t="s">
        <v>151</v>
      </c>
      <c r="B63" s="29" t="s">
        <v>152</v>
      </c>
      <c r="C63" s="26">
        <v>401045.8</v>
      </c>
      <c r="D63" s="26">
        <v>456872.2</v>
      </c>
      <c r="E63" s="26">
        <v>423529.21</v>
      </c>
      <c r="F63" s="26">
        <v>-33342.99</v>
      </c>
      <c r="G63" s="26" t="s">
        <v>153</v>
      </c>
    </row>
    <row r="64" spans="1:7" x14ac:dyDescent="0.2">
      <c r="A64" s="28" t="s">
        <v>154</v>
      </c>
      <c r="B64" s="29" t="s">
        <v>155</v>
      </c>
      <c r="C64" s="26">
        <v>157273.79999999999</v>
      </c>
      <c r="D64" s="26">
        <v>157595.5</v>
      </c>
      <c r="E64" s="26">
        <v>154359.62</v>
      </c>
      <c r="F64" s="26">
        <v>-3235.88</v>
      </c>
      <c r="G64" s="26" t="s">
        <v>156</v>
      </c>
    </row>
    <row r="65" spans="1:7" ht="24" x14ac:dyDescent="0.2">
      <c r="A65" s="28" t="s">
        <v>157</v>
      </c>
      <c r="B65" s="29" t="s">
        <v>158</v>
      </c>
      <c r="C65" s="26">
        <v>22068.7</v>
      </c>
      <c r="D65" s="26">
        <v>20449.5</v>
      </c>
      <c r="E65" s="26">
        <v>14022.23</v>
      </c>
      <c r="F65" s="26">
        <v>-6427.27</v>
      </c>
      <c r="G65" s="26" t="s">
        <v>29</v>
      </c>
    </row>
    <row r="66" spans="1:7" x14ac:dyDescent="0.2">
      <c r="A66" s="22" t="s">
        <v>159</v>
      </c>
      <c r="B66" s="23" t="s">
        <v>160</v>
      </c>
      <c r="C66" s="24">
        <v>13655423.800000001</v>
      </c>
      <c r="D66" s="24">
        <v>15156367.74</v>
      </c>
      <c r="E66" s="24">
        <v>14669790.390000001</v>
      </c>
      <c r="F66" s="24">
        <v>-486577.35</v>
      </c>
      <c r="G66" s="24" t="s">
        <v>161</v>
      </c>
    </row>
    <row r="67" spans="1:7" ht="25.5" x14ac:dyDescent="0.2">
      <c r="A67" s="25" t="s">
        <v>14</v>
      </c>
      <c r="B67" s="29"/>
      <c r="C67" s="26"/>
      <c r="D67" s="26">
        <v>4583.1000000000004</v>
      </c>
      <c r="E67" s="26">
        <v>4229.3999999999996</v>
      </c>
      <c r="F67" s="26">
        <f>E67-D67</f>
        <v>-353.70000000000073</v>
      </c>
      <c r="G67" s="27">
        <f>E67/D67*100</f>
        <v>92.282516200824745</v>
      </c>
    </row>
    <row r="68" spans="1:7" x14ac:dyDescent="0.2">
      <c r="A68" s="28" t="s">
        <v>162</v>
      </c>
      <c r="B68" s="29" t="s">
        <v>163</v>
      </c>
      <c r="C68" s="26">
        <v>40487.800000000003</v>
      </c>
      <c r="D68" s="26">
        <v>21224</v>
      </c>
      <c r="E68" s="26">
        <v>16853.330000000002</v>
      </c>
      <c r="F68" s="26">
        <v>-4370.67</v>
      </c>
      <c r="G68" s="26" t="s">
        <v>164</v>
      </c>
    </row>
    <row r="69" spans="1:7" x14ac:dyDescent="0.2">
      <c r="A69" s="28" t="s">
        <v>165</v>
      </c>
      <c r="B69" s="29" t="s">
        <v>166</v>
      </c>
      <c r="C69" s="26">
        <v>232135.5</v>
      </c>
      <c r="D69" s="26">
        <v>219115.8</v>
      </c>
      <c r="E69" s="26">
        <v>200135.86</v>
      </c>
      <c r="F69" s="26">
        <v>-18979.939999999999</v>
      </c>
      <c r="G69" s="26" t="s">
        <v>167</v>
      </c>
    </row>
    <row r="70" spans="1:7" x14ac:dyDescent="0.2">
      <c r="A70" s="28" t="s">
        <v>168</v>
      </c>
      <c r="B70" s="29" t="s">
        <v>169</v>
      </c>
      <c r="C70" s="26">
        <v>1088461.5</v>
      </c>
      <c r="D70" s="26">
        <v>1206174.8400000001</v>
      </c>
      <c r="E70" s="26">
        <v>1170207.5</v>
      </c>
      <c r="F70" s="26">
        <v>-35967.339999999997</v>
      </c>
      <c r="G70" s="26" t="s">
        <v>170</v>
      </c>
    </row>
    <row r="71" spans="1:7" x14ac:dyDescent="0.2">
      <c r="A71" s="28" t="s">
        <v>171</v>
      </c>
      <c r="B71" s="29" t="s">
        <v>172</v>
      </c>
      <c r="C71" s="26">
        <v>1333445.3</v>
      </c>
      <c r="D71" s="26">
        <v>1234383.8999999999</v>
      </c>
      <c r="E71" s="26">
        <v>1186098.3500000001</v>
      </c>
      <c r="F71" s="26">
        <v>-48285.55</v>
      </c>
      <c r="G71" s="26" t="s">
        <v>173</v>
      </c>
    </row>
    <row r="72" spans="1:7" x14ac:dyDescent="0.2">
      <c r="A72" s="28" t="s">
        <v>174</v>
      </c>
      <c r="B72" s="29" t="s">
        <v>175</v>
      </c>
      <c r="C72" s="26">
        <v>10814559.1</v>
      </c>
      <c r="D72" s="26">
        <v>12319297.9</v>
      </c>
      <c r="E72" s="26">
        <v>11960270.52</v>
      </c>
      <c r="F72" s="26">
        <v>-359027.38</v>
      </c>
      <c r="G72" s="26" t="s">
        <v>141</v>
      </c>
    </row>
    <row r="73" spans="1:7" x14ac:dyDescent="0.2">
      <c r="A73" s="28" t="s">
        <v>176</v>
      </c>
      <c r="B73" s="29" t="s">
        <v>177</v>
      </c>
      <c r="C73" s="26">
        <v>19806.8</v>
      </c>
      <c r="D73" s="26">
        <v>25559.1</v>
      </c>
      <c r="E73" s="26">
        <v>15336.65</v>
      </c>
      <c r="F73" s="26">
        <v>-10222.450000000001</v>
      </c>
      <c r="G73" s="26" t="s">
        <v>178</v>
      </c>
    </row>
    <row r="74" spans="1:7" x14ac:dyDescent="0.2">
      <c r="A74" s="28" t="s">
        <v>179</v>
      </c>
      <c r="B74" s="29" t="s">
        <v>180</v>
      </c>
      <c r="C74" s="26">
        <v>126527.8</v>
      </c>
      <c r="D74" s="26">
        <v>130612.2</v>
      </c>
      <c r="E74" s="26">
        <v>120888.19</v>
      </c>
      <c r="F74" s="26">
        <v>-9724.01</v>
      </c>
      <c r="G74" s="26" t="s">
        <v>181</v>
      </c>
    </row>
    <row r="75" spans="1:7" x14ac:dyDescent="0.2">
      <c r="A75" s="22" t="s">
        <v>182</v>
      </c>
      <c r="B75" s="23" t="s">
        <v>183</v>
      </c>
      <c r="C75" s="24">
        <v>14785166.6</v>
      </c>
      <c r="D75" s="24">
        <v>19585287.5</v>
      </c>
      <c r="E75" s="24">
        <v>18807012.460000001</v>
      </c>
      <c r="F75" s="24">
        <v>-778275.04</v>
      </c>
      <c r="G75" s="24" t="s">
        <v>184</v>
      </c>
    </row>
    <row r="76" spans="1:7" ht="25.5" x14ac:dyDescent="0.2">
      <c r="A76" s="25" t="s">
        <v>14</v>
      </c>
      <c r="B76" s="29"/>
      <c r="C76" s="26"/>
      <c r="D76" s="26">
        <v>578456</v>
      </c>
      <c r="E76" s="26">
        <v>574357.6</v>
      </c>
      <c r="F76" s="26">
        <f>E76-D76</f>
        <v>-4098.4000000000233</v>
      </c>
      <c r="G76" s="27">
        <f>E76/D76*100</f>
        <v>99.291493216424414</v>
      </c>
    </row>
    <row r="77" spans="1:7" x14ac:dyDescent="0.2">
      <c r="A77" s="28" t="s">
        <v>185</v>
      </c>
      <c r="B77" s="29" t="s">
        <v>186</v>
      </c>
      <c r="C77" s="26">
        <v>177999.7</v>
      </c>
      <c r="D77" s="26">
        <v>182193.2</v>
      </c>
      <c r="E77" s="26">
        <v>160362.54999999999</v>
      </c>
      <c r="F77" s="26">
        <v>-21830.65</v>
      </c>
      <c r="G77" s="26" t="s">
        <v>187</v>
      </c>
    </row>
    <row r="78" spans="1:7" x14ac:dyDescent="0.2">
      <c r="A78" s="28" t="s">
        <v>188</v>
      </c>
      <c r="B78" s="29" t="s">
        <v>189</v>
      </c>
      <c r="C78" s="26">
        <v>195259.3</v>
      </c>
      <c r="D78" s="26">
        <v>207867.6</v>
      </c>
      <c r="E78" s="26">
        <v>194487.74</v>
      </c>
      <c r="F78" s="26">
        <v>-13379.86</v>
      </c>
      <c r="G78" s="26" t="s">
        <v>190</v>
      </c>
    </row>
    <row r="79" spans="1:7" x14ac:dyDescent="0.2">
      <c r="A79" s="28" t="s">
        <v>191</v>
      </c>
      <c r="B79" s="29" t="s">
        <v>192</v>
      </c>
      <c r="C79" s="26">
        <v>70198.5</v>
      </c>
      <c r="D79" s="26">
        <v>79635.8</v>
      </c>
      <c r="E79" s="26">
        <v>76866.289999999994</v>
      </c>
      <c r="F79" s="26">
        <v>-2769.51</v>
      </c>
      <c r="G79" s="26" t="s">
        <v>193</v>
      </c>
    </row>
    <row r="80" spans="1:7" x14ac:dyDescent="0.2">
      <c r="A80" s="28" t="s">
        <v>194</v>
      </c>
      <c r="B80" s="29" t="s">
        <v>195</v>
      </c>
      <c r="C80" s="26">
        <v>41635.9</v>
      </c>
      <c r="D80" s="26">
        <v>42259.8</v>
      </c>
      <c r="E80" s="26">
        <v>27962.23</v>
      </c>
      <c r="F80" s="26">
        <v>-14297.57</v>
      </c>
      <c r="G80" s="26" t="s">
        <v>196</v>
      </c>
    </row>
    <row r="81" spans="1:7" x14ac:dyDescent="0.2">
      <c r="A81" s="28" t="s">
        <v>197</v>
      </c>
      <c r="B81" s="29" t="s">
        <v>198</v>
      </c>
      <c r="C81" s="26">
        <v>80205</v>
      </c>
      <c r="D81" s="26">
        <v>145200</v>
      </c>
      <c r="E81" s="26">
        <v>117539.64</v>
      </c>
      <c r="F81" s="26">
        <v>-27660.36</v>
      </c>
      <c r="G81" s="26" t="s">
        <v>199</v>
      </c>
    </row>
    <row r="82" spans="1:7" x14ac:dyDescent="0.2">
      <c r="A82" s="28" t="s">
        <v>200</v>
      </c>
      <c r="B82" s="29" t="s">
        <v>201</v>
      </c>
      <c r="C82" s="26">
        <v>190551</v>
      </c>
      <c r="D82" s="26">
        <v>329044.59999999998</v>
      </c>
      <c r="E82" s="26">
        <v>296377.13</v>
      </c>
      <c r="F82" s="26">
        <v>-32667.47</v>
      </c>
      <c r="G82" s="26" t="s">
        <v>110</v>
      </c>
    </row>
    <row r="83" spans="1:7" x14ac:dyDescent="0.2">
      <c r="A83" s="28" t="s">
        <v>202</v>
      </c>
      <c r="B83" s="29" t="s">
        <v>203</v>
      </c>
      <c r="C83" s="26">
        <v>14029317.199999999</v>
      </c>
      <c r="D83" s="26">
        <v>18599086.5</v>
      </c>
      <c r="E83" s="26">
        <v>17933416.879999999</v>
      </c>
      <c r="F83" s="26">
        <v>-665669.62</v>
      </c>
      <c r="G83" s="26" t="s">
        <v>204</v>
      </c>
    </row>
    <row r="84" spans="1:7" x14ac:dyDescent="0.2">
      <c r="A84" s="28"/>
      <c r="B84" s="29"/>
      <c r="C84" s="26"/>
      <c r="D84" s="26"/>
      <c r="E84" s="26"/>
      <c r="F84" s="26"/>
      <c r="G84" s="26"/>
    </row>
    <row r="85" spans="1:7" x14ac:dyDescent="0.2">
      <c r="A85" s="22" t="s">
        <v>205</v>
      </c>
      <c r="B85" s="23" t="s">
        <v>206</v>
      </c>
      <c r="C85" s="24">
        <v>65202602.700000003</v>
      </c>
      <c r="D85" s="24">
        <v>73943038.650000006</v>
      </c>
      <c r="E85" s="24">
        <v>68573471.959999993</v>
      </c>
      <c r="F85" s="24">
        <v>-5369566.6900000004</v>
      </c>
      <c r="G85" s="24" t="s">
        <v>153</v>
      </c>
    </row>
    <row r="86" spans="1:7" ht="25.5" x14ac:dyDescent="0.2">
      <c r="A86" s="25" t="s">
        <v>14</v>
      </c>
      <c r="B86" s="23"/>
      <c r="C86" s="24"/>
      <c r="D86" s="31">
        <f>D9+D18+D22+D30+D40+D52+D61+D67+D76</f>
        <v>1588336.6</v>
      </c>
      <c r="E86" s="31">
        <f>E9+E18+E22+E30+E40+E52+E61+E67+E76</f>
        <v>1477348.7</v>
      </c>
      <c r="F86" s="31">
        <f>E86-D86</f>
        <v>-110987.90000000014</v>
      </c>
      <c r="G86" s="32">
        <f>E86/D86*100</f>
        <v>93.012318673510379</v>
      </c>
    </row>
    <row r="87" spans="1:7" x14ac:dyDescent="0.2">
      <c r="A87" s="33"/>
      <c r="B87" s="34"/>
      <c r="C87" s="35"/>
      <c r="D87" s="36"/>
      <c r="E87" s="36"/>
      <c r="F87" s="36"/>
      <c r="G87" s="37"/>
    </row>
    <row r="88" spans="1:7" ht="14.25" customHeight="1" x14ac:dyDescent="0.2"/>
    <row r="89" spans="1:7" x14ac:dyDescent="0.2">
      <c r="A89" s="2" t="s">
        <v>213</v>
      </c>
      <c r="E89" s="4" t="s">
        <v>211</v>
      </c>
    </row>
    <row r="92" spans="1:7" x14ac:dyDescent="0.2">
      <c r="A92" s="2" t="s">
        <v>207</v>
      </c>
      <c r="E92" s="5" t="s">
        <v>212</v>
      </c>
    </row>
    <row r="95" spans="1:7" x14ac:dyDescent="0.2">
      <c r="A95" s="2" t="s">
        <v>216</v>
      </c>
      <c r="E95" s="5" t="s">
        <v>208</v>
      </c>
    </row>
    <row r="98" spans="1:5" x14ac:dyDescent="0.2">
      <c r="A98" s="2" t="s">
        <v>214</v>
      </c>
      <c r="E98" s="5" t="s">
        <v>209</v>
      </c>
    </row>
    <row r="101" spans="1:5" x14ac:dyDescent="0.2">
      <c r="A101" s="2" t="s">
        <v>215</v>
      </c>
      <c r="E101" s="5" t="s">
        <v>210</v>
      </c>
    </row>
  </sheetData>
  <mergeCells count="2">
    <mergeCell ref="F1:G1"/>
    <mergeCell ref="E2:G2"/>
  </mergeCells>
  <pageMargins left="0" right="0.1388888888888889" top="0.34722222222222221" bottom="0" header="0.1388888888888889" footer="0"/>
  <pageSetup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</vt:lpstr>
      <vt:lpstr>'F 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Olga, Marian</dc:creator>
  <cp:lastModifiedBy>Belaia, Diana</cp:lastModifiedBy>
  <cp:lastPrinted>2023-04-12T06:17:59Z</cp:lastPrinted>
  <dcterms:created xsi:type="dcterms:W3CDTF">2023-03-23T08:22:53Z</dcterms:created>
  <dcterms:modified xsi:type="dcterms:W3CDTF">2023-04-12T06:17:59Z</dcterms:modified>
</cp:coreProperties>
</file>