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28800" windowHeight="11700"/>
  </bookViews>
  <sheets>
    <sheet name="0226_8805" sheetId="1" r:id="rId1"/>
  </sheets>
  <definedNames>
    <definedName name="_xlnm.Print_Titles" localSheetId="0">'0226_8805'!$21:$22</definedName>
    <definedName name="_xlnm.Print_Area" localSheetId="0">'0226_8805'!$A$1:$BC$59</definedName>
  </definedNames>
  <calcPr calcId="162913"/>
</workbook>
</file>

<file path=xl/calcChain.xml><?xml version="1.0" encoding="utf-8"?>
<calcChain xmlns="http://schemas.openxmlformats.org/spreadsheetml/2006/main">
  <c r="BB15" i="1" l="1"/>
  <c r="AS15" i="1"/>
  <c r="AG15" i="1" l="1"/>
  <c r="AM15" i="1"/>
  <c r="AW15" i="1" l="1"/>
  <c r="BB18" i="1"/>
  <c r="AW18" i="1"/>
  <c r="AS18" i="1"/>
  <c r="BB17" i="1"/>
  <c r="AW17" i="1"/>
  <c r="AS17" i="1"/>
</calcChain>
</file>

<file path=xl/sharedStrings.xml><?xml version="1.0" encoding="utf-8"?>
<sst xmlns="http://schemas.openxmlformats.org/spreadsheetml/2006/main" count="151" uniqueCount="87">
  <si>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</si>
  <si>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</si>
  <si>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</si>
  <si>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</si>
  <si>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</si>
  <si>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</si>
  <si>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</si>
  <si>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</si>
  <si>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</si>
  <si>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</si>
  <si>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</si>
  <si>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Activitatea (P3)</t>
  </si>
  <si>
    <t>ECO</t>
  </si>
  <si>
    <t>CHELTUIELI, Total</t>
  </si>
  <si>
    <t>Autoritatea publică (Org1)</t>
  </si>
  <si>
    <t>D I. Descrierea narativă</t>
  </si>
  <si>
    <t>Scopul</t>
  </si>
  <si>
    <t>Obiectivul</t>
  </si>
  <si>
    <t>Descriere</t>
  </si>
  <si>
    <t>Programul se realizează în învățământul special, care se organizează în instituțiile instructiv-educative speciale de tip internat sau cu program prelungit. Programul include școlile internat de cultură generală, școlile-internat cu regim special, și centrele de educație specială în centre de resurse, fiind formă de organizare a procesului de învățământ.</t>
  </si>
  <si>
    <t>r1</t>
  </si>
  <si>
    <t>%</t>
  </si>
  <si>
    <t>r2</t>
  </si>
  <si>
    <t>Cheltuieli medii pentru pregătirea unui elev față de anul precedent</t>
  </si>
  <si>
    <t>o1</t>
  </si>
  <si>
    <t>Numărul mediu de copii total</t>
  </si>
  <si>
    <t>unități</t>
  </si>
  <si>
    <t>Eficienţa</t>
  </si>
  <si>
    <t>e1</t>
  </si>
  <si>
    <t>Numărul de copii la o unitate de personal de profil și pedagogic</t>
  </si>
  <si>
    <t>e2</t>
  </si>
  <si>
    <t>Numărul copiilor la o unitate de personal auxiliar și de deservire</t>
  </si>
  <si>
    <t>e3</t>
  </si>
  <si>
    <t>Cheltuieli medii pentru pregătirea unui elev</t>
  </si>
  <si>
    <t>Invatamint pentru copii cu cerinte educationale speciale</t>
  </si>
  <si>
    <t>Remunerarea muncii angajatilor conform statelor</t>
  </si>
  <si>
    <t>Contributii de asigurari sociale de stat obligatorii</t>
  </si>
  <si>
    <t>Servicii energetice si comunale</t>
  </si>
  <si>
    <t>Servicii informationale si de telecomunicatii</t>
  </si>
  <si>
    <t>Servicii de transport</t>
  </si>
  <si>
    <t>Servicii de reparatii curente</t>
  </si>
  <si>
    <t>Formare profesionala</t>
  </si>
  <si>
    <t>Deplasari de serviciu</t>
  </si>
  <si>
    <t>Servicii medicale</t>
  </si>
  <si>
    <t>Alte servicii</t>
  </si>
  <si>
    <t>Indemnizatii la incetarea actiunii contractului de munca</t>
  </si>
  <si>
    <t>Indemnizatii pentru incapacitatea temporara de munca achitate din mijloacele financiare ale angajatorului</t>
  </si>
  <si>
    <t>Majorarea valorii cladirilor</t>
  </si>
  <si>
    <t>Majorarea valorii masinilor si utilajelor</t>
  </si>
  <si>
    <t>Majorarea valorii uneltelor si sculelor, inventarului de producere si gospodaresc</t>
  </si>
  <si>
    <t>Majorarea valorii activelor nemateriale</t>
  </si>
  <si>
    <t>Majorarea valorii altor mijloace fixe</t>
  </si>
  <si>
    <t>Majorarea valorii combustibilului, carburantilor si lubrifiantilor</t>
  </si>
  <si>
    <t>Majorarea valorii pieselor de schimb</t>
  </si>
  <si>
    <t>Majorarea valorii medicamentelor si materialelor sanitare</t>
  </si>
  <si>
    <t>Majorarea valorii materialelor pentru scopuri didactice, stiintifice si alte scopuri</t>
  </si>
  <si>
    <t>Majorarea valorii materialelor de uz gospodaresc si rechizitelor de birou</t>
  </si>
  <si>
    <t>Majorarea valorii materialelor de constructie</t>
  </si>
  <si>
    <t>Majorarea valorii accesoriilor de pat, imbrcamintei, incaltamintei</t>
  </si>
  <si>
    <t>Majorarea valorii altor materiale</t>
  </si>
  <si>
    <t>Asigurarea alimentarii copiilor/elevilor din institutiile de invatamant</t>
  </si>
  <si>
    <t>Majorarea valorii produselor alimentare</t>
  </si>
  <si>
    <t>Compensatii banesti pentru personalul didactic</t>
  </si>
  <si>
    <t>Compensatii</t>
  </si>
  <si>
    <t>Educarea, instruirea, reabilitarea și integrarea educațională,profesională și socială a persoanelor cu cerințe educaționale speciale.</t>
  </si>
  <si>
    <t>0921</t>
  </si>
  <si>
    <t>Sub-grupa (F3)</t>
  </si>
  <si>
    <t>Programul (P1)</t>
  </si>
  <si>
    <t>Subprogramul (P1P2)</t>
  </si>
  <si>
    <t>Învățământ gimnazial</t>
  </si>
  <si>
    <t>Învățământ</t>
  </si>
  <si>
    <t>Învățământ  special</t>
  </si>
  <si>
    <t>III. Cheltuieli</t>
  </si>
  <si>
    <t>mii lei</t>
  </si>
  <si>
    <t>00202</t>
  </si>
  <si>
    <t>00448</t>
  </si>
  <si>
    <t>00492</t>
  </si>
  <si>
    <t>0226</t>
  </si>
  <si>
    <t>Ministerul Educației și Cercetării</t>
  </si>
  <si>
    <t>Alte prestații sociale ale angajatorului</t>
  </si>
  <si>
    <t>Despăgubiri civile</t>
  </si>
  <si>
    <t>00523</t>
  </si>
  <si>
    <t>Gestionarea crizei refugiaților</t>
  </si>
  <si>
    <t xml:space="preserve">  lei</t>
  </si>
  <si>
    <t>Numărul mediu de elevi față de anul precedent</t>
  </si>
  <si>
    <t>Bugetul pe programe pentru anul 2025 și estimări pe anii 2026-2027</t>
  </si>
  <si>
    <r>
      <t xml:space="preserve">Întreținerea și instruirea în instituțiile de învățământ special în mediu a </t>
    </r>
    <r>
      <rPr>
        <sz val="8"/>
        <color theme="1"/>
        <rFont val="Arial"/>
        <family val="2"/>
      </rPr>
      <t>42</t>
    </r>
    <r>
      <rPr>
        <sz val="8"/>
        <color rgb="FF000000"/>
        <rFont val="Arial"/>
        <family val="2"/>
      </rPr>
      <t xml:space="preserve"> elevi anual.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</si>
</sst>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FFFFFF"/>
      <name val="Arial"/>
      <family val="2"/>
    </font>
    <font>
      <b/>
      <sz val="8"/>
      <color rgb="FFFFFFFF"/>
      <name val="Tahoma"/>
      <family val="2"/>
    </font>
    <font>
      <sz val="8"/>
      <color rgb="FFFFFFFF"/>
      <name val="Tahoma"/>
      <family val="2"/>
      <charset val="204"/>
    </font>
    <font>
      <sz val="8"/>
      <color theme="1"/>
      <name val="Arial"/>
      <family val="2"/>
    </font>
    <font>
      <sz val="8"/>
      <color rgb="FFFFFFFF"/>
      <name val="Tahoma"/>
      <family val="2"/>
    </font>
    <font>
      <i/>
      <sz val="8"/>
      <color rgb="FFFFFFFF"/>
      <name val="Tahoma"/>
      <family val="2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2"/>
  </cellStyleXfs>
  <cellXfs count="69">
    <xf numFmtId="0" fontId="0" fillId="2" borderId="0" xfId="0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" fillId="3" borderId="2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center" wrapText="1"/>
    </xf>
    <xf numFmtId="164" fontId="5" fillId="3" borderId="3" xfId="0" applyNumberFormat="1" applyFont="1" applyFill="1" applyBorder="1" applyAlignment="1">
      <alignment horizontal="right" vertical="top" wrapText="1"/>
    </xf>
    <xf numFmtId="164" fontId="9" fillId="3" borderId="0" xfId="0" applyNumberFormat="1" applyFont="1" applyFill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left" wrapText="1"/>
    </xf>
    <xf numFmtId="164" fontId="2" fillId="3" borderId="3" xfId="0" applyNumberFormat="1" applyFont="1" applyFill="1" applyBorder="1" applyAlignment="1">
      <alignment horizontal="right" vertical="top" wrapText="1"/>
    </xf>
    <xf numFmtId="0" fontId="12" fillId="3" borderId="0" xfId="0" applyFont="1" applyFill="1" applyAlignment="1">
      <alignment horizontal="left" vertical="top" wrapText="1"/>
    </xf>
    <xf numFmtId="164" fontId="4" fillId="3" borderId="3" xfId="0" applyNumberFormat="1" applyFont="1" applyFill="1" applyBorder="1" applyAlignment="1">
      <alignment horizontal="right" vertical="top" wrapText="1"/>
    </xf>
    <xf numFmtId="0" fontId="13" fillId="3" borderId="0" xfId="0" applyFont="1" applyFill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3" borderId="3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164" fontId="0" fillId="3" borderId="0" xfId="0" applyNumberFormat="1" applyFill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righ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3" xfId="0" quotePrefix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horizontal="right" vertical="top" wrapText="1"/>
    </xf>
    <xf numFmtId="164" fontId="4" fillId="3" borderId="3" xfId="0" applyNumberFormat="1" applyFont="1" applyFill="1" applyBorder="1" applyAlignment="1">
      <alignment horizontal="righ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3" xfId="0" quotePrefix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top" wrapText="1"/>
    </xf>
    <xf numFmtId="164" fontId="2" fillId="4" borderId="3" xfId="0" applyNumberFormat="1" applyFont="1" applyFill="1" applyBorder="1" applyAlignment="1">
      <alignment horizontal="righ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164" fontId="2" fillId="3" borderId="4" xfId="0" applyNumberFormat="1" applyFont="1" applyFill="1" applyBorder="1" applyAlignment="1">
      <alignment horizontal="right" vertical="top" wrapText="1"/>
    </xf>
    <xf numFmtId="164" fontId="2" fillId="3" borderId="5" xfId="0" applyNumberFormat="1" applyFont="1" applyFill="1" applyBorder="1" applyAlignment="1">
      <alignment horizontal="right" vertical="top" wrapText="1"/>
    </xf>
    <xf numFmtId="164" fontId="2" fillId="3" borderId="6" xfId="0" applyNumberFormat="1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right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center"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164" fontId="11" fillId="3" borderId="3" xfId="1" applyNumberFormat="1" applyFont="1" applyFill="1" applyBorder="1" applyAlignment="1">
      <alignment horizontal="right" vertical="center" wrapText="1"/>
    </xf>
    <xf numFmtId="164" fontId="11" fillId="4" borderId="3" xfId="1" applyNumberFormat="1" applyFont="1" applyFill="1" applyBorder="1" applyAlignment="1">
      <alignment horizontal="right" vertical="center" wrapText="1"/>
    </xf>
    <xf numFmtId="164" fontId="5" fillId="4" borderId="3" xfId="0" applyNumberFormat="1" applyFont="1" applyFill="1" applyBorder="1" applyAlignment="1">
      <alignment horizontal="right" vertical="top" wrapText="1"/>
    </xf>
    <xf numFmtId="164" fontId="5" fillId="3" borderId="3" xfId="0" applyNumberFormat="1" applyFont="1" applyFill="1" applyBorder="1" applyAlignment="1">
      <alignment horizontal="right" vertical="top" wrapText="1"/>
    </xf>
    <xf numFmtId="0" fontId="3" fillId="4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49" fontId="5" fillId="4" borderId="10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quotePrefix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right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62"/>
  <sheetViews>
    <sheetView showZeros="0" tabSelected="1" zoomScaleNormal="100" zoomScaleSheetLayoutView="130" workbookViewId="0">
      <selection activeCell="BF22" sqref="BF22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5.5" customWidth="1"/>
    <col min="11" max="11" width="0.83203125" customWidth="1"/>
    <col min="12" max="12" width="0.6640625" customWidth="1"/>
    <col min="13" max="13" width="10.5" customWidth="1"/>
    <col min="14" max="14" width="0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2.83203125" customWidth="1"/>
    <col min="23" max="23" width="0.33203125" customWidth="1"/>
    <col min="24" max="24" width="11.8320312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3" customFormat="1" ht="19.5" customHeight="1" x14ac:dyDescent="0.15">
      <c r="A1" s="40" t="s">
        <v>85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</row>
    <row r="2" spans="1:55" s="5" customFormat="1" ht="16.5" customHeight="1" x14ac:dyDescent="0.15">
      <c r="A2" s="41" t="s">
        <v>14</v>
      </c>
      <c r="B2" s="41"/>
      <c r="C2" s="41"/>
      <c r="D2" s="4"/>
      <c r="E2" s="41" t="s">
        <v>78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Y2" s="61" t="s">
        <v>77</v>
      </c>
      <c r="AZ2" s="61"/>
      <c r="BA2" s="61"/>
      <c r="BB2" s="61"/>
      <c r="BC2" s="61"/>
    </row>
    <row r="3" spans="1:55" s="1" customFormat="1" ht="12" customHeight="1" x14ac:dyDescent="0.15">
      <c r="A3" s="62" t="s">
        <v>66</v>
      </c>
      <c r="B3" s="62"/>
      <c r="C3" s="62"/>
      <c r="D3" s="63" t="s">
        <v>69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4" t="s">
        <v>65</v>
      </c>
      <c r="AZ3" s="65"/>
      <c r="BA3" s="65"/>
      <c r="BB3" s="65"/>
      <c r="BC3" s="65"/>
    </row>
    <row r="4" spans="1:55" s="1" customFormat="1" ht="12" customHeight="1" x14ac:dyDescent="0.15">
      <c r="A4" s="62" t="s">
        <v>67</v>
      </c>
      <c r="B4" s="62"/>
      <c r="C4" s="62"/>
      <c r="D4" s="63" t="s">
        <v>70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5">
        <v>88</v>
      </c>
      <c r="AZ4" s="65"/>
      <c r="BA4" s="65"/>
      <c r="BB4" s="65"/>
      <c r="BC4" s="65"/>
    </row>
    <row r="5" spans="1:55" s="1" customFormat="1" ht="12" customHeight="1" x14ac:dyDescent="0.15">
      <c r="A5" s="62" t="s">
        <v>68</v>
      </c>
      <c r="B5" s="62"/>
      <c r="C5" s="62"/>
      <c r="D5" s="63" t="s">
        <v>71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5">
        <v>8805</v>
      </c>
      <c r="AZ5" s="65"/>
      <c r="BA5" s="65"/>
      <c r="BB5" s="65"/>
      <c r="BC5" s="65"/>
    </row>
    <row r="6" spans="1:55" ht="12.75" customHeight="1" x14ac:dyDescent="0.15"/>
    <row r="7" spans="1:55" s="1" customFormat="1" ht="13.7" customHeight="1" x14ac:dyDescent="0.15">
      <c r="A7" s="42" t="s">
        <v>15</v>
      </c>
      <c r="B7" s="42"/>
      <c r="C7" s="42"/>
      <c r="D7" s="42"/>
      <c r="E7" s="26" t="s">
        <v>0</v>
      </c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</row>
    <row r="8" spans="1:55" s="1" customFormat="1" ht="14.25" customHeight="1" x14ac:dyDescent="0.15">
      <c r="A8" s="55" t="s">
        <v>16</v>
      </c>
      <c r="B8" s="55"/>
      <c r="C8" s="55"/>
      <c r="D8" s="55"/>
      <c r="E8" s="26" t="s">
        <v>64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</row>
    <row r="9" spans="1:55" s="1" customFormat="1" ht="13.5" customHeight="1" x14ac:dyDescent="0.15">
      <c r="A9" s="56" t="s">
        <v>17</v>
      </c>
      <c r="B9" s="56"/>
      <c r="C9" s="56"/>
      <c r="D9" s="56"/>
      <c r="E9" s="26" t="s">
        <v>86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</row>
    <row r="10" spans="1:55" s="1" customFormat="1" ht="36" customHeight="1" x14ac:dyDescent="0.15">
      <c r="A10" s="55" t="s">
        <v>18</v>
      </c>
      <c r="B10" s="55"/>
      <c r="C10" s="55"/>
      <c r="D10" s="55"/>
      <c r="E10" s="26" t="s">
        <v>19</v>
      </c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</row>
    <row r="11" spans="1:55" s="1" customFormat="1" ht="13.7" customHeight="1" x14ac:dyDescent="0.15"/>
    <row r="12" spans="1:55" s="1" customFormat="1" ht="13.7" customHeight="1" x14ac:dyDescent="0.15">
      <c r="A12" s="42" t="s">
        <v>6</v>
      </c>
      <c r="B12" s="42" t="s">
        <v>7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 t="s">
        <v>1</v>
      </c>
      <c r="N12" s="42"/>
      <c r="O12" s="42"/>
      <c r="P12" s="42"/>
      <c r="Q12" s="42"/>
      <c r="R12" s="42"/>
      <c r="S12" s="42"/>
      <c r="T12" s="42" t="s">
        <v>8</v>
      </c>
      <c r="U12" s="42"/>
      <c r="V12" s="42"/>
      <c r="W12" s="42"/>
      <c r="X12" s="42"/>
      <c r="Y12" s="42"/>
      <c r="Z12" s="42"/>
      <c r="AA12" s="42"/>
      <c r="AB12" s="42">
        <v>2022</v>
      </c>
      <c r="AC12" s="42"/>
      <c r="AD12" s="42"/>
      <c r="AE12" s="42"/>
      <c r="AF12" s="42"/>
      <c r="AG12" s="53">
        <v>2023</v>
      </c>
      <c r="AH12" s="53"/>
      <c r="AI12" s="53"/>
      <c r="AJ12" s="53"/>
      <c r="AK12" s="53"/>
      <c r="AL12" s="53"/>
      <c r="AM12" s="53">
        <v>2024</v>
      </c>
      <c r="AN12" s="53"/>
      <c r="AO12" s="53"/>
      <c r="AP12" s="53"/>
      <c r="AQ12" s="53"/>
      <c r="AR12" s="53"/>
      <c r="AS12" s="53">
        <v>2025</v>
      </c>
      <c r="AT12" s="53"/>
      <c r="AU12" s="53"/>
      <c r="AV12" s="53"/>
      <c r="AW12" s="53">
        <v>2026</v>
      </c>
      <c r="AX12" s="53"/>
      <c r="AY12" s="53"/>
      <c r="AZ12" s="53"/>
      <c r="BA12" s="53"/>
      <c r="BB12" s="53">
        <v>2027</v>
      </c>
      <c r="BC12" s="53"/>
    </row>
    <row r="13" spans="1:55" s="1" customFormat="1" ht="13.7" customHeight="1" x14ac:dyDescent="0.15">
      <c r="A13" s="42" t="s">
        <v>6</v>
      </c>
      <c r="B13" s="42" t="s">
        <v>7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 t="s">
        <v>1</v>
      </c>
      <c r="N13" s="42"/>
      <c r="O13" s="42"/>
      <c r="P13" s="42"/>
      <c r="Q13" s="42"/>
      <c r="R13" s="42"/>
      <c r="S13" s="42"/>
      <c r="T13" s="42" t="s">
        <v>8</v>
      </c>
      <c r="U13" s="42"/>
      <c r="V13" s="42"/>
      <c r="W13" s="42"/>
      <c r="X13" s="42"/>
      <c r="Y13" s="42"/>
      <c r="Z13" s="42"/>
      <c r="AA13" s="42"/>
      <c r="AB13" s="42" t="s">
        <v>2</v>
      </c>
      <c r="AC13" s="42"/>
      <c r="AD13" s="42"/>
      <c r="AE13" s="42"/>
      <c r="AF13" s="42"/>
      <c r="AG13" s="42" t="s">
        <v>2</v>
      </c>
      <c r="AH13" s="42"/>
      <c r="AI13" s="42"/>
      <c r="AJ13" s="42"/>
      <c r="AK13" s="42"/>
      <c r="AL13" s="42"/>
      <c r="AM13" s="42" t="s">
        <v>3</v>
      </c>
      <c r="AN13" s="42"/>
      <c r="AO13" s="42"/>
      <c r="AP13" s="42"/>
      <c r="AQ13" s="42"/>
      <c r="AR13" s="42"/>
      <c r="AS13" s="42" t="s">
        <v>4</v>
      </c>
      <c r="AT13" s="42"/>
      <c r="AU13" s="42"/>
      <c r="AV13" s="42"/>
      <c r="AW13" s="42" t="s">
        <v>5</v>
      </c>
      <c r="AX13" s="42"/>
      <c r="AY13" s="42"/>
      <c r="AZ13" s="42"/>
      <c r="BA13" s="42"/>
      <c r="BB13" s="42" t="s">
        <v>5</v>
      </c>
      <c r="BC13" s="42"/>
    </row>
    <row r="14" spans="1:55" s="1" customFormat="1" ht="24" customHeight="1" x14ac:dyDescent="0.15">
      <c r="A14" s="57" t="s">
        <v>9</v>
      </c>
      <c r="B14" s="44" t="s">
        <v>20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26" t="s">
        <v>84</v>
      </c>
      <c r="N14" s="26"/>
      <c r="O14" s="26"/>
      <c r="P14" s="26"/>
      <c r="Q14" s="26"/>
      <c r="R14" s="26"/>
      <c r="S14" s="26"/>
      <c r="T14" s="44" t="s">
        <v>21</v>
      </c>
      <c r="U14" s="44"/>
      <c r="V14" s="44"/>
      <c r="W14" s="44"/>
      <c r="X14" s="44"/>
      <c r="Y14" s="44"/>
      <c r="Z14" s="44"/>
      <c r="AA14" s="44"/>
      <c r="AB14" s="54"/>
      <c r="AC14" s="54"/>
      <c r="AD14" s="54"/>
      <c r="AE14" s="54"/>
      <c r="AF14" s="54"/>
      <c r="AG14" s="54">
        <v>61.445783132530117</v>
      </c>
      <c r="AH14" s="54"/>
      <c r="AI14" s="54"/>
      <c r="AJ14" s="54"/>
      <c r="AK14" s="54"/>
      <c r="AL14" s="54"/>
      <c r="AM14" s="54">
        <v>94.117647058823522</v>
      </c>
      <c r="AN14" s="54"/>
      <c r="AO14" s="54"/>
      <c r="AP14" s="54"/>
      <c r="AQ14" s="54"/>
      <c r="AR14" s="54"/>
      <c r="AS14" s="46">
        <v>87.5</v>
      </c>
      <c r="AT14" s="46"/>
      <c r="AU14" s="46"/>
      <c r="AV14" s="46"/>
      <c r="AW14" s="46">
        <v>100</v>
      </c>
      <c r="AX14" s="46"/>
      <c r="AY14" s="46"/>
      <c r="AZ14" s="46"/>
      <c r="BA14" s="46"/>
      <c r="BB14" s="46">
        <v>100</v>
      </c>
      <c r="BC14" s="46"/>
    </row>
    <row r="15" spans="1:55" s="1" customFormat="1" ht="25.5" customHeight="1" x14ac:dyDescent="0.15">
      <c r="A15" s="58"/>
      <c r="B15" s="44" t="s">
        <v>22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26" t="s">
        <v>23</v>
      </c>
      <c r="N15" s="26"/>
      <c r="O15" s="26"/>
      <c r="P15" s="26"/>
      <c r="Q15" s="26"/>
      <c r="R15" s="26"/>
      <c r="S15" s="26"/>
      <c r="T15" s="44" t="s">
        <v>21</v>
      </c>
      <c r="U15" s="44"/>
      <c r="V15" s="44"/>
      <c r="W15" s="44"/>
      <c r="X15" s="44"/>
      <c r="Y15" s="44"/>
      <c r="Z15" s="44"/>
      <c r="AA15" s="44"/>
      <c r="AB15" s="54"/>
      <c r="AC15" s="54"/>
      <c r="AD15" s="54"/>
      <c r="AE15" s="54"/>
      <c r="AF15" s="54"/>
      <c r="AG15" s="54">
        <f>AG19/AB19*100</f>
        <v>149.82351469467338</v>
      </c>
      <c r="AH15" s="54"/>
      <c r="AI15" s="54"/>
      <c r="AJ15" s="54"/>
      <c r="AK15" s="54"/>
      <c r="AL15" s="54"/>
      <c r="AM15" s="54">
        <f>AM19/AG19*100</f>
        <v>109.26109826005069</v>
      </c>
      <c r="AN15" s="54"/>
      <c r="AO15" s="54"/>
      <c r="AP15" s="54"/>
      <c r="AQ15" s="54"/>
      <c r="AR15" s="54"/>
      <c r="AS15" s="46">
        <f>AS19/AM19*100</f>
        <v>74.201742132439648</v>
      </c>
      <c r="AT15" s="46"/>
      <c r="AU15" s="46"/>
      <c r="AV15" s="46"/>
      <c r="AW15" s="46">
        <f>AW19/AS19*100</f>
        <v>100</v>
      </c>
      <c r="AX15" s="46"/>
      <c r="AY15" s="46"/>
      <c r="AZ15" s="46"/>
      <c r="BA15" s="46"/>
      <c r="BB15" s="46">
        <f>BB19/AW19*100</f>
        <v>98.515713744793644</v>
      </c>
      <c r="BC15" s="46"/>
    </row>
    <row r="16" spans="1:55" s="1" customFormat="1" ht="17.25" customHeight="1" x14ac:dyDescent="0.15">
      <c r="A16" s="6" t="s">
        <v>10</v>
      </c>
      <c r="B16" s="44" t="s">
        <v>24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26" t="s">
        <v>25</v>
      </c>
      <c r="N16" s="26"/>
      <c r="O16" s="26"/>
      <c r="P16" s="26"/>
      <c r="Q16" s="26"/>
      <c r="R16" s="26"/>
      <c r="S16" s="26"/>
      <c r="T16" s="44" t="s">
        <v>26</v>
      </c>
      <c r="U16" s="44"/>
      <c r="V16" s="44"/>
      <c r="W16" s="44"/>
      <c r="X16" s="44"/>
      <c r="Y16" s="44"/>
      <c r="Z16" s="44"/>
      <c r="AA16" s="44"/>
      <c r="AB16" s="54">
        <v>83</v>
      </c>
      <c r="AC16" s="54"/>
      <c r="AD16" s="54"/>
      <c r="AE16" s="54"/>
      <c r="AF16" s="54"/>
      <c r="AG16" s="54">
        <v>51</v>
      </c>
      <c r="AH16" s="54"/>
      <c r="AI16" s="54"/>
      <c r="AJ16" s="54"/>
      <c r="AK16" s="54"/>
      <c r="AL16" s="54"/>
      <c r="AM16" s="54">
        <v>48</v>
      </c>
      <c r="AN16" s="54"/>
      <c r="AO16" s="54"/>
      <c r="AP16" s="54"/>
      <c r="AQ16" s="54"/>
      <c r="AR16" s="54"/>
      <c r="AS16" s="46">
        <v>42</v>
      </c>
      <c r="AT16" s="46"/>
      <c r="AU16" s="46"/>
      <c r="AV16" s="46"/>
      <c r="AW16" s="46">
        <v>42</v>
      </c>
      <c r="AX16" s="46"/>
      <c r="AY16" s="46"/>
      <c r="AZ16" s="46"/>
      <c r="BA16" s="46"/>
      <c r="BB16" s="46">
        <v>42</v>
      </c>
      <c r="BC16" s="46"/>
    </row>
    <row r="17" spans="1:57" s="1" customFormat="1" ht="23.25" customHeight="1" x14ac:dyDescent="0.15">
      <c r="A17" s="57" t="s">
        <v>27</v>
      </c>
      <c r="B17" s="44" t="s">
        <v>28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26" t="s">
        <v>29</v>
      </c>
      <c r="N17" s="26"/>
      <c r="O17" s="26"/>
      <c r="P17" s="26"/>
      <c r="Q17" s="26"/>
      <c r="R17" s="26"/>
      <c r="S17" s="26"/>
      <c r="T17" s="44" t="s">
        <v>26</v>
      </c>
      <c r="U17" s="44"/>
      <c r="V17" s="44"/>
      <c r="W17" s="44"/>
      <c r="X17" s="44"/>
      <c r="Y17" s="44"/>
      <c r="Z17" s="44"/>
      <c r="AA17" s="44"/>
      <c r="AB17" s="54">
        <v>3.3</v>
      </c>
      <c r="AC17" s="54"/>
      <c r="AD17" s="54"/>
      <c r="AE17" s="54"/>
      <c r="AF17" s="54"/>
      <c r="AG17" s="54">
        <v>3.3</v>
      </c>
      <c r="AH17" s="54"/>
      <c r="AI17" s="54"/>
      <c r="AJ17" s="54"/>
      <c r="AK17" s="54"/>
      <c r="AL17" s="54"/>
      <c r="AM17" s="54">
        <v>12.2</v>
      </c>
      <c r="AN17" s="54"/>
      <c r="AO17" s="54"/>
      <c r="AP17" s="54"/>
      <c r="AQ17" s="54"/>
      <c r="AR17" s="54"/>
      <c r="AS17" s="46">
        <f>AS16/18</f>
        <v>2.3333333333333335</v>
      </c>
      <c r="AT17" s="46"/>
      <c r="AU17" s="46"/>
      <c r="AV17" s="46"/>
      <c r="AW17" s="46">
        <f>42/18</f>
        <v>2.3333333333333335</v>
      </c>
      <c r="AX17" s="46"/>
      <c r="AY17" s="46"/>
      <c r="AZ17" s="46"/>
      <c r="BA17" s="46"/>
      <c r="BB17" s="46">
        <f>42/18</f>
        <v>2.3333333333333335</v>
      </c>
      <c r="BC17" s="46"/>
    </row>
    <row r="18" spans="1:57" s="1" customFormat="1" ht="23.25" customHeight="1" x14ac:dyDescent="0.15">
      <c r="A18" s="66"/>
      <c r="B18" s="44" t="s">
        <v>30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26" t="s">
        <v>31</v>
      </c>
      <c r="N18" s="26"/>
      <c r="O18" s="26"/>
      <c r="P18" s="26"/>
      <c r="Q18" s="26"/>
      <c r="R18" s="26"/>
      <c r="S18" s="26"/>
      <c r="T18" s="44" t="s">
        <v>26</v>
      </c>
      <c r="U18" s="44"/>
      <c r="V18" s="44"/>
      <c r="W18" s="44"/>
      <c r="X18" s="44"/>
      <c r="Y18" s="44"/>
      <c r="Z18" s="44"/>
      <c r="AA18" s="44"/>
      <c r="AB18" s="54">
        <v>1.6</v>
      </c>
      <c r="AC18" s="54"/>
      <c r="AD18" s="54"/>
      <c r="AE18" s="54"/>
      <c r="AF18" s="54"/>
      <c r="AG18" s="54">
        <v>1.6</v>
      </c>
      <c r="AH18" s="54"/>
      <c r="AI18" s="54"/>
      <c r="AJ18" s="54"/>
      <c r="AK18" s="54"/>
      <c r="AL18" s="54"/>
      <c r="AM18" s="54">
        <v>4.5</v>
      </c>
      <c r="AN18" s="54"/>
      <c r="AO18" s="54"/>
      <c r="AP18" s="54"/>
      <c r="AQ18" s="54"/>
      <c r="AR18" s="54"/>
      <c r="AS18" s="45">
        <f>AS16/25</f>
        <v>1.68</v>
      </c>
      <c r="AT18" s="45"/>
      <c r="AU18" s="45"/>
      <c r="AV18" s="45"/>
      <c r="AW18" s="45">
        <f>AW16/25</f>
        <v>1.68</v>
      </c>
      <c r="AX18" s="45"/>
      <c r="AY18" s="45"/>
      <c r="AZ18" s="45"/>
      <c r="BA18" s="45"/>
      <c r="BB18" s="45">
        <f>BB16/25</f>
        <v>1.68</v>
      </c>
      <c r="BC18" s="45"/>
    </row>
    <row r="19" spans="1:57" s="18" customFormat="1" ht="23.25" customHeight="1" x14ac:dyDescent="0.15">
      <c r="A19" s="58"/>
      <c r="B19" s="54" t="s">
        <v>32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9" t="s">
        <v>33</v>
      </c>
      <c r="N19" s="59"/>
      <c r="O19" s="59"/>
      <c r="P19" s="59"/>
      <c r="Q19" s="59"/>
      <c r="R19" s="59"/>
      <c r="S19" s="59"/>
      <c r="T19" s="54" t="s">
        <v>83</v>
      </c>
      <c r="U19" s="54"/>
      <c r="V19" s="54"/>
      <c r="W19" s="54"/>
      <c r="X19" s="54"/>
      <c r="Y19" s="54"/>
      <c r="Z19" s="54"/>
      <c r="AA19" s="54"/>
      <c r="AB19" s="54">
        <v>207071.08433734943</v>
      </c>
      <c r="AC19" s="54"/>
      <c r="AD19" s="54"/>
      <c r="AE19" s="54"/>
      <c r="AF19" s="54"/>
      <c r="AG19" s="54">
        <v>310241.17647058825</v>
      </c>
      <c r="AH19" s="54"/>
      <c r="AI19" s="54"/>
      <c r="AJ19" s="54"/>
      <c r="AK19" s="54"/>
      <c r="AL19" s="54"/>
      <c r="AM19" s="54">
        <v>338972.91666666669</v>
      </c>
      <c r="AN19" s="54"/>
      <c r="AO19" s="54"/>
      <c r="AP19" s="54"/>
      <c r="AQ19" s="54"/>
      <c r="AR19" s="54"/>
      <c r="AS19" s="49">
        <v>251523.80952380953</v>
      </c>
      <c r="AT19" s="49"/>
      <c r="AU19" s="49"/>
      <c r="AV19" s="49"/>
      <c r="AW19" s="49">
        <v>251523.80952380953</v>
      </c>
      <c r="AX19" s="49"/>
      <c r="AY19" s="49"/>
      <c r="AZ19" s="49"/>
      <c r="BA19" s="49"/>
      <c r="BB19" s="50">
        <v>247790.47619047621</v>
      </c>
      <c r="BC19" s="50"/>
    </row>
    <row r="20" spans="1:57" s="10" customFormat="1" ht="20.25" customHeight="1" x14ac:dyDescent="0.2">
      <c r="A20" s="67" t="s">
        <v>72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O20" s="68" t="s">
        <v>73</v>
      </c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</row>
    <row r="21" spans="1:57" s="1" customFormat="1" ht="13.7" customHeight="1" x14ac:dyDescent="0.15">
      <c r="A21" s="42" t="s">
        <v>1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 t="s">
        <v>7</v>
      </c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>
        <v>2022</v>
      </c>
      <c r="AD21" s="42"/>
      <c r="AE21" s="42"/>
      <c r="AF21" s="42"/>
      <c r="AG21" s="42"/>
      <c r="AH21" s="42">
        <v>2023</v>
      </c>
      <c r="AI21" s="42"/>
      <c r="AJ21" s="42"/>
      <c r="AK21" s="42"/>
      <c r="AL21" s="42"/>
      <c r="AM21" s="42"/>
      <c r="AN21" s="42">
        <v>2024</v>
      </c>
      <c r="AO21" s="42"/>
      <c r="AP21" s="42"/>
      <c r="AQ21" s="42"/>
      <c r="AR21" s="42"/>
      <c r="AS21" s="42"/>
      <c r="AT21" s="42">
        <v>2025</v>
      </c>
      <c r="AU21" s="42"/>
      <c r="AV21" s="42"/>
      <c r="AW21" s="42"/>
      <c r="AX21" s="42">
        <v>2026</v>
      </c>
      <c r="AY21" s="42"/>
      <c r="AZ21" s="42"/>
      <c r="BA21" s="42"/>
      <c r="BB21" s="42"/>
      <c r="BC21" s="19">
        <v>2027</v>
      </c>
    </row>
    <row r="22" spans="1:57" s="1" customFormat="1" ht="21.6" customHeight="1" x14ac:dyDescent="0.15">
      <c r="A22" s="42" t="s">
        <v>1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 t="s">
        <v>11</v>
      </c>
      <c r="S22" s="42"/>
      <c r="T22" s="42"/>
      <c r="U22" s="42"/>
      <c r="V22" s="42"/>
      <c r="W22" s="42"/>
      <c r="X22" s="42" t="s">
        <v>12</v>
      </c>
      <c r="Y22" s="42"/>
      <c r="Z22" s="42"/>
      <c r="AA22" s="42"/>
      <c r="AB22" s="42"/>
      <c r="AC22" s="42" t="s">
        <v>2</v>
      </c>
      <c r="AD22" s="42"/>
      <c r="AE22" s="42"/>
      <c r="AF22" s="42"/>
      <c r="AG22" s="42"/>
      <c r="AH22" s="42" t="s">
        <v>2</v>
      </c>
      <c r="AI22" s="42"/>
      <c r="AJ22" s="42"/>
      <c r="AK22" s="42"/>
      <c r="AL22" s="42"/>
      <c r="AM22" s="42"/>
      <c r="AN22" s="42" t="s">
        <v>3</v>
      </c>
      <c r="AO22" s="42"/>
      <c r="AP22" s="42"/>
      <c r="AQ22" s="42"/>
      <c r="AR22" s="42"/>
      <c r="AS22" s="42"/>
      <c r="AT22" s="42" t="s">
        <v>4</v>
      </c>
      <c r="AU22" s="42"/>
      <c r="AV22" s="42"/>
      <c r="AW22" s="42"/>
      <c r="AX22" s="42" t="s">
        <v>5</v>
      </c>
      <c r="AY22" s="42"/>
      <c r="AZ22" s="42"/>
      <c r="BA22" s="42"/>
      <c r="BB22" s="42"/>
      <c r="BC22" s="2" t="s">
        <v>5</v>
      </c>
    </row>
    <row r="23" spans="1:57" s="9" customFormat="1" ht="13.7" customHeight="1" x14ac:dyDescent="0.15">
      <c r="A23" s="60" t="s">
        <v>13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47" t="s">
        <v>0</v>
      </c>
      <c r="S23" s="47"/>
      <c r="T23" s="47"/>
      <c r="U23" s="47"/>
      <c r="V23" s="47"/>
      <c r="W23" s="47"/>
      <c r="X23" s="47" t="s">
        <v>0</v>
      </c>
      <c r="Y23" s="47"/>
      <c r="Z23" s="47"/>
      <c r="AA23" s="47"/>
      <c r="AB23" s="47"/>
      <c r="AC23" s="51">
        <v>18418.099999999999</v>
      </c>
      <c r="AD23" s="51"/>
      <c r="AE23" s="51"/>
      <c r="AF23" s="51"/>
      <c r="AG23" s="51"/>
      <c r="AH23" s="51">
        <v>16987.900000000001</v>
      </c>
      <c r="AI23" s="51"/>
      <c r="AJ23" s="51"/>
      <c r="AK23" s="51"/>
      <c r="AL23" s="51"/>
      <c r="AM23" s="51"/>
      <c r="AN23" s="51">
        <v>16461.600000000002</v>
      </c>
      <c r="AO23" s="51"/>
      <c r="AP23" s="51"/>
      <c r="AQ23" s="51"/>
      <c r="AR23" s="51"/>
      <c r="AS23" s="51"/>
      <c r="AT23" s="52">
        <v>10633.5</v>
      </c>
      <c r="AU23" s="52"/>
      <c r="AV23" s="52"/>
      <c r="AW23" s="52"/>
      <c r="AX23" s="52">
        <v>10641.3</v>
      </c>
      <c r="AY23" s="52"/>
      <c r="AZ23" s="52"/>
      <c r="BA23" s="52"/>
      <c r="BB23" s="52"/>
      <c r="BC23" s="7">
        <v>10649.1</v>
      </c>
      <c r="BD23" s="8"/>
      <c r="BE23" s="8"/>
    </row>
    <row r="24" spans="1:57" s="14" customFormat="1" ht="13.7" customHeight="1" x14ac:dyDescent="0.15">
      <c r="A24" s="21" t="s">
        <v>34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2" t="s">
        <v>74</v>
      </c>
      <c r="S24" s="23"/>
      <c r="T24" s="23"/>
      <c r="U24" s="23"/>
      <c r="V24" s="23"/>
      <c r="W24" s="23"/>
      <c r="X24" s="23" t="s">
        <v>0</v>
      </c>
      <c r="Y24" s="23"/>
      <c r="Z24" s="23"/>
      <c r="AA24" s="23"/>
      <c r="AB24" s="23"/>
      <c r="AC24" s="24">
        <v>17186.900000000001</v>
      </c>
      <c r="AD24" s="24"/>
      <c r="AE24" s="24"/>
      <c r="AF24" s="24"/>
      <c r="AG24" s="24"/>
      <c r="AH24" s="25">
        <v>15822.3</v>
      </c>
      <c r="AI24" s="25"/>
      <c r="AJ24" s="25"/>
      <c r="AK24" s="25"/>
      <c r="AL24" s="25"/>
      <c r="AM24" s="25"/>
      <c r="AN24" s="25">
        <v>16270.7</v>
      </c>
      <c r="AO24" s="25"/>
      <c r="AP24" s="25"/>
      <c r="AQ24" s="25"/>
      <c r="AR24" s="25"/>
      <c r="AS24" s="25"/>
      <c r="AT24" s="48">
        <v>10564</v>
      </c>
      <c r="AU24" s="48"/>
      <c r="AV24" s="48"/>
      <c r="AW24" s="48"/>
      <c r="AX24" s="48">
        <v>10564</v>
      </c>
      <c r="AY24" s="48"/>
      <c r="AZ24" s="48"/>
      <c r="BA24" s="48"/>
      <c r="BB24" s="48"/>
      <c r="BC24" s="17">
        <v>10407.200000000001</v>
      </c>
    </row>
    <row r="25" spans="1:57" s="12" customFormat="1" ht="13.7" customHeight="1" x14ac:dyDescent="0.15">
      <c r="A25" s="26" t="s">
        <v>35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7" t="s">
        <v>74</v>
      </c>
      <c r="S25" s="28"/>
      <c r="T25" s="28"/>
      <c r="U25" s="28"/>
      <c r="V25" s="28"/>
      <c r="W25" s="28"/>
      <c r="X25" s="28">
        <v>2111</v>
      </c>
      <c r="Y25" s="28"/>
      <c r="Z25" s="28"/>
      <c r="AA25" s="28"/>
      <c r="AB25" s="28"/>
      <c r="AC25" s="30">
        <v>8005.6</v>
      </c>
      <c r="AD25" s="30"/>
      <c r="AE25" s="30"/>
      <c r="AF25" s="30"/>
      <c r="AG25" s="30"/>
      <c r="AH25" s="29">
        <v>8480.6</v>
      </c>
      <c r="AI25" s="29"/>
      <c r="AJ25" s="29"/>
      <c r="AK25" s="29"/>
      <c r="AL25" s="29"/>
      <c r="AM25" s="29"/>
      <c r="AN25" s="29">
        <v>9143.5</v>
      </c>
      <c r="AO25" s="29"/>
      <c r="AP25" s="29"/>
      <c r="AQ25" s="29"/>
      <c r="AR25" s="29"/>
      <c r="AS25" s="29"/>
      <c r="AT25" s="29">
        <v>5792.3</v>
      </c>
      <c r="AU25" s="29"/>
      <c r="AV25" s="29"/>
      <c r="AW25" s="29"/>
      <c r="AX25" s="29">
        <v>5792.3</v>
      </c>
      <c r="AY25" s="29"/>
      <c r="AZ25" s="29"/>
      <c r="BA25" s="29"/>
      <c r="BB25" s="29"/>
      <c r="BC25" s="11">
        <v>5792.3</v>
      </c>
    </row>
    <row r="26" spans="1:57" s="12" customFormat="1" ht="13.7" customHeight="1" x14ac:dyDescent="0.15">
      <c r="A26" s="26" t="s">
        <v>36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 t="s">
        <v>74</v>
      </c>
      <c r="S26" s="28"/>
      <c r="T26" s="28"/>
      <c r="U26" s="28"/>
      <c r="V26" s="28"/>
      <c r="W26" s="28"/>
      <c r="X26" s="28">
        <v>2121</v>
      </c>
      <c r="Y26" s="28"/>
      <c r="Z26" s="28"/>
      <c r="AA26" s="28"/>
      <c r="AB26" s="28"/>
      <c r="AC26" s="30">
        <v>2232.5</v>
      </c>
      <c r="AD26" s="30"/>
      <c r="AE26" s="30"/>
      <c r="AF26" s="30"/>
      <c r="AG26" s="30"/>
      <c r="AH26" s="29">
        <v>2446.6</v>
      </c>
      <c r="AI26" s="29"/>
      <c r="AJ26" s="29"/>
      <c r="AK26" s="29"/>
      <c r="AL26" s="29"/>
      <c r="AM26" s="29"/>
      <c r="AN26" s="29">
        <v>2098.1999999999998</v>
      </c>
      <c r="AO26" s="29"/>
      <c r="AP26" s="29"/>
      <c r="AQ26" s="29"/>
      <c r="AR26" s="29"/>
      <c r="AS26" s="29"/>
      <c r="AT26" s="29">
        <v>1326.5</v>
      </c>
      <c r="AU26" s="29"/>
      <c r="AV26" s="29"/>
      <c r="AW26" s="29"/>
      <c r="AX26" s="29">
        <v>1326.5</v>
      </c>
      <c r="AY26" s="29"/>
      <c r="AZ26" s="29"/>
      <c r="BA26" s="29"/>
      <c r="BB26" s="29"/>
      <c r="BC26" s="11">
        <v>1326.5</v>
      </c>
    </row>
    <row r="27" spans="1:57" s="12" customFormat="1" ht="13.7" customHeight="1" x14ac:dyDescent="0.15">
      <c r="A27" s="26" t="s">
        <v>37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7" t="s">
        <v>74</v>
      </c>
      <c r="S27" s="28"/>
      <c r="T27" s="28"/>
      <c r="U27" s="28"/>
      <c r="V27" s="28"/>
      <c r="W27" s="28"/>
      <c r="X27" s="28">
        <v>2221</v>
      </c>
      <c r="Y27" s="28"/>
      <c r="Z27" s="28"/>
      <c r="AA27" s="28"/>
      <c r="AB27" s="28"/>
      <c r="AC27" s="30">
        <v>1952.7</v>
      </c>
      <c r="AD27" s="30"/>
      <c r="AE27" s="30"/>
      <c r="AF27" s="30"/>
      <c r="AG27" s="30"/>
      <c r="AH27" s="29">
        <v>1786.1</v>
      </c>
      <c r="AI27" s="29"/>
      <c r="AJ27" s="29"/>
      <c r="AK27" s="29"/>
      <c r="AL27" s="29"/>
      <c r="AM27" s="29"/>
      <c r="AN27" s="29">
        <v>2358.1</v>
      </c>
      <c r="AO27" s="29"/>
      <c r="AP27" s="29"/>
      <c r="AQ27" s="29"/>
      <c r="AR27" s="29"/>
      <c r="AS27" s="29"/>
      <c r="AT27" s="29">
        <v>1625.6</v>
      </c>
      <c r="AU27" s="29"/>
      <c r="AV27" s="29"/>
      <c r="AW27" s="29"/>
      <c r="AX27" s="29">
        <v>1789.6</v>
      </c>
      <c r="AY27" s="29"/>
      <c r="AZ27" s="29"/>
      <c r="BA27" s="29"/>
      <c r="BB27" s="29"/>
      <c r="BC27" s="11">
        <v>1632.8</v>
      </c>
    </row>
    <row r="28" spans="1:57" s="12" customFormat="1" ht="13.7" customHeight="1" x14ac:dyDescent="0.15">
      <c r="A28" s="26" t="s">
        <v>38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7" t="s">
        <v>74</v>
      </c>
      <c r="S28" s="28"/>
      <c r="T28" s="28"/>
      <c r="U28" s="28"/>
      <c r="V28" s="28"/>
      <c r="W28" s="28"/>
      <c r="X28" s="28">
        <v>2222</v>
      </c>
      <c r="Y28" s="28"/>
      <c r="Z28" s="28"/>
      <c r="AA28" s="28"/>
      <c r="AB28" s="28"/>
      <c r="AC28" s="30">
        <v>119.3</v>
      </c>
      <c r="AD28" s="30"/>
      <c r="AE28" s="30"/>
      <c r="AF28" s="30"/>
      <c r="AG28" s="30"/>
      <c r="AH28" s="29">
        <v>123.3</v>
      </c>
      <c r="AI28" s="29"/>
      <c r="AJ28" s="29"/>
      <c r="AK28" s="29"/>
      <c r="AL28" s="29"/>
      <c r="AM28" s="29"/>
      <c r="AN28" s="29">
        <v>132.6</v>
      </c>
      <c r="AO28" s="29"/>
      <c r="AP28" s="29"/>
      <c r="AQ28" s="29"/>
      <c r="AR28" s="29"/>
      <c r="AS28" s="29"/>
      <c r="AT28" s="29">
        <v>35</v>
      </c>
      <c r="AU28" s="29"/>
      <c r="AV28" s="29"/>
      <c r="AW28" s="29"/>
      <c r="AX28" s="29">
        <v>32</v>
      </c>
      <c r="AY28" s="29"/>
      <c r="AZ28" s="29"/>
      <c r="BA28" s="29"/>
      <c r="BB28" s="29"/>
      <c r="BC28" s="11">
        <v>32</v>
      </c>
    </row>
    <row r="29" spans="1:57" s="12" customFormat="1" ht="13.7" customHeight="1" x14ac:dyDescent="0.15">
      <c r="A29" s="26" t="s">
        <v>39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7" t="s">
        <v>74</v>
      </c>
      <c r="S29" s="28"/>
      <c r="T29" s="28"/>
      <c r="U29" s="28"/>
      <c r="V29" s="28"/>
      <c r="W29" s="28"/>
      <c r="X29" s="28">
        <v>2224</v>
      </c>
      <c r="Y29" s="28"/>
      <c r="Z29" s="28"/>
      <c r="AA29" s="28"/>
      <c r="AB29" s="28"/>
      <c r="AC29" s="30">
        <v>18.8</v>
      </c>
      <c r="AD29" s="30"/>
      <c r="AE29" s="30"/>
      <c r="AF29" s="30"/>
      <c r="AG29" s="30"/>
      <c r="AH29" s="29">
        <v>32.200000000000003</v>
      </c>
      <c r="AI29" s="29"/>
      <c r="AJ29" s="29"/>
      <c r="AK29" s="29"/>
      <c r="AL29" s="29"/>
      <c r="AM29" s="29"/>
      <c r="AN29" s="29">
        <v>26.9</v>
      </c>
      <c r="AO29" s="29"/>
      <c r="AP29" s="29"/>
      <c r="AQ29" s="29"/>
      <c r="AR29" s="29"/>
      <c r="AS29" s="29"/>
      <c r="AT29" s="29">
        <v>12.4</v>
      </c>
      <c r="AU29" s="29"/>
      <c r="AV29" s="29"/>
      <c r="AW29" s="29"/>
      <c r="AX29" s="29">
        <v>12.4</v>
      </c>
      <c r="AY29" s="29"/>
      <c r="AZ29" s="29"/>
      <c r="BA29" s="29"/>
      <c r="BB29" s="29"/>
      <c r="BC29" s="11">
        <v>12.4</v>
      </c>
    </row>
    <row r="30" spans="1:57" s="12" customFormat="1" ht="13.7" customHeight="1" x14ac:dyDescent="0.15">
      <c r="A30" s="26" t="s">
        <v>40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 t="s">
        <v>74</v>
      </c>
      <c r="S30" s="28"/>
      <c r="T30" s="28"/>
      <c r="U30" s="28"/>
      <c r="V30" s="28"/>
      <c r="W30" s="28"/>
      <c r="X30" s="28">
        <v>2225</v>
      </c>
      <c r="Y30" s="28"/>
      <c r="Z30" s="28"/>
      <c r="AA30" s="28"/>
      <c r="AB30" s="28"/>
      <c r="AC30" s="30">
        <v>833</v>
      </c>
      <c r="AD30" s="30"/>
      <c r="AE30" s="30"/>
      <c r="AF30" s="30"/>
      <c r="AG30" s="30"/>
      <c r="AH30" s="29">
        <v>195.4</v>
      </c>
      <c r="AI30" s="29"/>
      <c r="AJ30" s="29"/>
      <c r="AK30" s="29"/>
      <c r="AL30" s="29"/>
      <c r="AM30" s="29"/>
      <c r="AN30" s="29">
        <v>239</v>
      </c>
      <c r="AO30" s="29"/>
      <c r="AP30" s="29"/>
      <c r="AQ30" s="29"/>
      <c r="AR30" s="29"/>
      <c r="AS30" s="29"/>
      <c r="AT30" s="29">
        <v>216</v>
      </c>
      <c r="AU30" s="29"/>
      <c r="AV30" s="29"/>
      <c r="AW30" s="29"/>
      <c r="AX30" s="29">
        <v>216</v>
      </c>
      <c r="AY30" s="29"/>
      <c r="AZ30" s="29"/>
      <c r="BA30" s="29"/>
      <c r="BB30" s="29"/>
      <c r="BC30" s="11">
        <v>216</v>
      </c>
    </row>
    <row r="31" spans="1:57" s="12" customFormat="1" ht="13.7" customHeight="1" x14ac:dyDescent="0.15">
      <c r="A31" s="26" t="s">
        <v>41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7" t="s">
        <v>74</v>
      </c>
      <c r="S31" s="28"/>
      <c r="T31" s="28"/>
      <c r="U31" s="28"/>
      <c r="V31" s="28"/>
      <c r="W31" s="28"/>
      <c r="X31" s="28">
        <v>2226</v>
      </c>
      <c r="Y31" s="28"/>
      <c r="Z31" s="28"/>
      <c r="AA31" s="28"/>
      <c r="AB31" s="28"/>
      <c r="AC31" s="30">
        <v>8.4</v>
      </c>
      <c r="AD31" s="30"/>
      <c r="AE31" s="30"/>
      <c r="AF31" s="30"/>
      <c r="AG31" s="30"/>
      <c r="AH31" s="29">
        <v>5.5</v>
      </c>
      <c r="AI31" s="29"/>
      <c r="AJ31" s="29"/>
      <c r="AK31" s="29"/>
      <c r="AL31" s="29"/>
      <c r="AM31" s="29"/>
      <c r="AN31" s="29">
        <v>11</v>
      </c>
      <c r="AO31" s="29"/>
      <c r="AP31" s="29"/>
      <c r="AQ31" s="29"/>
      <c r="AR31" s="29"/>
      <c r="AS31" s="29"/>
      <c r="AT31" s="29">
        <v>11</v>
      </c>
      <c r="AU31" s="29"/>
      <c r="AV31" s="29"/>
      <c r="AW31" s="29"/>
      <c r="AX31" s="29">
        <v>11</v>
      </c>
      <c r="AY31" s="29"/>
      <c r="AZ31" s="29"/>
      <c r="BA31" s="29"/>
      <c r="BB31" s="29"/>
      <c r="BC31" s="11">
        <v>11</v>
      </c>
    </row>
    <row r="32" spans="1:57" s="12" customFormat="1" ht="13.7" customHeight="1" x14ac:dyDescent="0.15">
      <c r="A32" s="26" t="s">
        <v>42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7" t="s">
        <v>74</v>
      </c>
      <c r="S32" s="28"/>
      <c r="T32" s="28"/>
      <c r="U32" s="28"/>
      <c r="V32" s="28"/>
      <c r="W32" s="28"/>
      <c r="X32" s="28">
        <v>2227</v>
      </c>
      <c r="Y32" s="28"/>
      <c r="Z32" s="28"/>
      <c r="AA32" s="28"/>
      <c r="AB32" s="28"/>
      <c r="AC32" s="30">
        <v>7.4</v>
      </c>
      <c r="AD32" s="30"/>
      <c r="AE32" s="30"/>
      <c r="AF32" s="30"/>
      <c r="AG32" s="30"/>
      <c r="AH32" s="29">
        <v>11.6</v>
      </c>
      <c r="AI32" s="29"/>
      <c r="AJ32" s="29"/>
      <c r="AK32" s="29"/>
      <c r="AL32" s="29"/>
      <c r="AM32" s="29"/>
      <c r="AN32" s="29">
        <v>17</v>
      </c>
      <c r="AO32" s="29"/>
      <c r="AP32" s="29"/>
      <c r="AQ32" s="29"/>
      <c r="AR32" s="29"/>
      <c r="AS32" s="29"/>
      <c r="AT32" s="29">
        <v>16.2</v>
      </c>
      <c r="AU32" s="29"/>
      <c r="AV32" s="29"/>
      <c r="AW32" s="29"/>
      <c r="AX32" s="29">
        <v>16.2</v>
      </c>
      <c r="AY32" s="29"/>
      <c r="AZ32" s="29"/>
      <c r="BA32" s="29"/>
      <c r="BB32" s="29"/>
      <c r="BC32" s="11">
        <v>16.2</v>
      </c>
    </row>
    <row r="33" spans="1:55" s="12" customFormat="1" ht="13.7" customHeight="1" x14ac:dyDescent="0.15">
      <c r="A33" s="26" t="s">
        <v>43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7" t="s">
        <v>74</v>
      </c>
      <c r="S33" s="28"/>
      <c r="T33" s="28"/>
      <c r="U33" s="28"/>
      <c r="V33" s="28"/>
      <c r="W33" s="28"/>
      <c r="X33" s="28">
        <v>2228</v>
      </c>
      <c r="Y33" s="28"/>
      <c r="Z33" s="28"/>
      <c r="AA33" s="28"/>
      <c r="AB33" s="28"/>
      <c r="AC33" s="30">
        <v>6.5</v>
      </c>
      <c r="AD33" s="30"/>
      <c r="AE33" s="30"/>
      <c r="AF33" s="30"/>
      <c r="AG33" s="30"/>
      <c r="AH33" s="29">
        <v>10</v>
      </c>
      <c r="AI33" s="29"/>
      <c r="AJ33" s="29"/>
      <c r="AK33" s="29"/>
      <c r="AL33" s="29"/>
      <c r="AM33" s="29"/>
      <c r="AN33" s="29">
        <v>10.5</v>
      </c>
      <c r="AO33" s="29"/>
      <c r="AP33" s="29"/>
      <c r="AQ33" s="29"/>
      <c r="AR33" s="29"/>
      <c r="AS33" s="29"/>
      <c r="AT33" s="29">
        <v>1.5</v>
      </c>
      <c r="AU33" s="29"/>
      <c r="AV33" s="29"/>
      <c r="AW33" s="29"/>
      <c r="AX33" s="29">
        <v>1.5</v>
      </c>
      <c r="AY33" s="29"/>
      <c r="AZ33" s="29"/>
      <c r="BA33" s="29"/>
      <c r="BB33" s="29"/>
      <c r="BC33" s="11">
        <v>1.5</v>
      </c>
    </row>
    <row r="34" spans="1:55" s="12" customFormat="1" ht="13.7" customHeight="1" x14ac:dyDescent="0.15">
      <c r="A34" s="31" t="s">
        <v>44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3"/>
      <c r="R34" s="27" t="s">
        <v>74</v>
      </c>
      <c r="S34" s="28"/>
      <c r="T34" s="28"/>
      <c r="U34" s="28"/>
      <c r="V34" s="28"/>
      <c r="W34" s="28"/>
      <c r="X34" s="34">
        <v>2229</v>
      </c>
      <c r="Y34" s="35"/>
      <c r="Z34" s="35"/>
      <c r="AA34" s="35"/>
      <c r="AB34" s="36"/>
      <c r="AC34" s="30">
        <v>83.3</v>
      </c>
      <c r="AD34" s="30"/>
      <c r="AE34" s="30"/>
      <c r="AF34" s="30"/>
      <c r="AG34" s="30"/>
      <c r="AH34" s="37">
        <v>73.8</v>
      </c>
      <c r="AI34" s="38"/>
      <c r="AJ34" s="38"/>
      <c r="AK34" s="38"/>
      <c r="AL34" s="38"/>
      <c r="AM34" s="39"/>
      <c r="AN34" s="37">
        <v>122.7</v>
      </c>
      <c r="AO34" s="38"/>
      <c r="AP34" s="38"/>
      <c r="AQ34" s="38"/>
      <c r="AR34" s="38"/>
      <c r="AS34" s="39"/>
      <c r="AT34" s="37">
        <v>41.8</v>
      </c>
      <c r="AU34" s="38"/>
      <c r="AV34" s="38"/>
      <c r="AW34" s="39"/>
      <c r="AX34" s="37">
        <v>38.799999999999997</v>
      </c>
      <c r="AY34" s="38"/>
      <c r="AZ34" s="38"/>
      <c r="BA34" s="38"/>
      <c r="BB34" s="39"/>
      <c r="BC34" s="11">
        <v>38.799999999999997</v>
      </c>
    </row>
    <row r="35" spans="1:55" s="12" customFormat="1" ht="13.7" customHeight="1" x14ac:dyDescent="0.15">
      <c r="A35" s="26" t="s">
        <v>45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7" t="s">
        <v>74</v>
      </c>
      <c r="S35" s="28"/>
      <c r="T35" s="28"/>
      <c r="U35" s="28"/>
      <c r="V35" s="28"/>
      <c r="W35" s="28"/>
      <c r="X35" s="28">
        <v>2732</v>
      </c>
      <c r="Y35" s="28"/>
      <c r="Z35" s="28"/>
      <c r="AA35" s="28"/>
      <c r="AB35" s="28"/>
      <c r="AC35" s="30">
        <v>494.5</v>
      </c>
      <c r="AD35" s="30"/>
      <c r="AE35" s="30"/>
      <c r="AF35" s="30"/>
      <c r="AG35" s="30"/>
      <c r="AH35" s="29">
        <v>42.2</v>
      </c>
      <c r="AI35" s="29"/>
      <c r="AJ35" s="29"/>
      <c r="AK35" s="29"/>
      <c r="AL35" s="29"/>
      <c r="AM35" s="29"/>
      <c r="AN35" s="29">
        <v>723.2</v>
      </c>
      <c r="AO35" s="29"/>
      <c r="AP35" s="29"/>
      <c r="AQ35" s="29"/>
      <c r="AR35" s="29"/>
      <c r="AS35" s="29"/>
      <c r="AT35" s="29">
        <v>881.2</v>
      </c>
      <c r="AU35" s="29"/>
      <c r="AV35" s="29"/>
      <c r="AW35" s="29"/>
      <c r="AX35" s="29">
        <v>723.2</v>
      </c>
      <c r="AY35" s="29"/>
      <c r="AZ35" s="29"/>
      <c r="BA35" s="29"/>
      <c r="BB35" s="29"/>
      <c r="BC35" s="11">
        <v>723.2</v>
      </c>
    </row>
    <row r="36" spans="1:55" s="12" customFormat="1" ht="24.75" customHeight="1" x14ac:dyDescent="0.15">
      <c r="A36" s="26" t="s">
        <v>46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43" t="s">
        <v>74</v>
      </c>
      <c r="S36" s="44"/>
      <c r="T36" s="44"/>
      <c r="U36" s="44"/>
      <c r="V36" s="44"/>
      <c r="W36" s="44"/>
      <c r="X36" s="44">
        <v>2735</v>
      </c>
      <c r="Y36" s="44"/>
      <c r="Z36" s="44"/>
      <c r="AA36" s="44"/>
      <c r="AB36" s="44"/>
      <c r="AC36" s="45">
        <v>30.4</v>
      </c>
      <c r="AD36" s="45"/>
      <c r="AE36" s="45"/>
      <c r="AF36" s="45"/>
      <c r="AG36" s="45"/>
      <c r="AH36" s="46">
        <v>29.8</v>
      </c>
      <c r="AI36" s="46"/>
      <c r="AJ36" s="46"/>
      <c r="AK36" s="46"/>
      <c r="AL36" s="46"/>
      <c r="AM36" s="46"/>
      <c r="AN36" s="46">
        <v>39</v>
      </c>
      <c r="AO36" s="46"/>
      <c r="AP36" s="46"/>
      <c r="AQ36" s="46"/>
      <c r="AR36" s="46"/>
      <c r="AS36" s="46"/>
      <c r="AT36" s="46">
        <v>53.9</v>
      </c>
      <c r="AU36" s="46"/>
      <c r="AV36" s="46"/>
      <c r="AW36" s="46"/>
      <c r="AX36" s="46">
        <v>53.9</v>
      </c>
      <c r="AY36" s="46"/>
      <c r="AZ36" s="46"/>
      <c r="BA36" s="46"/>
      <c r="BB36" s="46"/>
      <c r="BC36" s="15">
        <v>53.9</v>
      </c>
    </row>
    <row r="37" spans="1:55" s="12" customFormat="1" ht="12" customHeight="1" x14ac:dyDescent="0.15">
      <c r="A37" s="31" t="s">
        <v>79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3"/>
      <c r="R37" s="27" t="s">
        <v>74</v>
      </c>
      <c r="S37" s="28"/>
      <c r="T37" s="28"/>
      <c r="U37" s="28"/>
      <c r="V37" s="28"/>
      <c r="W37" s="28"/>
      <c r="X37" s="34">
        <v>2739</v>
      </c>
      <c r="Y37" s="35"/>
      <c r="Z37" s="35"/>
      <c r="AA37" s="35"/>
      <c r="AB37" s="36"/>
      <c r="AC37" s="30">
        <v>255</v>
      </c>
      <c r="AD37" s="30"/>
      <c r="AE37" s="30"/>
      <c r="AF37" s="30"/>
      <c r="AG37" s="30"/>
      <c r="AH37" s="37">
        <v>311</v>
      </c>
      <c r="AI37" s="38"/>
      <c r="AJ37" s="38"/>
      <c r="AK37" s="38"/>
      <c r="AL37" s="38"/>
      <c r="AM37" s="39"/>
      <c r="AN37" s="37">
        <v>27</v>
      </c>
      <c r="AO37" s="38"/>
      <c r="AP37" s="38"/>
      <c r="AQ37" s="38"/>
      <c r="AR37" s="38"/>
      <c r="AS37" s="39"/>
      <c r="AT37" s="37">
        <v>27</v>
      </c>
      <c r="AU37" s="38"/>
      <c r="AV37" s="38"/>
      <c r="AW37" s="39"/>
      <c r="AX37" s="37">
        <v>27</v>
      </c>
      <c r="AY37" s="38"/>
      <c r="AZ37" s="38"/>
      <c r="BA37" s="38"/>
      <c r="BB37" s="39"/>
      <c r="BC37" s="16">
        <v>27</v>
      </c>
    </row>
    <row r="38" spans="1:55" s="12" customFormat="1" ht="12" customHeight="1" x14ac:dyDescent="0.15">
      <c r="A38" s="31" t="s">
        <v>80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3"/>
      <c r="R38" s="27" t="s">
        <v>74</v>
      </c>
      <c r="S38" s="28"/>
      <c r="T38" s="28"/>
      <c r="U38" s="28"/>
      <c r="V38" s="28"/>
      <c r="W38" s="28"/>
      <c r="X38" s="34">
        <v>2813</v>
      </c>
      <c r="Y38" s="35"/>
      <c r="Z38" s="35"/>
      <c r="AA38" s="35"/>
      <c r="AB38" s="36"/>
      <c r="AC38" s="30">
        <v>64</v>
      </c>
      <c r="AD38" s="30"/>
      <c r="AE38" s="30"/>
      <c r="AF38" s="30"/>
      <c r="AG38" s="30"/>
      <c r="AH38" s="37">
        <v>3.3</v>
      </c>
      <c r="AI38" s="38"/>
      <c r="AJ38" s="38"/>
      <c r="AK38" s="38"/>
      <c r="AL38" s="38"/>
      <c r="AM38" s="39"/>
      <c r="AN38" s="37"/>
      <c r="AO38" s="38"/>
      <c r="AP38" s="38"/>
      <c r="AQ38" s="38"/>
      <c r="AR38" s="38"/>
      <c r="AS38" s="39"/>
      <c r="AT38" s="37"/>
      <c r="AU38" s="38"/>
      <c r="AV38" s="38"/>
      <c r="AW38" s="39"/>
      <c r="AX38" s="37"/>
      <c r="AY38" s="38"/>
      <c r="AZ38" s="38"/>
      <c r="BA38" s="38"/>
      <c r="BB38" s="39"/>
      <c r="BC38" s="16"/>
    </row>
    <row r="39" spans="1:55" s="12" customFormat="1" ht="13.7" customHeight="1" x14ac:dyDescent="0.15">
      <c r="A39" s="26" t="s">
        <v>47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 t="s">
        <v>74</v>
      </c>
      <c r="S39" s="28"/>
      <c r="T39" s="28"/>
      <c r="U39" s="28"/>
      <c r="V39" s="28"/>
      <c r="W39" s="28"/>
      <c r="X39" s="28">
        <v>3111</v>
      </c>
      <c r="Y39" s="28"/>
      <c r="Z39" s="28"/>
      <c r="AA39" s="28"/>
      <c r="AB39" s="28"/>
      <c r="AC39" s="30">
        <v>1690.8</v>
      </c>
      <c r="AD39" s="30"/>
      <c r="AE39" s="30"/>
      <c r="AF39" s="30"/>
      <c r="AG39" s="30"/>
      <c r="AH39" s="29">
        <v>646.79999999999995</v>
      </c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11"/>
    </row>
    <row r="40" spans="1:55" s="12" customFormat="1" ht="13.7" customHeight="1" x14ac:dyDescent="0.15">
      <c r="A40" s="26" t="s">
        <v>48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 t="s">
        <v>74</v>
      </c>
      <c r="S40" s="28"/>
      <c r="T40" s="28"/>
      <c r="U40" s="28"/>
      <c r="V40" s="28"/>
      <c r="W40" s="28"/>
      <c r="X40" s="28">
        <v>3141</v>
      </c>
      <c r="Y40" s="28"/>
      <c r="Z40" s="28"/>
      <c r="AA40" s="28"/>
      <c r="AB40" s="28"/>
      <c r="AC40" s="30">
        <v>50</v>
      </c>
      <c r="AD40" s="30"/>
      <c r="AE40" s="30"/>
      <c r="AF40" s="30"/>
      <c r="AG40" s="30"/>
      <c r="AH40" s="29">
        <v>40</v>
      </c>
      <c r="AI40" s="29"/>
      <c r="AJ40" s="29"/>
      <c r="AK40" s="29"/>
      <c r="AL40" s="29"/>
      <c r="AM40" s="29"/>
      <c r="AN40" s="29">
        <v>50</v>
      </c>
      <c r="AO40" s="29"/>
      <c r="AP40" s="29"/>
      <c r="AQ40" s="29"/>
      <c r="AR40" s="29"/>
      <c r="AS40" s="29"/>
      <c r="AT40" s="29">
        <v>30</v>
      </c>
      <c r="AU40" s="29"/>
      <c r="AV40" s="29"/>
      <c r="AW40" s="29"/>
      <c r="AX40" s="29">
        <v>30</v>
      </c>
      <c r="AY40" s="29"/>
      <c r="AZ40" s="29"/>
      <c r="BA40" s="29"/>
      <c r="BB40" s="29"/>
      <c r="BC40" s="11">
        <v>30</v>
      </c>
    </row>
    <row r="41" spans="1:55" s="12" customFormat="1" ht="13.7" customHeight="1" x14ac:dyDescent="0.15">
      <c r="A41" s="26" t="s">
        <v>49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 t="s">
        <v>74</v>
      </c>
      <c r="S41" s="28"/>
      <c r="T41" s="28"/>
      <c r="U41" s="28"/>
      <c r="V41" s="28"/>
      <c r="W41" s="28"/>
      <c r="X41" s="28">
        <v>3161</v>
      </c>
      <c r="Y41" s="28"/>
      <c r="Z41" s="28"/>
      <c r="AA41" s="28"/>
      <c r="AB41" s="28"/>
      <c r="AC41" s="30">
        <v>1.5</v>
      </c>
      <c r="AD41" s="30"/>
      <c r="AE41" s="30"/>
      <c r="AF41" s="30"/>
      <c r="AG41" s="30"/>
      <c r="AH41" s="29">
        <v>209.2</v>
      </c>
      <c r="AI41" s="29"/>
      <c r="AJ41" s="29"/>
      <c r="AK41" s="29"/>
      <c r="AL41" s="29"/>
      <c r="AM41" s="29"/>
      <c r="AN41" s="29">
        <v>30</v>
      </c>
      <c r="AO41" s="29"/>
      <c r="AP41" s="29"/>
      <c r="AQ41" s="29"/>
      <c r="AR41" s="29"/>
      <c r="AS41" s="29"/>
      <c r="AT41" s="29">
        <v>19.8</v>
      </c>
      <c r="AU41" s="29"/>
      <c r="AV41" s="29"/>
      <c r="AW41" s="29"/>
      <c r="AX41" s="29">
        <v>19.8</v>
      </c>
      <c r="AY41" s="29"/>
      <c r="AZ41" s="29"/>
      <c r="BA41" s="29"/>
      <c r="BB41" s="29"/>
      <c r="BC41" s="11">
        <v>19.8</v>
      </c>
    </row>
    <row r="42" spans="1:55" s="12" customFormat="1" ht="13.7" customHeight="1" x14ac:dyDescent="0.15">
      <c r="A42" s="26" t="s">
        <v>50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7" t="s">
        <v>74</v>
      </c>
      <c r="S42" s="28"/>
      <c r="T42" s="28"/>
      <c r="U42" s="28"/>
      <c r="V42" s="28"/>
      <c r="W42" s="28"/>
      <c r="X42" s="28">
        <v>3171</v>
      </c>
      <c r="Y42" s="28"/>
      <c r="Z42" s="28"/>
      <c r="AA42" s="28"/>
      <c r="AB42" s="28"/>
      <c r="AC42" s="30">
        <v>1.3</v>
      </c>
      <c r="AD42" s="30"/>
      <c r="AE42" s="30"/>
      <c r="AF42" s="30"/>
      <c r="AG42" s="30"/>
      <c r="AH42" s="29">
        <v>0.9</v>
      </c>
      <c r="AI42" s="29"/>
      <c r="AJ42" s="29"/>
      <c r="AK42" s="29"/>
      <c r="AL42" s="29"/>
      <c r="AM42" s="29"/>
      <c r="AN42" s="29">
        <v>5</v>
      </c>
      <c r="AO42" s="29"/>
      <c r="AP42" s="29"/>
      <c r="AQ42" s="29"/>
      <c r="AR42" s="29"/>
      <c r="AS42" s="29"/>
      <c r="AT42" s="29">
        <v>5</v>
      </c>
      <c r="AU42" s="29"/>
      <c r="AV42" s="29"/>
      <c r="AW42" s="29"/>
      <c r="AX42" s="29">
        <v>5</v>
      </c>
      <c r="AY42" s="29"/>
      <c r="AZ42" s="29"/>
      <c r="BA42" s="29"/>
      <c r="BB42" s="29"/>
      <c r="BC42" s="11">
        <v>5</v>
      </c>
    </row>
    <row r="43" spans="1:55" s="12" customFormat="1" ht="13.7" customHeight="1" x14ac:dyDescent="0.15">
      <c r="A43" s="26" t="s">
        <v>51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7" t="s">
        <v>74</v>
      </c>
      <c r="S43" s="28"/>
      <c r="T43" s="28"/>
      <c r="U43" s="28"/>
      <c r="V43" s="28"/>
      <c r="W43" s="28"/>
      <c r="X43" s="28">
        <v>3181</v>
      </c>
      <c r="Y43" s="28"/>
      <c r="Z43" s="28"/>
      <c r="AA43" s="28"/>
      <c r="AB43" s="28"/>
      <c r="AC43" s="30">
        <v>6</v>
      </c>
      <c r="AD43" s="30"/>
      <c r="AE43" s="30"/>
      <c r="AF43" s="30"/>
      <c r="AG43" s="30"/>
      <c r="AH43" s="29"/>
      <c r="AI43" s="29"/>
      <c r="AJ43" s="29"/>
      <c r="AK43" s="29"/>
      <c r="AL43" s="29"/>
      <c r="AM43" s="29"/>
      <c r="AN43" s="29">
        <v>10</v>
      </c>
      <c r="AO43" s="29"/>
      <c r="AP43" s="29"/>
      <c r="AQ43" s="29"/>
      <c r="AR43" s="29"/>
      <c r="AS43" s="29"/>
      <c r="AT43" s="29">
        <v>10</v>
      </c>
      <c r="AU43" s="29"/>
      <c r="AV43" s="29"/>
      <c r="AW43" s="29"/>
      <c r="AX43" s="29">
        <v>10</v>
      </c>
      <c r="AY43" s="29"/>
      <c r="AZ43" s="29"/>
      <c r="BA43" s="29"/>
      <c r="BB43" s="29"/>
      <c r="BC43" s="11">
        <v>10</v>
      </c>
    </row>
    <row r="44" spans="1:55" s="12" customFormat="1" ht="13.7" customHeight="1" x14ac:dyDescent="0.15">
      <c r="A44" s="26" t="s">
        <v>52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7" t="s">
        <v>74</v>
      </c>
      <c r="S44" s="28"/>
      <c r="T44" s="28"/>
      <c r="U44" s="28"/>
      <c r="V44" s="28"/>
      <c r="W44" s="28"/>
      <c r="X44" s="28">
        <v>3311</v>
      </c>
      <c r="Y44" s="28"/>
      <c r="Z44" s="28"/>
      <c r="AA44" s="28"/>
      <c r="AB44" s="28"/>
      <c r="AC44" s="30">
        <v>76</v>
      </c>
      <c r="AD44" s="30"/>
      <c r="AE44" s="30"/>
      <c r="AF44" s="30"/>
      <c r="AG44" s="30"/>
      <c r="AH44" s="29">
        <v>104.1</v>
      </c>
      <c r="AI44" s="29"/>
      <c r="AJ44" s="29"/>
      <c r="AK44" s="29"/>
      <c r="AL44" s="29"/>
      <c r="AM44" s="29"/>
      <c r="AN44" s="29">
        <v>104</v>
      </c>
      <c r="AO44" s="29"/>
      <c r="AP44" s="29"/>
      <c r="AQ44" s="29"/>
      <c r="AR44" s="29"/>
      <c r="AS44" s="29"/>
      <c r="AT44" s="29">
        <v>54</v>
      </c>
      <c r="AU44" s="29"/>
      <c r="AV44" s="29"/>
      <c r="AW44" s="29"/>
      <c r="AX44" s="29">
        <v>54</v>
      </c>
      <c r="AY44" s="29"/>
      <c r="AZ44" s="29"/>
      <c r="BA44" s="29"/>
      <c r="BB44" s="29"/>
      <c r="BC44" s="11">
        <v>54</v>
      </c>
    </row>
    <row r="45" spans="1:55" s="12" customFormat="1" ht="13.7" customHeight="1" x14ac:dyDescent="0.15">
      <c r="A45" s="26" t="s">
        <v>53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7" t="s">
        <v>74</v>
      </c>
      <c r="S45" s="28"/>
      <c r="T45" s="28"/>
      <c r="U45" s="28"/>
      <c r="V45" s="28"/>
      <c r="W45" s="28"/>
      <c r="X45" s="28">
        <v>3321</v>
      </c>
      <c r="Y45" s="28"/>
      <c r="Z45" s="28"/>
      <c r="AA45" s="28"/>
      <c r="AB45" s="28"/>
      <c r="AC45" s="30">
        <v>34.5</v>
      </c>
      <c r="AD45" s="30"/>
      <c r="AE45" s="30"/>
      <c r="AF45" s="30"/>
      <c r="AG45" s="30"/>
      <c r="AH45" s="29">
        <v>30</v>
      </c>
      <c r="AI45" s="29"/>
      <c r="AJ45" s="29"/>
      <c r="AK45" s="29"/>
      <c r="AL45" s="29"/>
      <c r="AM45" s="29"/>
      <c r="AN45" s="29">
        <v>33</v>
      </c>
      <c r="AO45" s="29"/>
      <c r="AP45" s="29"/>
      <c r="AQ45" s="29"/>
      <c r="AR45" s="29"/>
      <c r="AS45" s="29"/>
      <c r="AT45" s="29">
        <v>13</v>
      </c>
      <c r="AU45" s="29"/>
      <c r="AV45" s="29"/>
      <c r="AW45" s="29"/>
      <c r="AX45" s="29">
        <v>13</v>
      </c>
      <c r="AY45" s="29"/>
      <c r="AZ45" s="29"/>
      <c r="BA45" s="29"/>
      <c r="BB45" s="29"/>
      <c r="BC45" s="11">
        <v>13</v>
      </c>
    </row>
    <row r="46" spans="1:55" s="12" customFormat="1" ht="13.7" customHeight="1" x14ac:dyDescent="0.15">
      <c r="A46" s="26" t="s">
        <v>54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7" t="s">
        <v>74</v>
      </c>
      <c r="S46" s="28"/>
      <c r="T46" s="28"/>
      <c r="U46" s="28"/>
      <c r="V46" s="28"/>
      <c r="W46" s="28"/>
      <c r="X46" s="28">
        <v>3341</v>
      </c>
      <c r="Y46" s="28"/>
      <c r="Z46" s="28"/>
      <c r="AA46" s="28"/>
      <c r="AB46" s="28"/>
      <c r="AC46" s="30">
        <v>95</v>
      </c>
      <c r="AD46" s="30"/>
      <c r="AE46" s="30"/>
      <c r="AF46" s="30"/>
      <c r="AG46" s="30"/>
      <c r="AH46" s="29">
        <v>60</v>
      </c>
      <c r="AI46" s="29"/>
      <c r="AJ46" s="29"/>
      <c r="AK46" s="29"/>
      <c r="AL46" s="29"/>
      <c r="AM46" s="29"/>
      <c r="AN46" s="29">
        <v>60</v>
      </c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11"/>
    </row>
    <row r="47" spans="1:55" s="12" customFormat="1" ht="13.7" customHeight="1" x14ac:dyDescent="0.15">
      <c r="A47" s="26" t="s">
        <v>55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7" t="s">
        <v>74</v>
      </c>
      <c r="S47" s="28"/>
      <c r="T47" s="28"/>
      <c r="U47" s="28"/>
      <c r="V47" s="28"/>
      <c r="W47" s="28"/>
      <c r="X47" s="28">
        <v>3351</v>
      </c>
      <c r="Y47" s="28"/>
      <c r="Z47" s="28"/>
      <c r="AA47" s="28"/>
      <c r="AB47" s="28"/>
      <c r="AC47" s="30">
        <v>1.7</v>
      </c>
      <c r="AD47" s="30"/>
      <c r="AE47" s="30"/>
      <c r="AF47" s="30"/>
      <c r="AG47" s="30"/>
      <c r="AH47" s="29">
        <v>3.5</v>
      </c>
      <c r="AI47" s="29"/>
      <c r="AJ47" s="29"/>
      <c r="AK47" s="29"/>
      <c r="AL47" s="29"/>
      <c r="AM47" s="29"/>
      <c r="AN47" s="29">
        <v>10</v>
      </c>
      <c r="AO47" s="29"/>
      <c r="AP47" s="29"/>
      <c r="AQ47" s="29"/>
      <c r="AR47" s="29"/>
      <c r="AS47" s="29"/>
      <c r="AT47" s="29">
        <v>10</v>
      </c>
      <c r="AU47" s="29"/>
      <c r="AV47" s="29"/>
      <c r="AW47" s="29"/>
      <c r="AX47" s="29">
        <v>10</v>
      </c>
      <c r="AY47" s="29"/>
      <c r="AZ47" s="29"/>
      <c r="BA47" s="29"/>
      <c r="BB47" s="29"/>
      <c r="BC47" s="11">
        <v>10</v>
      </c>
    </row>
    <row r="48" spans="1:55" s="12" customFormat="1" ht="13.7" customHeight="1" x14ac:dyDescent="0.15">
      <c r="A48" s="26" t="s">
        <v>56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7" t="s">
        <v>74</v>
      </c>
      <c r="S48" s="28"/>
      <c r="T48" s="28"/>
      <c r="U48" s="28"/>
      <c r="V48" s="28"/>
      <c r="W48" s="28"/>
      <c r="X48" s="28">
        <v>3361</v>
      </c>
      <c r="Y48" s="28"/>
      <c r="Z48" s="28"/>
      <c r="AA48" s="28"/>
      <c r="AB48" s="28"/>
      <c r="AC48" s="30">
        <v>490.4</v>
      </c>
      <c r="AD48" s="30"/>
      <c r="AE48" s="30"/>
      <c r="AF48" s="30"/>
      <c r="AG48" s="30"/>
      <c r="AH48" s="29">
        <v>553.4</v>
      </c>
      <c r="AI48" s="29"/>
      <c r="AJ48" s="29"/>
      <c r="AK48" s="29"/>
      <c r="AL48" s="29"/>
      <c r="AM48" s="29"/>
      <c r="AN48" s="29">
        <v>499</v>
      </c>
      <c r="AO48" s="29"/>
      <c r="AP48" s="29"/>
      <c r="AQ48" s="29"/>
      <c r="AR48" s="29"/>
      <c r="AS48" s="29"/>
      <c r="AT48" s="29">
        <v>166.8</v>
      </c>
      <c r="AU48" s="29"/>
      <c r="AV48" s="29"/>
      <c r="AW48" s="29"/>
      <c r="AX48" s="29">
        <v>166.8</v>
      </c>
      <c r="AY48" s="29"/>
      <c r="AZ48" s="29"/>
      <c r="BA48" s="29"/>
      <c r="BB48" s="29"/>
      <c r="BC48" s="11">
        <v>166.8</v>
      </c>
    </row>
    <row r="49" spans="1:55" s="12" customFormat="1" ht="13.7" customHeight="1" x14ac:dyDescent="0.15">
      <c r="A49" s="26" t="s">
        <v>57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7" t="s">
        <v>74</v>
      </c>
      <c r="S49" s="28"/>
      <c r="T49" s="28"/>
      <c r="U49" s="28"/>
      <c r="V49" s="28"/>
      <c r="W49" s="28"/>
      <c r="X49" s="28">
        <v>3371</v>
      </c>
      <c r="Y49" s="28"/>
      <c r="Z49" s="28"/>
      <c r="AA49" s="28"/>
      <c r="AB49" s="28"/>
      <c r="AC49" s="30">
        <v>360.6</v>
      </c>
      <c r="AD49" s="30"/>
      <c r="AE49" s="30"/>
      <c r="AF49" s="30"/>
      <c r="AG49" s="30"/>
      <c r="AH49" s="29">
        <v>408</v>
      </c>
      <c r="AI49" s="29"/>
      <c r="AJ49" s="29"/>
      <c r="AK49" s="29"/>
      <c r="AL49" s="29"/>
      <c r="AM49" s="29"/>
      <c r="AN49" s="29">
        <v>331</v>
      </c>
      <c r="AO49" s="29"/>
      <c r="AP49" s="29"/>
      <c r="AQ49" s="29"/>
      <c r="AR49" s="29"/>
      <c r="AS49" s="29"/>
      <c r="AT49" s="29">
        <v>25</v>
      </c>
      <c r="AU49" s="29"/>
      <c r="AV49" s="29"/>
      <c r="AW49" s="29"/>
      <c r="AX49" s="29">
        <v>25</v>
      </c>
      <c r="AY49" s="29"/>
      <c r="AZ49" s="29"/>
      <c r="BA49" s="29"/>
      <c r="BB49" s="29"/>
      <c r="BC49" s="11">
        <v>25</v>
      </c>
    </row>
    <row r="50" spans="1:55" s="12" customFormat="1" ht="13.7" customHeight="1" x14ac:dyDescent="0.15">
      <c r="A50" s="26" t="s">
        <v>58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7" t="s">
        <v>74</v>
      </c>
      <c r="S50" s="28"/>
      <c r="T50" s="28"/>
      <c r="U50" s="28"/>
      <c r="V50" s="28"/>
      <c r="W50" s="28"/>
      <c r="X50" s="28">
        <v>3381</v>
      </c>
      <c r="Y50" s="28"/>
      <c r="Z50" s="28"/>
      <c r="AA50" s="28"/>
      <c r="AB50" s="28"/>
      <c r="AC50" s="30">
        <v>266.5</v>
      </c>
      <c r="AD50" s="30"/>
      <c r="AE50" s="30"/>
      <c r="AF50" s="30"/>
      <c r="AG50" s="30"/>
      <c r="AH50" s="29">
        <v>210</v>
      </c>
      <c r="AI50" s="29"/>
      <c r="AJ50" s="29"/>
      <c r="AK50" s="29"/>
      <c r="AL50" s="29"/>
      <c r="AM50" s="29"/>
      <c r="AN50" s="29">
        <v>180</v>
      </c>
      <c r="AO50" s="29"/>
      <c r="AP50" s="29"/>
      <c r="AQ50" s="29"/>
      <c r="AR50" s="29"/>
      <c r="AS50" s="29"/>
      <c r="AT50" s="29">
        <v>180</v>
      </c>
      <c r="AU50" s="29"/>
      <c r="AV50" s="29"/>
      <c r="AW50" s="29"/>
      <c r="AX50" s="29">
        <v>180</v>
      </c>
      <c r="AY50" s="29"/>
      <c r="AZ50" s="29"/>
      <c r="BA50" s="29"/>
      <c r="BB50" s="29"/>
      <c r="BC50" s="11">
        <v>180</v>
      </c>
    </row>
    <row r="51" spans="1:55" s="12" customFormat="1" ht="13.7" customHeight="1" x14ac:dyDescent="0.15">
      <c r="A51" s="26" t="s">
        <v>59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7" t="s">
        <v>74</v>
      </c>
      <c r="S51" s="28"/>
      <c r="T51" s="28"/>
      <c r="U51" s="28"/>
      <c r="V51" s="28"/>
      <c r="W51" s="28"/>
      <c r="X51" s="28">
        <v>3391</v>
      </c>
      <c r="Y51" s="28"/>
      <c r="Z51" s="28"/>
      <c r="AA51" s="28"/>
      <c r="AB51" s="28"/>
      <c r="AC51" s="30">
        <v>1.2</v>
      </c>
      <c r="AD51" s="30"/>
      <c r="AE51" s="30"/>
      <c r="AF51" s="30"/>
      <c r="AG51" s="30"/>
      <c r="AH51" s="29">
        <v>5</v>
      </c>
      <c r="AI51" s="29"/>
      <c r="AJ51" s="29"/>
      <c r="AK51" s="29"/>
      <c r="AL51" s="29"/>
      <c r="AM51" s="29"/>
      <c r="AN51" s="29">
        <v>10</v>
      </c>
      <c r="AO51" s="29"/>
      <c r="AP51" s="29"/>
      <c r="AQ51" s="29"/>
      <c r="AR51" s="29"/>
      <c r="AS51" s="29"/>
      <c r="AT51" s="29">
        <v>10</v>
      </c>
      <c r="AU51" s="29"/>
      <c r="AV51" s="29"/>
      <c r="AW51" s="29"/>
      <c r="AX51" s="29">
        <v>10</v>
      </c>
      <c r="AY51" s="29"/>
      <c r="AZ51" s="29"/>
      <c r="BA51" s="29"/>
      <c r="BB51" s="29"/>
      <c r="BC51" s="11">
        <v>10</v>
      </c>
    </row>
    <row r="52" spans="1:55" s="14" customFormat="1" ht="13.7" customHeight="1" x14ac:dyDescent="0.15">
      <c r="A52" s="21" t="s">
        <v>60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2" t="s">
        <v>75</v>
      </c>
      <c r="S52" s="23"/>
      <c r="T52" s="23"/>
      <c r="U52" s="23"/>
      <c r="V52" s="23"/>
      <c r="W52" s="23"/>
      <c r="X52" s="23" t="s">
        <v>0</v>
      </c>
      <c r="Y52" s="23"/>
      <c r="Z52" s="23"/>
      <c r="AA52" s="23"/>
      <c r="AB52" s="23"/>
      <c r="AC52" s="24">
        <v>569.4</v>
      </c>
      <c r="AD52" s="24"/>
      <c r="AE52" s="24"/>
      <c r="AF52" s="24"/>
      <c r="AG52" s="24"/>
      <c r="AH52" s="25">
        <v>397.1</v>
      </c>
      <c r="AI52" s="25"/>
      <c r="AJ52" s="25"/>
      <c r="AK52" s="25"/>
      <c r="AL52" s="25"/>
      <c r="AM52" s="25"/>
      <c r="AN52" s="25">
        <v>166.9</v>
      </c>
      <c r="AO52" s="25"/>
      <c r="AP52" s="25"/>
      <c r="AQ52" s="25"/>
      <c r="AR52" s="25"/>
      <c r="AS52" s="25"/>
      <c r="AT52" s="25">
        <v>37.5</v>
      </c>
      <c r="AU52" s="25"/>
      <c r="AV52" s="25"/>
      <c r="AW52" s="25"/>
      <c r="AX52" s="25">
        <v>45.3</v>
      </c>
      <c r="AY52" s="25"/>
      <c r="AZ52" s="25"/>
      <c r="BA52" s="25"/>
      <c r="BB52" s="25"/>
      <c r="BC52" s="13">
        <v>209.9</v>
      </c>
    </row>
    <row r="53" spans="1:55" s="12" customFormat="1" ht="13.7" customHeight="1" x14ac:dyDescent="0.15">
      <c r="A53" s="26" t="s">
        <v>35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7" t="s">
        <v>75</v>
      </c>
      <c r="S53" s="28"/>
      <c r="T53" s="28"/>
      <c r="U53" s="28"/>
      <c r="V53" s="28"/>
      <c r="W53" s="28"/>
      <c r="X53" s="28">
        <v>2111</v>
      </c>
      <c r="Y53" s="28"/>
      <c r="Z53" s="28"/>
      <c r="AA53" s="28"/>
      <c r="AB53" s="28"/>
      <c r="AC53" s="30">
        <v>230.4</v>
      </c>
      <c r="AD53" s="30"/>
      <c r="AE53" s="30"/>
      <c r="AF53" s="30"/>
      <c r="AG53" s="30"/>
      <c r="AH53" s="29">
        <v>180.2</v>
      </c>
      <c r="AI53" s="29"/>
      <c r="AJ53" s="29"/>
      <c r="AK53" s="29"/>
      <c r="AL53" s="29"/>
      <c r="AM53" s="29"/>
      <c r="AN53" s="29">
        <v>33.200000000000003</v>
      </c>
      <c r="AO53" s="29"/>
      <c r="AP53" s="29"/>
      <c r="AQ53" s="29"/>
      <c r="AR53" s="29"/>
      <c r="AS53" s="29"/>
      <c r="AT53" s="29">
        <v>37.5</v>
      </c>
      <c r="AU53" s="29"/>
      <c r="AV53" s="29"/>
      <c r="AW53" s="29"/>
      <c r="AX53" s="29">
        <v>37.5</v>
      </c>
      <c r="AY53" s="29"/>
      <c r="AZ53" s="29"/>
      <c r="BA53" s="29"/>
      <c r="BB53" s="29"/>
      <c r="BC53" s="11">
        <v>37.5</v>
      </c>
    </row>
    <row r="54" spans="1:55" s="12" customFormat="1" ht="13.7" customHeight="1" x14ac:dyDescent="0.15">
      <c r="A54" s="26" t="s">
        <v>36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7" t="s">
        <v>75</v>
      </c>
      <c r="S54" s="28"/>
      <c r="T54" s="28"/>
      <c r="U54" s="28"/>
      <c r="V54" s="28"/>
      <c r="W54" s="28"/>
      <c r="X54" s="28">
        <v>2121</v>
      </c>
      <c r="Y54" s="28"/>
      <c r="Z54" s="28"/>
      <c r="AA54" s="28"/>
      <c r="AB54" s="28"/>
      <c r="AC54" s="30">
        <v>61.2</v>
      </c>
      <c r="AD54" s="30"/>
      <c r="AE54" s="30"/>
      <c r="AF54" s="30"/>
      <c r="AG54" s="30"/>
      <c r="AH54" s="29">
        <v>50.9</v>
      </c>
      <c r="AI54" s="29"/>
      <c r="AJ54" s="29"/>
      <c r="AK54" s="29"/>
      <c r="AL54" s="29"/>
      <c r="AM54" s="29"/>
      <c r="AN54" s="29">
        <v>28.7</v>
      </c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11"/>
    </row>
    <row r="55" spans="1:55" s="12" customFormat="1" ht="22.5" customHeight="1" x14ac:dyDescent="0.15">
      <c r="A55" s="26" t="s">
        <v>46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43" t="s">
        <v>75</v>
      </c>
      <c r="S55" s="44"/>
      <c r="T55" s="44"/>
      <c r="U55" s="44"/>
      <c r="V55" s="44"/>
      <c r="W55" s="44"/>
      <c r="X55" s="44">
        <v>2735</v>
      </c>
      <c r="Y55" s="44"/>
      <c r="Z55" s="44"/>
      <c r="AA55" s="44"/>
      <c r="AB55" s="44"/>
      <c r="AC55" s="30">
        <v>0</v>
      </c>
      <c r="AD55" s="30"/>
      <c r="AE55" s="30"/>
      <c r="AF55" s="30"/>
      <c r="AG55" s="30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15"/>
    </row>
    <row r="56" spans="1:55" s="12" customFormat="1" ht="14.25" customHeight="1" x14ac:dyDescent="0.15">
      <c r="A56" s="31" t="s">
        <v>79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3"/>
      <c r="R56" s="43" t="s">
        <v>75</v>
      </c>
      <c r="S56" s="44"/>
      <c r="T56" s="44"/>
      <c r="U56" s="44"/>
      <c r="V56" s="44"/>
      <c r="W56" s="44"/>
      <c r="X56" s="34">
        <v>2739</v>
      </c>
      <c r="Y56" s="35"/>
      <c r="Z56" s="35"/>
      <c r="AA56" s="35"/>
      <c r="AB56" s="36"/>
      <c r="AC56" s="30">
        <v>6</v>
      </c>
      <c r="AD56" s="30"/>
      <c r="AE56" s="30"/>
      <c r="AF56" s="30"/>
      <c r="AG56" s="30"/>
      <c r="AH56" s="37">
        <v>6</v>
      </c>
      <c r="AI56" s="38"/>
      <c r="AJ56" s="38"/>
      <c r="AK56" s="38"/>
      <c r="AL56" s="38"/>
      <c r="AM56" s="39"/>
      <c r="AN56" s="37"/>
      <c r="AO56" s="38"/>
      <c r="AP56" s="38"/>
      <c r="AQ56" s="38"/>
      <c r="AR56" s="38"/>
      <c r="AS56" s="39"/>
      <c r="AT56" s="37"/>
      <c r="AU56" s="38"/>
      <c r="AV56" s="38"/>
      <c r="AW56" s="39"/>
      <c r="AX56" s="37"/>
      <c r="AY56" s="38"/>
      <c r="AZ56" s="38"/>
      <c r="BA56" s="38"/>
      <c r="BB56" s="39"/>
      <c r="BC56" s="16"/>
    </row>
    <row r="57" spans="1:55" s="12" customFormat="1" ht="13.7" customHeight="1" x14ac:dyDescent="0.15">
      <c r="A57" s="26" t="s">
        <v>61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7" t="s">
        <v>75</v>
      </c>
      <c r="S57" s="28"/>
      <c r="T57" s="28"/>
      <c r="U57" s="28"/>
      <c r="V57" s="28"/>
      <c r="W57" s="28"/>
      <c r="X57" s="28">
        <v>3331</v>
      </c>
      <c r="Y57" s="28"/>
      <c r="Z57" s="28"/>
      <c r="AA57" s="28"/>
      <c r="AB57" s="28"/>
      <c r="AC57" s="30">
        <v>271.8</v>
      </c>
      <c r="AD57" s="30"/>
      <c r="AE57" s="30"/>
      <c r="AF57" s="30"/>
      <c r="AG57" s="30"/>
      <c r="AH57" s="29">
        <v>160</v>
      </c>
      <c r="AI57" s="29"/>
      <c r="AJ57" s="29"/>
      <c r="AK57" s="29"/>
      <c r="AL57" s="29"/>
      <c r="AM57" s="29"/>
      <c r="AN57" s="29">
        <v>105</v>
      </c>
      <c r="AO57" s="29"/>
      <c r="AP57" s="29"/>
      <c r="AQ57" s="29"/>
      <c r="AR57" s="29"/>
      <c r="AS57" s="29"/>
      <c r="AT57" s="29"/>
      <c r="AU57" s="29"/>
      <c r="AV57" s="29"/>
      <c r="AW57" s="29"/>
      <c r="AX57" s="29">
        <v>7.8</v>
      </c>
      <c r="AY57" s="29"/>
      <c r="AZ57" s="29"/>
      <c r="BA57" s="29"/>
      <c r="BB57" s="29"/>
      <c r="BC57" s="11">
        <v>172.4</v>
      </c>
    </row>
    <row r="58" spans="1:55" s="14" customFormat="1" ht="13.7" customHeight="1" x14ac:dyDescent="0.15">
      <c r="A58" s="21" t="s">
        <v>62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2" t="s">
        <v>76</v>
      </c>
      <c r="S58" s="23"/>
      <c r="T58" s="23"/>
      <c r="U58" s="23"/>
      <c r="V58" s="23"/>
      <c r="W58" s="23"/>
      <c r="X58" s="23" t="s">
        <v>0</v>
      </c>
      <c r="Y58" s="23"/>
      <c r="Z58" s="23"/>
      <c r="AA58" s="23"/>
      <c r="AB58" s="23"/>
      <c r="AC58" s="24">
        <v>44</v>
      </c>
      <c r="AD58" s="24"/>
      <c r="AE58" s="24"/>
      <c r="AF58" s="24"/>
      <c r="AG58" s="24"/>
      <c r="AH58" s="25">
        <v>56</v>
      </c>
      <c r="AI58" s="25"/>
      <c r="AJ58" s="25"/>
      <c r="AK58" s="25"/>
      <c r="AL58" s="25"/>
      <c r="AM58" s="25"/>
      <c r="AN58" s="25">
        <v>24</v>
      </c>
      <c r="AO58" s="25"/>
      <c r="AP58" s="25"/>
      <c r="AQ58" s="25"/>
      <c r="AR58" s="25"/>
      <c r="AS58" s="25"/>
      <c r="AT58" s="25">
        <v>32</v>
      </c>
      <c r="AU58" s="25"/>
      <c r="AV58" s="25"/>
      <c r="AW58" s="25"/>
      <c r="AX58" s="25">
        <v>32</v>
      </c>
      <c r="AY58" s="25"/>
      <c r="AZ58" s="25"/>
      <c r="BA58" s="25"/>
      <c r="BB58" s="25"/>
      <c r="BC58" s="13">
        <v>32</v>
      </c>
    </row>
    <row r="59" spans="1:55" s="12" customFormat="1" ht="13.7" customHeight="1" x14ac:dyDescent="0.15">
      <c r="A59" s="26" t="s">
        <v>63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7" t="s">
        <v>76</v>
      </c>
      <c r="S59" s="28"/>
      <c r="T59" s="28"/>
      <c r="U59" s="28"/>
      <c r="V59" s="28"/>
      <c r="W59" s="28"/>
      <c r="X59" s="28">
        <v>2725</v>
      </c>
      <c r="Y59" s="28"/>
      <c r="Z59" s="28"/>
      <c r="AA59" s="28"/>
      <c r="AB59" s="28"/>
      <c r="AC59" s="30">
        <v>44</v>
      </c>
      <c r="AD59" s="30"/>
      <c r="AE59" s="30"/>
      <c r="AF59" s="30"/>
      <c r="AG59" s="30"/>
      <c r="AH59" s="29">
        <v>56</v>
      </c>
      <c r="AI59" s="29"/>
      <c r="AJ59" s="29"/>
      <c r="AK59" s="29"/>
      <c r="AL59" s="29"/>
      <c r="AM59" s="29"/>
      <c r="AN59" s="29">
        <v>24</v>
      </c>
      <c r="AO59" s="29"/>
      <c r="AP59" s="29"/>
      <c r="AQ59" s="29"/>
      <c r="AR59" s="29"/>
      <c r="AS59" s="29"/>
      <c r="AT59" s="29">
        <v>32</v>
      </c>
      <c r="AU59" s="29"/>
      <c r="AV59" s="29"/>
      <c r="AW59" s="29"/>
      <c r="AX59" s="29">
        <v>32</v>
      </c>
      <c r="AY59" s="29"/>
      <c r="AZ59" s="29"/>
      <c r="BA59" s="29"/>
      <c r="BB59" s="29"/>
      <c r="BC59" s="11">
        <v>32</v>
      </c>
    </row>
    <row r="60" spans="1:55" s="14" customFormat="1" ht="13.7" customHeight="1" x14ac:dyDescent="0.15">
      <c r="A60" s="21" t="s">
        <v>82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 t="s">
        <v>81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4">
        <v>617.79999999999995</v>
      </c>
      <c r="AD60" s="24"/>
      <c r="AE60" s="24"/>
      <c r="AF60" s="24"/>
      <c r="AG60" s="24"/>
      <c r="AH60" s="25">
        <v>712.5</v>
      </c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0"/>
    </row>
    <row r="61" spans="1:55" s="12" customFormat="1" ht="13.7" customHeight="1" x14ac:dyDescent="0.15">
      <c r="A61" s="26" t="s">
        <v>37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7" t="s">
        <v>81</v>
      </c>
      <c r="S61" s="28"/>
      <c r="T61" s="28"/>
      <c r="U61" s="28"/>
      <c r="V61" s="28"/>
      <c r="W61" s="28"/>
      <c r="X61" s="28">
        <v>2221</v>
      </c>
      <c r="Y61" s="28"/>
      <c r="Z61" s="28"/>
      <c r="AA61" s="28"/>
      <c r="AB61" s="28"/>
      <c r="AC61" s="24">
        <v>617.4</v>
      </c>
      <c r="AD61" s="24"/>
      <c r="AE61" s="24"/>
      <c r="AF61" s="24"/>
      <c r="AG61" s="24"/>
      <c r="AH61" s="29">
        <v>482.5</v>
      </c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16"/>
    </row>
    <row r="62" spans="1:55" s="12" customFormat="1" ht="13.7" customHeight="1" x14ac:dyDescent="0.15">
      <c r="A62" s="26" t="s">
        <v>40</v>
      </c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7" t="s">
        <v>81</v>
      </c>
      <c r="S62" s="28"/>
      <c r="T62" s="28"/>
      <c r="U62" s="28"/>
      <c r="V62" s="28"/>
      <c r="W62" s="28"/>
      <c r="X62" s="28">
        <v>2225</v>
      </c>
      <c r="Y62" s="28"/>
      <c r="Z62" s="28"/>
      <c r="AA62" s="28"/>
      <c r="AB62" s="28"/>
      <c r="AC62" s="30">
        <v>0.4</v>
      </c>
      <c r="AD62" s="30"/>
      <c r="AE62" s="30"/>
      <c r="AF62" s="30"/>
      <c r="AG62" s="30"/>
      <c r="AH62" s="29">
        <v>230</v>
      </c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16"/>
    </row>
  </sheetData>
  <mergeCells count="429">
    <mergeCell ref="E2:AU2"/>
    <mergeCell ref="AY2:BC2"/>
    <mergeCell ref="A3:C3"/>
    <mergeCell ref="D3:AX3"/>
    <mergeCell ref="AY3:BC3"/>
    <mergeCell ref="A17:A19"/>
    <mergeCell ref="A20:AH20"/>
    <mergeCell ref="AO20:BC20"/>
    <mergeCell ref="A21:Q22"/>
    <mergeCell ref="R21:AB21"/>
    <mergeCell ref="AC21:AG21"/>
    <mergeCell ref="AH21:AM21"/>
    <mergeCell ref="AN21:AS21"/>
    <mergeCell ref="AT21:AW21"/>
    <mergeCell ref="AX21:BB21"/>
    <mergeCell ref="R22:W22"/>
    <mergeCell ref="X22:AB22"/>
    <mergeCell ref="A4:C4"/>
    <mergeCell ref="D4:AX4"/>
    <mergeCell ref="AY4:BC4"/>
    <mergeCell ref="A5:C5"/>
    <mergeCell ref="D5:AX5"/>
    <mergeCell ref="AY5:BC5"/>
    <mergeCell ref="B18:L18"/>
    <mergeCell ref="X27:AB27"/>
    <mergeCell ref="AC27:AG27"/>
    <mergeCell ref="AH27:AM27"/>
    <mergeCell ref="A59:Q59"/>
    <mergeCell ref="R59:W59"/>
    <mergeCell ref="X59:AB59"/>
    <mergeCell ref="AC59:AG59"/>
    <mergeCell ref="AH59:AM59"/>
    <mergeCell ref="AN59:AS59"/>
    <mergeCell ref="A57:Q57"/>
    <mergeCell ref="R57:W57"/>
    <mergeCell ref="X57:AB57"/>
    <mergeCell ref="AC57:AG57"/>
    <mergeCell ref="AH57:AM57"/>
    <mergeCell ref="AN57:AS57"/>
    <mergeCell ref="A54:Q54"/>
    <mergeCell ref="R54:W54"/>
    <mergeCell ref="X54:AB54"/>
    <mergeCell ref="AC54:AG54"/>
    <mergeCell ref="AH54:AM54"/>
    <mergeCell ref="AN54:AS54"/>
    <mergeCell ref="AH39:AM39"/>
    <mergeCell ref="A52:Q52"/>
    <mergeCell ref="R52:W52"/>
    <mergeCell ref="AT59:AW59"/>
    <mergeCell ref="AX59:BB59"/>
    <mergeCell ref="A58:Q58"/>
    <mergeCell ref="R58:W58"/>
    <mergeCell ref="X58:AB58"/>
    <mergeCell ref="AC58:AG58"/>
    <mergeCell ref="AH58:AM58"/>
    <mergeCell ref="AN58:AS58"/>
    <mergeCell ref="AT58:AW58"/>
    <mergeCell ref="AX58:BB58"/>
    <mergeCell ref="AT57:AW57"/>
    <mergeCell ref="AX57:BB57"/>
    <mergeCell ref="A55:Q55"/>
    <mergeCell ref="R55:W55"/>
    <mergeCell ref="X55:AB55"/>
    <mergeCell ref="AC55:AG55"/>
    <mergeCell ref="AH55:AM55"/>
    <mergeCell ref="AN55:AS55"/>
    <mergeCell ref="AT55:AW55"/>
    <mergeCell ref="AX55:BB55"/>
    <mergeCell ref="A56:Q56"/>
    <mergeCell ref="R56:W56"/>
    <mergeCell ref="X56:AB56"/>
    <mergeCell ref="AC56:AG56"/>
    <mergeCell ref="AH56:AM56"/>
    <mergeCell ref="AN56:AS56"/>
    <mergeCell ref="AT56:AW56"/>
    <mergeCell ref="AX56:BB56"/>
    <mergeCell ref="AT54:AW54"/>
    <mergeCell ref="AX54:BB54"/>
    <mergeCell ref="AH52:AM52"/>
    <mergeCell ref="AN52:AS52"/>
    <mergeCell ref="AT52:AW52"/>
    <mergeCell ref="A30:Q30"/>
    <mergeCell ref="R30:W30"/>
    <mergeCell ref="X30:AB30"/>
    <mergeCell ref="AN27:AS27"/>
    <mergeCell ref="AT27:AW27"/>
    <mergeCell ref="AX27:BB27"/>
    <mergeCell ref="A34:Q34"/>
    <mergeCell ref="A53:Q53"/>
    <mergeCell ref="R53:W53"/>
    <mergeCell ref="X53:AB53"/>
    <mergeCell ref="AC53:AG53"/>
    <mergeCell ref="AH53:AM53"/>
    <mergeCell ref="AN53:AS53"/>
    <mergeCell ref="AT53:AW53"/>
    <mergeCell ref="AX53:BB53"/>
    <mergeCell ref="A39:Q39"/>
    <mergeCell ref="R39:W39"/>
    <mergeCell ref="X39:AB39"/>
    <mergeCell ref="AC39:AG39"/>
    <mergeCell ref="X52:AB52"/>
    <mergeCell ref="AC52:AG52"/>
    <mergeCell ref="R24:W24"/>
    <mergeCell ref="X24:AB24"/>
    <mergeCell ref="A23:Q23"/>
    <mergeCell ref="AX52:BB52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N39:AS39"/>
    <mergeCell ref="AT39:AW39"/>
    <mergeCell ref="AX39:BB39"/>
    <mergeCell ref="R34:W34"/>
    <mergeCell ref="X34:AB34"/>
    <mergeCell ref="AC34:AG34"/>
    <mergeCell ref="AH34:AM34"/>
    <mergeCell ref="AN34:AS34"/>
    <mergeCell ref="AT34:AW34"/>
    <mergeCell ref="AX34:BB34"/>
    <mergeCell ref="AT33:AW33"/>
    <mergeCell ref="AX33:BB33"/>
    <mergeCell ref="M18:S18"/>
    <mergeCell ref="T18:AA18"/>
    <mergeCell ref="AB18:AF18"/>
    <mergeCell ref="AG18:AL18"/>
    <mergeCell ref="AM18:AR18"/>
    <mergeCell ref="AS18:AV18"/>
    <mergeCell ref="AW18:BA18"/>
    <mergeCell ref="BB18:BC18"/>
    <mergeCell ref="R25:W25"/>
    <mergeCell ref="X25:AB25"/>
    <mergeCell ref="AC25:AG25"/>
    <mergeCell ref="AH25:AM25"/>
    <mergeCell ref="AN25:AS25"/>
    <mergeCell ref="AT25:AW25"/>
    <mergeCell ref="AX25:BB25"/>
    <mergeCell ref="A25:Q25"/>
    <mergeCell ref="B19:L19"/>
    <mergeCell ref="M19:S19"/>
    <mergeCell ref="T19:AA19"/>
    <mergeCell ref="AB19:AF19"/>
    <mergeCell ref="AG19:AL19"/>
    <mergeCell ref="AM19:AR19"/>
    <mergeCell ref="B14:L14"/>
    <mergeCell ref="M14:S14"/>
    <mergeCell ref="T14:AA14"/>
    <mergeCell ref="AS14:AV14"/>
    <mergeCell ref="AW14:BA14"/>
    <mergeCell ref="B15:L15"/>
    <mergeCell ref="B17:L17"/>
    <mergeCell ref="AW17:BA17"/>
    <mergeCell ref="B16:L16"/>
    <mergeCell ref="M16:S16"/>
    <mergeCell ref="T16:AA16"/>
    <mergeCell ref="AB16:AF16"/>
    <mergeCell ref="AG16:AL16"/>
    <mergeCell ref="A7:D7"/>
    <mergeCell ref="E7:BC7"/>
    <mergeCell ref="A8:D8"/>
    <mergeCell ref="E8:BC8"/>
    <mergeCell ref="A9:D9"/>
    <mergeCell ref="E9:BC9"/>
    <mergeCell ref="A10:D10"/>
    <mergeCell ref="E10:BC10"/>
    <mergeCell ref="AM16:AR16"/>
    <mergeCell ref="AS16:AV16"/>
    <mergeCell ref="AW16:BA16"/>
    <mergeCell ref="A12:A13"/>
    <mergeCell ref="A14:A15"/>
    <mergeCell ref="AB14:AF14"/>
    <mergeCell ref="AG14:AL14"/>
    <mergeCell ref="AM14:AR14"/>
    <mergeCell ref="BB14:BC14"/>
    <mergeCell ref="AB13:AF13"/>
    <mergeCell ref="AG13:AL13"/>
    <mergeCell ref="AM13:AR13"/>
    <mergeCell ref="AS13:AV13"/>
    <mergeCell ref="AW13:BA13"/>
    <mergeCell ref="BB13:BC13"/>
    <mergeCell ref="B12:L13"/>
    <mergeCell ref="M12:S13"/>
    <mergeCell ref="T12:AA13"/>
    <mergeCell ref="AB12:AF12"/>
    <mergeCell ref="AG12:AL12"/>
    <mergeCell ref="AM12:AR12"/>
    <mergeCell ref="AS12:AV12"/>
    <mergeCell ref="AW12:BA12"/>
    <mergeCell ref="BB12:BC12"/>
    <mergeCell ref="BB17:BC17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BB16:BC16"/>
    <mergeCell ref="M17:S17"/>
    <mergeCell ref="T17:AA17"/>
    <mergeCell ref="AB17:AF17"/>
    <mergeCell ref="AG17:AL17"/>
    <mergeCell ref="AM17:AR17"/>
    <mergeCell ref="AS17:AV17"/>
    <mergeCell ref="AS19:AV19"/>
    <mergeCell ref="AW19:BA19"/>
    <mergeCell ref="BB19:BC19"/>
    <mergeCell ref="X23:AB23"/>
    <mergeCell ref="AC23:AG23"/>
    <mergeCell ref="AH23:AM23"/>
    <mergeCell ref="AN23:AS23"/>
    <mergeCell ref="AT23:AW23"/>
    <mergeCell ref="AX23:BB23"/>
    <mergeCell ref="AT22:AW22"/>
    <mergeCell ref="AX22:BB22"/>
    <mergeCell ref="AH26:AM26"/>
    <mergeCell ref="AN26:AS26"/>
    <mergeCell ref="AT26:AW26"/>
    <mergeCell ref="AX26:BB26"/>
    <mergeCell ref="AC24:AG24"/>
    <mergeCell ref="AH24:AM24"/>
    <mergeCell ref="AN24:AS24"/>
    <mergeCell ref="AT24:AW24"/>
    <mergeCell ref="AX24:BB24"/>
    <mergeCell ref="R23:W23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27:Q27"/>
    <mergeCell ref="R27:W27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26:Q26"/>
    <mergeCell ref="R26:W26"/>
    <mergeCell ref="X26:AB26"/>
    <mergeCell ref="A24:Q24"/>
    <mergeCell ref="AC26:AG26"/>
    <mergeCell ref="A35:Q35"/>
    <mergeCell ref="R35:W35"/>
    <mergeCell ref="X35:AB35"/>
    <mergeCell ref="AC35:AG35"/>
    <mergeCell ref="AH35:AM35"/>
    <mergeCell ref="AN35:AS35"/>
    <mergeCell ref="AT35:AW35"/>
    <mergeCell ref="AX35:BB35"/>
    <mergeCell ref="A36:Q36"/>
    <mergeCell ref="R36:W36"/>
    <mergeCell ref="X36:AB36"/>
    <mergeCell ref="AC36:AG36"/>
    <mergeCell ref="AH36:AM36"/>
    <mergeCell ref="AN36:AS36"/>
    <mergeCell ref="AT36:AW36"/>
    <mergeCell ref="AX36:BB36"/>
    <mergeCell ref="A43:Q43"/>
    <mergeCell ref="R43:W43"/>
    <mergeCell ref="X43:AB43"/>
    <mergeCell ref="AC43:AG43"/>
    <mergeCell ref="AH43:AM43"/>
    <mergeCell ref="AN43:AS43"/>
    <mergeCell ref="AT43:AW43"/>
    <mergeCell ref="AX43:BB43"/>
    <mergeCell ref="A41:Q41"/>
    <mergeCell ref="R41:W41"/>
    <mergeCell ref="X41:AB41"/>
    <mergeCell ref="AC41:AG41"/>
    <mergeCell ref="AH41:AM41"/>
    <mergeCell ref="AN41:AS41"/>
    <mergeCell ref="AT41:AW41"/>
    <mergeCell ref="AX41:BB41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40:Q40"/>
    <mergeCell ref="R40:W40"/>
    <mergeCell ref="X40:AB40"/>
    <mergeCell ref="AC40:AG40"/>
    <mergeCell ref="AH40:AM40"/>
    <mergeCell ref="AN40:AS40"/>
    <mergeCell ref="AT40:AW40"/>
    <mergeCell ref="AX40:BB40"/>
    <mergeCell ref="AT51:AW51"/>
    <mergeCell ref="AX51:BB51"/>
    <mergeCell ref="R49:W49"/>
    <mergeCell ref="A44:Q44"/>
    <mergeCell ref="R44:W44"/>
    <mergeCell ref="X44:AB44"/>
    <mergeCell ref="AC44:AG44"/>
    <mergeCell ref="AH44:AM44"/>
    <mergeCell ref="AN44:AS44"/>
    <mergeCell ref="AT44:AW44"/>
    <mergeCell ref="AX44:BB44"/>
    <mergeCell ref="AC48:AG48"/>
    <mergeCell ref="AH48:AM48"/>
    <mergeCell ref="AN48:AS48"/>
    <mergeCell ref="A51:Q51"/>
    <mergeCell ref="R51:W51"/>
    <mergeCell ref="X51:AB51"/>
    <mergeCell ref="AC51:AG51"/>
    <mergeCell ref="AH51:AM51"/>
    <mergeCell ref="AN51:AS51"/>
    <mergeCell ref="A47:Q47"/>
    <mergeCell ref="R47:W47"/>
    <mergeCell ref="X47:AB47"/>
    <mergeCell ref="AC47:AG47"/>
    <mergeCell ref="AH47:AM47"/>
    <mergeCell ref="AN47:AS47"/>
    <mergeCell ref="AC46:AG46"/>
    <mergeCell ref="AH46:AM46"/>
    <mergeCell ref="AN46:AS46"/>
    <mergeCell ref="AT45:AW45"/>
    <mergeCell ref="AX45:BB45"/>
    <mergeCell ref="A46:Q46"/>
    <mergeCell ref="R46:W46"/>
    <mergeCell ref="X46:AB46"/>
    <mergeCell ref="A45:Q45"/>
    <mergeCell ref="R45:W45"/>
    <mergeCell ref="X45:AB45"/>
    <mergeCell ref="AC45:AG45"/>
    <mergeCell ref="AH45:AM45"/>
    <mergeCell ref="AN45:AS45"/>
    <mergeCell ref="AT48:AW48"/>
    <mergeCell ref="AT47:AW47"/>
    <mergeCell ref="AX47:BB47"/>
    <mergeCell ref="AT46:AW46"/>
    <mergeCell ref="AX46:BB46"/>
    <mergeCell ref="R48:W48"/>
    <mergeCell ref="X48:AB48"/>
    <mergeCell ref="AX48:BB48"/>
    <mergeCell ref="A50:Q50"/>
    <mergeCell ref="R50:W50"/>
    <mergeCell ref="X50:AB50"/>
    <mergeCell ref="AC50:AG50"/>
    <mergeCell ref="AH50:AM50"/>
    <mergeCell ref="AN50:AS50"/>
    <mergeCell ref="AT50:AW50"/>
    <mergeCell ref="AX50:BB50"/>
    <mergeCell ref="A49:Q49"/>
    <mergeCell ref="X49:AB49"/>
    <mergeCell ref="AC49:AG49"/>
    <mergeCell ref="AH49:AM49"/>
    <mergeCell ref="AN49:AS49"/>
    <mergeCell ref="AT49:AW49"/>
    <mergeCell ref="AX49:BB49"/>
    <mergeCell ref="A48:Q48"/>
    <mergeCell ref="A33:Q33"/>
    <mergeCell ref="R33:W33"/>
    <mergeCell ref="X33:AB33"/>
    <mergeCell ref="AC33:AG33"/>
    <mergeCell ref="AH33:AM33"/>
    <mergeCell ref="AN33:AS33"/>
    <mergeCell ref="A1:BC1"/>
    <mergeCell ref="A2:C2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C30:AG30"/>
    <mergeCell ref="AH30:AM30"/>
    <mergeCell ref="AN30:AS30"/>
    <mergeCell ref="AT30:AW30"/>
    <mergeCell ref="AX30:BB30"/>
    <mergeCell ref="AC22:AG22"/>
    <mergeCell ref="AH22:AM22"/>
    <mergeCell ref="AN22:AS22"/>
    <mergeCell ref="A62:Q62"/>
    <mergeCell ref="R62:W62"/>
    <mergeCell ref="X62:AB62"/>
    <mergeCell ref="AC62:AG62"/>
    <mergeCell ref="AH62:AM62"/>
    <mergeCell ref="AN62:AS62"/>
    <mergeCell ref="AT62:AW62"/>
    <mergeCell ref="AX62:BB62"/>
    <mergeCell ref="A37:Q37"/>
    <mergeCell ref="R37:W37"/>
    <mergeCell ref="X37:AB37"/>
    <mergeCell ref="AC37:AG37"/>
    <mergeCell ref="AH37:AM37"/>
    <mergeCell ref="AN37:AS37"/>
    <mergeCell ref="AT37:AW37"/>
    <mergeCell ref="AX37:BB37"/>
    <mergeCell ref="A38:Q38"/>
    <mergeCell ref="R38:W38"/>
    <mergeCell ref="X38:AB38"/>
    <mergeCell ref="AC38:AG38"/>
    <mergeCell ref="AH38:AM38"/>
    <mergeCell ref="AN38:AS38"/>
    <mergeCell ref="AT38:AW38"/>
    <mergeCell ref="AX38:BB38"/>
    <mergeCell ref="A60:Q60"/>
    <mergeCell ref="R60:W60"/>
    <mergeCell ref="X60:AB60"/>
    <mergeCell ref="AC60:AG60"/>
    <mergeCell ref="AH60:AM60"/>
    <mergeCell ref="AN60:AS60"/>
    <mergeCell ref="AT60:AW60"/>
    <mergeCell ref="AX60:BB60"/>
    <mergeCell ref="A61:Q61"/>
    <mergeCell ref="R61:W61"/>
    <mergeCell ref="X61:AB61"/>
    <mergeCell ref="AC61:AG61"/>
    <mergeCell ref="AH61:AM61"/>
    <mergeCell ref="AN61:AS61"/>
    <mergeCell ref="AT61:AW61"/>
    <mergeCell ref="AX61:BB61"/>
  </mergeCells>
  <printOptions horizontalCentered="1"/>
  <pageMargins left="0.59055118110236204" right="0.39370078740157499" top="0.98425196850393704" bottom="0.98425196850393704" header="0" footer="0"/>
  <pageSetup paperSize="9" orientation="landscape" r:id="rId1"/>
  <rowBreaks count="1" manualBreakCount="1">
    <brk id="19" max="54" man="1"/>
  </rowBreaks>
  <ignoredErrors>
    <ignoredError sqref="AY3:BC3 R24:W26 AY2:BC2 R27:W35 R36:W36 R39:W40 R41:W45 R55:W55 R57:W57 R58:W59 R46:W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0226_8805</vt:lpstr>
      <vt:lpstr>'0226_8805'!Заголовки_для_печати</vt:lpstr>
      <vt:lpstr>'0226_8805'!Область_печати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2024-12-18T09:11:56Z</cp:lastPrinted>
  <dcterms:created xsi:type="dcterms:W3CDTF">2009-06-17T07:33:19Z</dcterms:created>
  <dcterms:modified xsi:type="dcterms:W3CDTF">2024-12-18T09:11:58Z</dcterms:modified>
</cp:coreProperties>
</file>