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5" sheetId="1" r:id="rId1"/>
  </sheets>
  <definedNames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J14" i="1" l="1"/>
  <c r="E13" i="1" l="1"/>
  <c r="G13" i="1" l="1"/>
  <c r="I13" i="1" s="1"/>
  <c r="J13" i="1" s="1"/>
  <c r="I15" i="1" l="1"/>
  <c r="J15" i="1" s="1"/>
  <c r="I14" i="1" l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<sst xmlns="http://schemas.openxmlformats.org/spreadsheetml/2006/main" count="13" uniqueCount="13">
  <si>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</si>
  <si>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</si>
  <si>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</si>
  <si>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</si>
  <si>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</si>
  <si>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</si>
  <si>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</si>
  <si>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</si>
  <si>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cu termen de achitare expirat (arierate) (mil.lei)</t>
  </si>
  <si>
    <t xml:space="preserve">la situația din 31.01.2025 </t>
  </si>
  <si>
    <t>31.01.2025</t>
  </si>
  <si>
    <t>01.01.2025</t>
  </si>
  <si>
    <t>Diferența 31.01.2025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</si>
</sst>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E13" sqref="E13:F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9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8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 t="s">
        <v>10</v>
      </c>
      <c r="F11" s="37"/>
      <c r="G11" s="40" t="s">
        <v>11</v>
      </c>
      <c r="H11" s="41"/>
      <c r="I11" s="27" t="s">
        <v>12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f>E14+E15</f>
        <v>57.9</v>
      </c>
      <c r="F13" s="29"/>
      <c r="G13" s="29">
        <f>G14+G15</f>
        <v>67</v>
      </c>
      <c r="H13" s="29"/>
      <c r="I13" s="12">
        <f>E13-G13</f>
        <v>-9.1000000000000014</v>
      </c>
      <c r="J13" s="9">
        <f>I13/G13*-100</f>
        <v>13.582089552238807</v>
      </c>
    </row>
    <row r="14" spans="1:13" ht="35.25" customHeight="1" x14ac:dyDescent="0.3">
      <c r="A14" s="2"/>
      <c r="B14" s="44" t="s">
        <v>6</v>
      </c>
      <c r="C14" s="44"/>
      <c r="D14" s="44"/>
      <c r="E14" s="29">
        <v>7</v>
      </c>
      <c r="F14" s="29"/>
      <c r="G14" s="29">
        <v>6.5</v>
      </c>
      <c r="H14" s="29"/>
      <c r="I14" s="11">
        <f t="shared" ref="I14:I15" si="0">E14-G14</f>
        <v>0.5</v>
      </c>
      <c r="J14" s="14">
        <f>I14/G14*100</f>
        <v>7.6923076923076925</v>
      </c>
    </row>
    <row r="15" spans="1:13" ht="35.25" customHeight="1" x14ac:dyDescent="0.3">
      <c r="A15" s="2"/>
      <c r="B15" s="10" t="s">
        <v>7</v>
      </c>
      <c r="C15" s="10"/>
      <c r="D15" s="10"/>
      <c r="E15" s="29">
        <v>50.9</v>
      </c>
      <c r="F15" s="29"/>
      <c r="G15" s="29">
        <v>60.5</v>
      </c>
      <c r="H15" s="29"/>
      <c r="I15" s="11">
        <f t="shared" si="0"/>
        <v>-9.6000000000000014</v>
      </c>
      <c r="J15" s="13">
        <f>I15/G15*-100</f>
        <v>15.867768595041323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2025-02-19T13:21:27Z</dcterms:modified>
</cp:coreProperties>
</file>