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" sheetId="1" r:id="rId1"/>
  </sheets>
  <definedNames>
    <definedName name="_xlnm.Print_Area" localSheetId="0">'2025'!$A$1:$J$15</definedName>
  </definedNames>
  <calcPr calcId="162913"/>
</workbook>
</file>

<file path=xl/calcChain.xml><?xml version="1.0" encoding="utf-8"?>
<calcChain xmlns="http://schemas.openxmlformats.org/spreadsheetml/2006/main">
  <c r="E13" i="1" l="1"/>
  <c r="G13" i="1" l="1"/>
  <c r="I13" i="1" s="1"/>
  <c r="J13" i="1" s="1"/>
  <c r="I15" i="1" l="1"/>
  <c r="J15" i="1" s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<sst xmlns="http://schemas.openxmlformats.org/spreadsheetml/2006/main" count="12" uniqueCount="12">
  <si>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</si>
  <si>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</si>
  <si>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</si>
  <si>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</si>
  <si>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</si>
  <si>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</si>
  <si>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</si>
  <si>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</si>
  <si>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cu termen de achitare expirat (arierate) (mil.lei)</t>
  </si>
  <si>
    <t>01.01.2025</t>
  </si>
  <si>
    <t>Diferența 28.02.2025 față de 01.01.2025</t>
  </si>
  <si>
    <t xml:space="preserve">la situația din 28.02.2025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</si>
</sst>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J13" sqref="J1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11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8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45716</v>
      </c>
      <c r="F11" s="37"/>
      <c r="G11" s="40" t="s">
        <v>9</v>
      </c>
      <c r="H11" s="41"/>
      <c r="I11" s="27" t="s">
        <v>10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f>E14+E15</f>
        <v>95.600000000000009</v>
      </c>
      <c r="F13" s="29"/>
      <c r="G13" s="29">
        <f>G14+G15</f>
        <v>67</v>
      </c>
      <c r="H13" s="29"/>
      <c r="I13" s="12">
        <f>E13-G13</f>
        <v>28.600000000000009</v>
      </c>
      <c r="J13" s="9">
        <f>I13/G13*-100</f>
        <v>-42.686567164179117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13.9</v>
      </c>
      <c r="F14" s="29"/>
      <c r="G14" s="29">
        <v>6.5</v>
      </c>
      <c r="H14" s="29"/>
      <c r="I14" s="11">
        <f t="shared" ref="I14:I15" si="0">E14-G14</f>
        <v>7.4</v>
      </c>
      <c r="J14" s="14">
        <f>I14/G14*100</f>
        <v>113.84615384615384</v>
      </c>
    </row>
    <row r="15" spans="1:13" ht="35.25" customHeight="1" x14ac:dyDescent="0.3">
      <c r="A15" s="2"/>
      <c r="B15" s="10" t="s">
        <v>7</v>
      </c>
      <c r="C15" s="10"/>
      <c r="D15" s="10"/>
      <c r="E15" s="29">
        <v>81.7</v>
      </c>
      <c r="F15" s="29"/>
      <c r="G15" s="29">
        <v>60.5</v>
      </c>
      <c r="H15" s="29"/>
      <c r="I15" s="11">
        <f t="shared" si="0"/>
        <v>21.200000000000003</v>
      </c>
      <c r="J15" s="13">
        <f>I15/G15*-100</f>
        <v>-35.041322314049587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2025-03-27T06:46:42Z</dcterms:modified>
</cp:coreProperties>
</file>