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ristina.lascu\Desktop\"/>
    </mc:Choice>
  </mc:AlternateContent>
  <bookViews>
    <workbookView xWindow="0" yWindow="0" windowWidth="15330" windowHeight="11070"/>
  </bookViews>
  <sheets>
    <sheet name="Foaie1" sheetId="1" r:id="rId1"/>
  </sheets>
  <definedNames>
    <definedName name="_xlnm.Print_Titles" localSheetId="0">Foaie1!$5:$8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1" i="1" l="1"/>
  <c r="D145" i="1" l="1"/>
  <c r="E145" i="1"/>
  <c r="F145" i="1"/>
  <c r="E377" i="1" l="1"/>
  <c r="D351" i="1"/>
  <c r="F336" i="1"/>
  <c r="F319" i="1"/>
  <c r="F300" i="1"/>
  <c r="F265" i="1"/>
  <c r="D265" i="1"/>
  <c r="F240" i="1"/>
  <c r="D223" i="1"/>
  <c r="F205" i="1"/>
  <c r="D190" i="1"/>
  <c r="E164" i="1"/>
  <c r="F108" i="1"/>
  <c r="F93" i="1"/>
  <c r="F65" i="1"/>
  <c r="F46" i="1"/>
  <c r="F42" i="1"/>
  <c r="D240" i="1"/>
  <c r="E380" i="1"/>
  <c r="F380" i="1"/>
  <c r="D380" i="1"/>
  <c r="F377" i="1"/>
  <c r="D377" i="1"/>
  <c r="F372" i="1"/>
  <c r="D372" i="1"/>
  <c r="F369" i="1"/>
  <c r="D369" i="1"/>
  <c r="E339" i="1"/>
  <c r="F339" i="1"/>
  <c r="D339" i="1"/>
  <c r="D336" i="1"/>
  <c r="E325" i="1"/>
  <c r="D325" i="1"/>
  <c r="E278" i="1"/>
  <c r="F278" i="1"/>
  <c r="D278" i="1"/>
  <c r="F257" i="1"/>
  <c r="E245" i="1"/>
  <c r="F245" i="1"/>
  <c r="D245" i="1"/>
  <c r="E223" i="1"/>
  <c r="F223" i="1"/>
  <c r="E211" i="1"/>
  <c r="F211" i="1"/>
  <c r="D211" i="1"/>
  <c r="D205" i="1"/>
  <c r="E190" i="1"/>
  <c r="F190" i="1"/>
  <c r="E177" i="1"/>
  <c r="D177" i="1"/>
  <c r="E170" i="1"/>
  <c r="F170" i="1"/>
  <c r="D170" i="1"/>
  <c r="F164" i="1"/>
  <c r="D164" i="1"/>
  <c r="F158" i="1"/>
  <c r="D158" i="1"/>
  <c r="F150" i="1"/>
  <c r="E150" i="1"/>
  <c r="D150" i="1"/>
  <c r="F134" i="1"/>
  <c r="D134" i="1"/>
  <c r="F130" i="1"/>
  <c r="E130" i="1"/>
  <c r="D130" i="1"/>
  <c r="E127" i="1"/>
  <c r="F115" i="1"/>
  <c r="D115" i="1"/>
  <c r="D108" i="1"/>
  <c r="E93" i="1"/>
  <c r="D93" i="1"/>
  <c r="D81" i="1"/>
  <c r="E65" i="1"/>
  <c r="E54" i="1"/>
  <c r="F54" i="1"/>
  <c r="D54" i="1"/>
  <c r="E49" i="1"/>
  <c r="F49" i="1"/>
  <c r="D49" i="1"/>
  <c r="E46" i="1"/>
  <c r="D46" i="1"/>
  <c r="D25" i="1"/>
  <c r="E134" i="1"/>
  <c r="F325" i="1" l="1"/>
  <c r="E265" i="1"/>
  <c r="D257" i="1"/>
  <c r="E336" i="1"/>
  <c r="D319" i="1"/>
  <c r="D300" i="1"/>
  <c r="F177" i="1"/>
  <c r="F127" i="1"/>
  <c r="D127" i="1"/>
  <c r="E108" i="1"/>
  <c r="F81" i="1"/>
  <c r="D65" i="1"/>
  <c r="D42" i="1"/>
  <c r="F25" i="1"/>
  <c r="E81" i="1"/>
  <c r="E42" i="1"/>
  <c r="E205" i="1"/>
  <c r="E240" i="1"/>
  <c r="E351" i="1"/>
  <c r="E300" i="1"/>
  <c r="E372" i="1"/>
  <c r="E115" i="1"/>
  <c r="F384" i="1" l="1"/>
  <c r="D384" i="1"/>
  <c r="E319" i="1"/>
  <c r="E25" i="1"/>
  <c r="E158" i="1"/>
  <c r="E257" i="1"/>
  <c r="E369" i="1" l="1"/>
  <c r="E384" i="1" s="1"/>
</calcChain>
</file>

<file path=xl/sharedStrings.xml><?xml version="1.0" encoding="utf-8"?>
<sst xmlns="http://schemas.openxmlformats.org/spreadsheetml/2006/main" count="682" uniqueCount="642">
  <si>
    <t>Măsuri/proiecte finanțate din Fondul Național pentru Mediu pe anii 2024-2026</t>
  </si>
  <si>
    <t>Nr.</t>
  </si>
  <si>
    <t>Denumirea proiectului</t>
  </si>
  <si>
    <t>Beneficiar</t>
  </si>
  <si>
    <t>Executat</t>
  </si>
  <si>
    <t>Aprobat</t>
  </si>
  <si>
    <t>anul 2024</t>
  </si>
  <si>
    <t>anul 2025</t>
  </si>
  <si>
    <t>anul 2026</t>
  </si>
  <si>
    <t>2</t>
  </si>
  <si>
    <t>3</t>
  </si>
  <si>
    <t>Municipiul Chișinău</t>
  </si>
  <si>
    <t>Renunță la plastic: Comunități informate cu mai puține deșeuri generate</t>
  </si>
  <si>
    <t xml:space="preserve">AO Centrul de Instruire și Consultanță „E-Circular” </t>
  </si>
  <si>
    <t xml:space="preserve">Investigarea schimbărilor mediului acvatic și a hidrobiocenozelor ecosistemului Nistrului Inferior, evaluarea impactului afluenților (Răut, Bâc, Botna), elaborarea propunerilor de valorificare durabilă și prevenirea degradării  ecosistemelor acvatice lotice și lentice </t>
  </si>
  <si>
    <t>AO Ecotox</t>
  </si>
  <si>
    <t>Împădurirea terenurilor degradate</t>
  </si>
  <si>
    <t>AO Împădurim Moldova</t>
  </si>
  <si>
    <t>Asigurarea calității apelor freatice pentru sănătatea populației raionului Căușeni</t>
  </si>
  <si>
    <t>AO Inovație în Educație de Performanță</t>
  </si>
  <si>
    <t>Expoziția internațională specializată „ECO&amp;GREEN EXPO”</t>
  </si>
  <si>
    <t>CIE Moldexpo</t>
  </si>
  <si>
    <t>Lucrări de întărire a digului de protecție și stabilizarea terasamentelor la depozitul de deșeuri din com. Țînțăreni</t>
  </si>
  <si>
    <t>ÎM Regia Autosalubritate</t>
  </si>
  <si>
    <t>Eficientizarea transportării deșeurilor solide în orașul Vadul lui Vodă</t>
  </si>
  <si>
    <t>ÎM Regia Comunal-Locativă din Vadul lui Vodă</t>
  </si>
  <si>
    <t>Inventarierea și cartarea ecosistemelor naturale și a patrimoniului cultural din cadrul ariei protejate de stat „Parcul Național Orhei"</t>
  </si>
  <si>
    <t>IP Parcul Național Orhei</t>
  </si>
  <si>
    <t>Evaluarea stării speciilor de plante și animale. Elaborarea listei speciilor cu statut de raritate și algoritmul lui de prezentare а acestora în ediția а IV-а а Cărții Roșii а Republicii Moldova</t>
  </si>
  <si>
    <t>Universitatea de Stat din Moldova</t>
  </si>
  <si>
    <t>Soluții inovative computaționale pentru predicția evoluției spațio-temporale a poluanților în ecosistemele de tip râu</t>
  </si>
  <si>
    <t>Universitatea Tehnică a Moldovei</t>
  </si>
  <si>
    <t>Crearea băncii de date a cadastrului fondului ariilor naturale protejate de stat în format electronic</t>
  </si>
  <si>
    <t>TOTAL mun. Chișinău</t>
  </si>
  <si>
    <t>Raionul Anenii Noi</t>
  </si>
  <si>
    <t>Eu îmi fac satul mai curat</t>
  </si>
  <si>
    <t>AO Șerpenenii de Pretutindeni</t>
  </si>
  <si>
    <t>O comună prietenoasă mediului - Chetrosu, Anenii Noi</t>
  </si>
  <si>
    <t>Primăria Chetrosu</t>
  </si>
  <si>
    <t>Ecoreviva Revitalizarea ecologică a văii Cobusca Veche</t>
  </si>
  <si>
    <t>Primăria Cobusca Veche</t>
  </si>
  <si>
    <t>Anenii Noi - oraș mai curat, mai sănătos, mai durabil</t>
  </si>
  <si>
    <t>Primăria or. Anenii Noi</t>
  </si>
  <si>
    <t>Reducerea riscurilor de inundații in s.Telița prin consolidarea capacităților de management a efectelor schimbărilor climatice și crearea infrastructurii de răspuns în caz de dezastre legate de inundații în zona riverană a râului Nistru</t>
  </si>
  <si>
    <t>Primăria Telița</t>
  </si>
  <si>
    <t>Un mediu sănătos furnizează aer curat</t>
  </si>
  <si>
    <t>Primăria Bulboaca</t>
  </si>
  <si>
    <t>Oaze verzi în Puhăceni. Proiect pentru biodiversitate și sustenabilitate</t>
  </si>
  <si>
    <t>Primăria Puhăceni</t>
  </si>
  <si>
    <t>TOTAL Anenii Noi</t>
  </si>
  <si>
    <t>Municipiul Bălți</t>
  </si>
  <si>
    <t>Îmbunătățirea stării ecologice a râului Răut și a fâșiilor de protecție pe perimetrul comunei Ștefănești, Florești</t>
  </si>
  <si>
    <t>AO Caroma Nord</t>
  </si>
  <si>
    <t>TOTAL mun. Bălți</t>
  </si>
  <si>
    <t>Raionul Briceni</t>
  </si>
  <si>
    <t>Crearea condițiilor optime de colectare a deșeurilor solide în satul Criva</t>
  </si>
  <si>
    <t>Primăria Criva</t>
  </si>
  <si>
    <t>Total Briceni</t>
  </si>
  <si>
    <t>Raionul Cahul</t>
  </si>
  <si>
    <t>Îmbunătățirea sistemului de colectare selectivă și gestionare eficientă a deșeurilor menajere în satul Andrușul de Jos</t>
  </si>
  <si>
    <t>Primăria Andrușul de Jos</t>
  </si>
  <si>
    <t>Construcția sistemului de aprovizionarea cu apă, canalizare și epurare în satul Frumușica</t>
  </si>
  <si>
    <t>Primăria Chioselia Mare</t>
  </si>
  <si>
    <t>Eficientizarea serviciului de salubrizare în satul Chioselia Mare</t>
  </si>
  <si>
    <t>Salubrizarea, amenajarea și înverzirea gunoiștii din satul Manta</t>
  </si>
  <si>
    <t>Primăria Manta</t>
  </si>
  <si>
    <t>Un sat curat - un mediu protejat</t>
  </si>
  <si>
    <t>Primăria Slobozia Mare</t>
  </si>
  <si>
    <t>Comunitate salubră într-un mediu curat</t>
  </si>
  <si>
    <t>Primăria Zîrnești</t>
  </si>
  <si>
    <t>TOTAL  Cahul</t>
  </si>
  <si>
    <t>Raionul Cantemir</t>
  </si>
  <si>
    <t>Construcția apeductului pentru aprovizionare cu apă potabilă și a sistemului de canalizare în Baimaclia</t>
  </si>
  <si>
    <t>Primăria Baimaclia</t>
  </si>
  <si>
    <t>Managementul integrat al deșeurilor în comuna Lingura</t>
  </si>
  <si>
    <t>Primăria Lingura</t>
  </si>
  <si>
    <t>Sănătatea poate exista doar într-un mediu protejat</t>
  </si>
  <si>
    <t>Primăria Pleșeni</t>
  </si>
  <si>
    <t>EcoSadîc: îmbunătățirea gestionării deșeurilor pentru un viitor curat</t>
  </si>
  <si>
    <t>Primăria Sadîc</t>
  </si>
  <si>
    <t>Reabilitarea zonelor umede pentru reînvierea florei și faunei în lunca râului Prut din componența comunei Țiganca</t>
  </si>
  <si>
    <t>Primăria Țiganca</t>
  </si>
  <si>
    <t>Amenajarea ecologică a terenului aferent Mănăstirii Eroilor din s. Stoianovca pentru un mediu sănătos și sporirea atractivității turistice</t>
  </si>
  <si>
    <t>Comunitatea religioasă Mănăstirea Eroilor cu hramul „Înălțarea Domnului”, Stoianovca, Cantemir</t>
  </si>
  <si>
    <t>TOTAL Cantemir</t>
  </si>
  <si>
    <t>Raionul Călărași</t>
  </si>
  <si>
    <t>Managementul integrat și colectarea deșeurilor în localitatea Bahmut</t>
  </si>
  <si>
    <t>Primăria Bahmut</t>
  </si>
  <si>
    <t>Primăria Onișcani</t>
  </si>
  <si>
    <t>Reabilitarea parțială a râulețului Ula din satul Răciula</t>
  </si>
  <si>
    <t>Primăria Răciula</t>
  </si>
  <si>
    <t>Îmbunătățirea sistemului de management al deșeurilor solide în com. Sipoteni</t>
  </si>
  <si>
    <t>Primăria Sipoteni</t>
  </si>
  <si>
    <t>TOTAL  Călărași</t>
  </si>
  <si>
    <t>Raionul Căușeni</t>
  </si>
  <si>
    <t>Amenajarea spațiilor verzi în preajma râului Ceaga din localitatea Baimaclia</t>
  </si>
  <si>
    <t>Amenajarea sectorului albiei râului Vorocei (Căinari) cu lungimea de 0,30 km din orașul Căinari, Căușeni</t>
  </si>
  <si>
    <t>Primăria Căinari</t>
  </si>
  <si>
    <t>Împădurire terenului nr. 2701409142</t>
  </si>
  <si>
    <t>Primăria Căușeni</t>
  </si>
  <si>
    <t>TOTAL Căușeni</t>
  </si>
  <si>
    <t>Raionul Cimișlia</t>
  </si>
  <si>
    <t>Eco-parc Valea Perjei</t>
  </si>
  <si>
    <t>Primăria Valea Perjei</t>
  </si>
  <si>
    <t>Coștangalia - sat cu râuleț curățat și amenajat</t>
  </si>
  <si>
    <t>Primăria Ecaterinovca</t>
  </si>
  <si>
    <t>TOTAL  Cimișlia</t>
  </si>
  <si>
    <t>Raionul Criuleni</t>
  </si>
  <si>
    <t>Construcția sistemului de canalizare și instalarea stației de epurare</t>
  </si>
  <si>
    <t>Primăria Hîrtopul Mare</t>
  </si>
  <si>
    <t>Sistemul de canalizare în sat</t>
  </si>
  <si>
    <t>Primăria Rîșcova</t>
  </si>
  <si>
    <t>O cominitate verde pentru un viitor durabil (s. Boșcana. Criuleni)</t>
  </si>
  <si>
    <t>AO Speranța</t>
  </si>
  <si>
    <t>Lucrări de decolmatare a canalului râului Țișova din s. Ratuș, comuna Drăsliceni</t>
  </si>
  <si>
    <t>Primăria Drăsliceni</t>
  </si>
  <si>
    <t>Lichidarea a două gunoiști neautorizate sin satul Ișnovăț</t>
  </si>
  <si>
    <t>Primăria Ișnovăț</t>
  </si>
  <si>
    <t>Lichidarea gunoiștii neautorizate în s. Stețcani, comuna Miclești</t>
  </si>
  <si>
    <t>Primăria Miclești</t>
  </si>
  <si>
    <t>Eco salubritate Răculești - îmbunătățirea infrastructurii de colectare a deșeurilor</t>
  </si>
  <si>
    <t>Primăria Răculești</t>
  </si>
  <si>
    <t>TOTAL  Criuleni</t>
  </si>
  <si>
    <t>Raionul Comrat</t>
  </si>
  <si>
    <t>Rețele de alimentare cu apă potabilă și canalizare a raionului „Zayalpujie”</t>
  </si>
  <si>
    <t>ÎM SU-Canal</t>
  </si>
  <si>
    <t>TOTAL  Comrat</t>
  </si>
  <si>
    <t>Raionul Dondușeni</t>
  </si>
  <si>
    <t>Renașterea râului Cubolta - ape curate pentru natură și comunitate</t>
  </si>
  <si>
    <t>Primăria Plop</t>
  </si>
  <si>
    <t>TOTAL  Dondușeni</t>
  </si>
  <si>
    <t>Raionul Drochia</t>
  </si>
  <si>
    <t>Crearea zonelor verzi cu efect silvoterapeutic</t>
  </si>
  <si>
    <t>Crearea spațiilor verzi în localitatea Dominteni</t>
  </si>
  <si>
    <t>Primăria Dominteni</t>
  </si>
  <si>
    <t>Modernizarea serviciului public de colectare și evacuare a deșeurilor pentru un mediu mai curat în or. Drochia</t>
  </si>
  <si>
    <t>Primăria or. Drochia</t>
  </si>
  <si>
    <t>Plantarea arborilor, perdea verde de protecție pentru diminuarea impactului negativ a furtunilor în s. Drochia și asigurarea unui mediu favorabil pentru localnici</t>
  </si>
  <si>
    <t>Primăria s. Drochia</t>
  </si>
  <si>
    <t>Lucrări de recultivare și amenajare a gunoiștii din s. Zgurița</t>
  </si>
  <si>
    <t>Primăria Zgurița</t>
  </si>
  <si>
    <t>TOTAL  Drochia</t>
  </si>
  <si>
    <t>Raionul Dubăsari</t>
  </si>
  <si>
    <t>Rețelele de apeduct, canalizare și epurare</t>
  </si>
  <si>
    <t>Primăria Molovata</t>
  </si>
  <si>
    <t>TOTAL Dubăsari</t>
  </si>
  <si>
    <t>Raionul Edineț</t>
  </si>
  <si>
    <t>Eco Cupcini - îmbunătățirea sistemului de colectare a deșeurilor</t>
  </si>
  <si>
    <t>Primăria or. Cupcini</t>
  </si>
  <si>
    <t>Iazul Oamenilor</t>
  </si>
  <si>
    <t>Primăria Cepeleuți</t>
  </si>
  <si>
    <t>TOTAL  Edineț</t>
  </si>
  <si>
    <t>Raionul Fălești</t>
  </si>
  <si>
    <t>TOTAL  Fălești</t>
  </si>
  <si>
    <t>Raionul Florești</t>
  </si>
  <si>
    <t>Îmbunătățirea sistemului de management integrat al deșeurilor solide în s. Mărculești, s. Lunga, or. Mărculești</t>
  </si>
  <si>
    <t>Primăria s. Mărculești</t>
  </si>
  <si>
    <t>TOTAL Florești</t>
  </si>
  <si>
    <t>Raionul Glodeni</t>
  </si>
  <si>
    <t>Plantarea unui labitint din arbuști de buxus în Parcul Baștinașilor din s. Ciuciulea și pe Aleea Baștinașilor a arborilor decorativi</t>
  </si>
  <si>
    <t>Primăria Ciuciulea</t>
  </si>
  <si>
    <t>TOTAL Glodeni</t>
  </si>
  <si>
    <t>Raionul Hîncești</t>
  </si>
  <si>
    <t>Măsuri ameliorative pentru combaterea inundațiilor în hotarele administrativ teritoriale ale localității</t>
  </si>
  <si>
    <t>Primăria Sărata Galbenă</t>
  </si>
  <si>
    <t>Gestionarea corectă și responsabilă a deșeurilor solide în s. Buțeni, r. Hîncești</t>
  </si>
  <si>
    <t>Primăria Buțeni</t>
  </si>
  <si>
    <t>Amenajarea gunoiștii autorizate și lichidarea gunoiștilor neautorizate din Lăpușna</t>
  </si>
  <si>
    <t>Primăria Lăpușna</t>
  </si>
  <si>
    <t>Optimizarea sistemului de management al deșeurilor solide în satul Logănești</t>
  </si>
  <si>
    <t>Primăria Logănești</t>
  </si>
  <si>
    <t>TOTAL  Hîncești</t>
  </si>
  <si>
    <t>Raionul Ialoveni</t>
  </si>
  <si>
    <t>Contribuție pentru viitor fără deșeuri din plastic</t>
  </si>
  <si>
    <t>Primăria Cărbuna</t>
  </si>
  <si>
    <t>Construcția sistemului de canalizare și a stației de epurare a apelor uzate</t>
  </si>
  <si>
    <t>Primăria Costești</t>
  </si>
  <si>
    <t>Înființarea unei infrastructuri verzi în satul Hansca, raionul Ialoveni, prin crearea unui mediu sănătos de viață și diversificarea economiei rurale</t>
  </si>
  <si>
    <t>Primăria Hansca</t>
  </si>
  <si>
    <t>Apeduct magistral de la punctul de racordare din or. Ialoveni spre satele Sociteni, Dănceni, Suruceni, Nimoreni și Malcoci</t>
  </si>
  <si>
    <t>Primăria Nimoreni</t>
  </si>
  <si>
    <t>Extinderea Parcului Viitorului prin protejarea râului ce traversează satul Puhoi</t>
  </si>
  <si>
    <t>Primăria Puhoi</t>
  </si>
  <si>
    <t>Alimentarea cu apă potabilă și canalizare a populației din satele Țipala și Budăi</t>
  </si>
  <si>
    <t>Primăria Țipala</t>
  </si>
  <si>
    <t xml:space="preserve">Retele de apeduct pentru aprovizionarea cu apa potabila a s.Ulmu (II) </t>
  </si>
  <si>
    <t>Primăria Ulmu</t>
  </si>
  <si>
    <t>TOTAL Ialoveni</t>
  </si>
  <si>
    <t>Raionul Leova</t>
  </si>
  <si>
    <t>TOTAL  Leova</t>
  </si>
  <si>
    <t>Raionul Nisporeni</t>
  </si>
  <si>
    <t>Creșterea gradului de conștientizare a populației privind necesitatea protecției mediului prin amenajarea unui spațiu verde în com. Boldurești</t>
  </si>
  <si>
    <t>Primăria Boldurești</t>
  </si>
  <si>
    <t>Reducerea impactului negativ asupra mediului în or. Nisporeni prin îmbunătățirea serviciului de gestionare a deșeurilor</t>
  </si>
  <si>
    <t>Primăria or. Nisporeni</t>
  </si>
  <si>
    <t>Înverzirea plaiului, un mediu sănătos și sigur în parcul de odihnă din Seliște</t>
  </si>
  <si>
    <t>Primăria Seliște</t>
  </si>
  <si>
    <t>Compostarea - metodă de valorificare a deșeurilor organice</t>
  </si>
  <si>
    <t>ÎM Gospodăria Comunală Nisporeni</t>
  </si>
  <si>
    <t>TOTAL  Nisporeni</t>
  </si>
  <si>
    <t>Raionul Orhei</t>
  </si>
  <si>
    <t>Construcția rețelei de canalizare în satele Seliște și Lucașeuca</t>
  </si>
  <si>
    <t>Evacuarea și epurarea apelor uzate în satul Ivancea-etapa VII</t>
  </si>
  <si>
    <t>Primăria Ivancea</t>
  </si>
  <si>
    <t>Sistem de canalizare în satul Peresecina</t>
  </si>
  <si>
    <t>Primăria Peresecina</t>
  </si>
  <si>
    <t>Măsuri de management eficient a deșeurilor de pe teritoriul Rezervației Naturale Orheiul Vechi</t>
  </si>
  <si>
    <t>Rezervația Cultural-Naturală „Orheiul Vechi”</t>
  </si>
  <si>
    <t>Tratarea deșeurilor. Pași mici pentru o entitate curată</t>
  </si>
  <si>
    <t>Primăria Puțintei</t>
  </si>
  <si>
    <t>TOTAL  Orhei</t>
  </si>
  <si>
    <t>Raionul Rezina</t>
  </si>
  <si>
    <t xml:space="preserve">Forarea sondei arteziene în scopul aprovizionării cu apă a satului. Construcția rețelelor exterioare de alimentare cu apă din sat   </t>
  </si>
  <si>
    <t>Primăria Cogîlniceni</t>
  </si>
  <si>
    <t xml:space="preserve">Aprovizionarea cu apă potabilă a satelor Mincenii de Jos și Mincenii de Sus </t>
  </si>
  <si>
    <t>Primăria Mincenii de Jos</t>
  </si>
  <si>
    <t>Rețele de apă în partea de est a satului Cinișeuți</t>
  </si>
  <si>
    <t>Primăria Cinișeuți</t>
  </si>
  <si>
    <t>Construcția rețelelor exterioare de alimentare cu apă</t>
  </si>
  <si>
    <t>Curățarea bazinului acvatic râulețul Saharna din satul Cinișeuți, Rezina</t>
  </si>
  <si>
    <t>TOTAL Rezina</t>
  </si>
  <si>
    <t>Raionul Rîșcani</t>
  </si>
  <si>
    <t>Lacul de acumulare Costești-Stânca mai curat prin implicarea APL și a cetățenilor</t>
  </si>
  <si>
    <t>Primăria or. Costești</t>
  </si>
  <si>
    <t>Eliminarea unei porțiuni de gunoiște din apropierea satului Corlăteni</t>
  </si>
  <si>
    <t>Primăria Corlăteni</t>
  </si>
  <si>
    <t>Înființarea plantației forestiere, plantarea manuală pe suprafață de 6,22 ha în localitatea Mihăileni</t>
  </si>
  <si>
    <t>Primăria Mihăileni</t>
  </si>
  <si>
    <t>TOTAL  Rîșcani</t>
  </si>
  <si>
    <t>Raionul Sîngerei</t>
  </si>
  <si>
    <t>Canalizarea unui sector din oraș</t>
  </si>
  <si>
    <t>Primăria or. Sîngerei</t>
  </si>
  <si>
    <t>Împădurire pentru Comunitate - Protejarea mediului în s. Rădoaia</t>
  </si>
  <si>
    <t>Primăria Rădoaia</t>
  </si>
  <si>
    <t>Serviciu de salubrizare selectivă pentru Sîngereii Noi</t>
  </si>
  <si>
    <t>Primăria Sîngereii Noi</t>
  </si>
  <si>
    <t>Revigorarea comunei Dumbrăvița, reîmpădurire și reabilitare pentru viitorul nostru</t>
  </si>
  <si>
    <t>Primăria Dumbrăvița</t>
  </si>
  <si>
    <t>TOTAL Sîngerei</t>
  </si>
  <si>
    <t>Raionul Soroca</t>
  </si>
  <si>
    <t>Împreună pentru un mediu curat și sănătos</t>
  </si>
  <si>
    <t>AO Casa Speranțelor</t>
  </si>
  <si>
    <t>Un pas realizat spre un sat curat</t>
  </si>
  <si>
    <t>AO Eco-Sor</t>
  </si>
  <si>
    <t>Un mediu curat în comuna Dărcăuți</t>
  </si>
  <si>
    <t>Primăria Dărcăuți</t>
  </si>
  <si>
    <t>Extinderea sistemului de management al deșeurilor din mun. Soroca</t>
  </si>
  <si>
    <t>Primăria or. Soroca</t>
  </si>
  <si>
    <t>Managementul integrat al deșeurilor în localitatea Racovăț, Soroca</t>
  </si>
  <si>
    <t>Primăria Racovăț</t>
  </si>
  <si>
    <t>Un sistem centralizat de colectare a deșeurilor în comuna Rublenița</t>
  </si>
  <si>
    <t>Primăria Rublenița</t>
  </si>
  <si>
    <t>Eliminarea gunoiștilor neautorizate în satul Schineni</t>
  </si>
  <si>
    <t>Primăria Schineni</t>
  </si>
  <si>
    <t>Renovarea complexului de 12 izvoare din Cureșnița Holoșnița</t>
  </si>
  <si>
    <t>Primăria Holoșnița</t>
  </si>
  <si>
    <t>Reabilitarea iazului din satul Vanțina</t>
  </si>
  <si>
    <t>Primăria Pîrlița</t>
  </si>
  <si>
    <t>Renașterea izvorului „La mori”</t>
  </si>
  <si>
    <t>Primăria Cremenciug</t>
  </si>
  <si>
    <t>TOTAL  Soroca</t>
  </si>
  <si>
    <t>Raionul Strășeni</t>
  </si>
  <si>
    <t>Aprovizionarea localității cu apă potabilă, construcția sistemului de canalizare și stație de epurare</t>
  </si>
  <si>
    <t>Primăria Negrești</t>
  </si>
  <si>
    <t>Reconstrucția rețelelor de canalizare și a stației de epurare</t>
  </si>
  <si>
    <t>Primăria Zubrești</t>
  </si>
  <si>
    <t>Parteneriatul ONG Terra-1530-APL Vorniceni are scopul de a asigura un mediu sănătos și sigur în satul Vorniceni și este un model pentru alte localități rurale</t>
  </si>
  <si>
    <t>AO Terra-1530</t>
  </si>
  <si>
    <t>Îmbunătățirea managementului integrat a râulețului Bucovăț afluent al râului Răcătău din bazinul râului Bîc, care trece prin satul Micleușeni</t>
  </si>
  <si>
    <t>Primăria Micleușeni</t>
  </si>
  <si>
    <t>Crearea spațiului verde în comuna Pănășești - crearea și amenajarea parcului din sat</t>
  </si>
  <si>
    <t>Primăria Pănășești</t>
  </si>
  <si>
    <t>Parteneriate viabile pentru protejarea mediului</t>
  </si>
  <si>
    <t>Primăria Rădeni</t>
  </si>
  <si>
    <t>Sporirea gradului de prevenire a poluării mediului și adaptarea la schimbări climatice pe teritoriul UAT Sireți</t>
  </si>
  <si>
    <t>Primăria Sireți</t>
  </si>
  <si>
    <t>Construcția rețelelor de canalizare și a stației de epurare</t>
  </si>
  <si>
    <t>Municipiul Strășeni - rezilient la schimbări climatice și mediu sigur</t>
  </si>
  <si>
    <t>Primăria or. Strășeni</t>
  </si>
  <si>
    <t>Transport specializat pentru colectarea și transportarea gunoiului menajer</t>
  </si>
  <si>
    <t>Primăria Cojușna</t>
  </si>
  <si>
    <t>Îmbunătățirea serviciului de salubrizare un pas spre modernizare</t>
  </si>
  <si>
    <t>Primăria Lozova</t>
  </si>
  <si>
    <t>Reabilitarea parcului conacului familiei Vinogradski din satul Iarova</t>
  </si>
  <si>
    <t>Primăria Iarova</t>
  </si>
  <si>
    <t>TOTAL  Strășeni</t>
  </si>
  <si>
    <t>Raionul Șoldănești</t>
  </si>
  <si>
    <t>Un sat salubru pentru un mediu curat</t>
  </si>
  <si>
    <t>Primăria Șestaci</t>
  </si>
  <si>
    <t>TOTAL Șoldănești</t>
  </si>
  <si>
    <t>Raionul Ștefan Vodă</t>
  </si>
  <si>
    <t xml:space="preserve">Aprovizionarea cu apă potabilă a masivului locativ </t>
  </si>
  <si>
    <t>Primăria Purcari</t>
  </si>
  <si>
    <t>Primăria Palanca</t>
  </si>
  <si>
    <t>Gestionarea gunoiștilor în s. Volintiri</t>
  </si>
  <si>
    <t>Primăria Volintiri</t>
  </si>
  <si>
    <t>Crearea plantației forestiere de protecție în cadrul primăriei Copceac</t>
  </si>
  <si>
    <t>Primăria Copceac</t>
  </si>
  <si>
    <t>TOTAL Ștefan Vodă</t>
  </si>
  <si>
    <t>Raionul Taraclia</t>
  </si>
  <si>
    <t>Construcția rețelei de canalizare și epurare (2 sectoare) în or. Tvardița</t>
  </si>
  <si>
    <t>Primăria Tvardița</t>
  </si>
  <si>
    <t>TOTAL  Taraclia</t>
  </si>
  <si>
    <t>Raionul Telenești</t>
  </si>
  <si>
    <t xml:space="preserve">Regenerarea spațiilor rurale degradate și crearea de spații verzi pentru asigurarea sustenabilității și rezilienței rurale în comuna Mîndrești </t>
  </si>
  <si>
    <t>Primăria Mîndrești</t>
  </si>
  <si>
    <t>Reducerea nivelului de poluare a mediului și protejarea sănătății populației prin îmbunătățirea managementul deșeurilor în orașul Telenești, satele Mihalașa și Mihalașa Nouă</t>
  </si>
  <si>
    <t>Primăria or. Telenești</t>
  </si>
  <si>
    <t>Elaborarea proiectului tehnic pentru reabilitarea ecologică a bazinului r. Ciulucul Mic din r. Telenești</t>
  </si>
  <si>
    <t>Consiliul raional Telenești</t>
  </si>
  <si>
    <t>Dezvoltarea serviciului modern de salubrizare prin colectarea selectivă a deșeurilor solide în satele Ratuș, Mîndra, Zăicani și Zăicanii Noi, Telenești</t>
  </si>
  <si>
    <t>Primăria Ratuș</t>
  </si>
  <si>
    <t>TOTAL Telenești</t>
  </si>
  <si>
    <t>Raionul Ungheni</t>
  </si>
  <si>
    <t>Sistem de apeduct de grup pentru ameliorarea situației ecologice din 8 localități a r.Ungheni</t>
  </si>
  <si>
    <t>Primăria Boghenii Noi</t>
  </si>
  <si>
    <t>Alimentarea cu apă și canalizare în s. Cornova</t>
  </si>
  <si>
    <t>Primăria Cornova</t>
  </si>
  <si>
    <t>Alimentarea cu apă potabilă a satului Măcărești</t>
  </si>
  <si>
    <t>Primăria Măcărești</t>
  </si>
  <si>
    <t>Mediu curat - comunitate sustenabilă pentru localitățile comunei Zagarancea</t>
  </si>
  <si>
    <t>Primăria Zagarancea</t>
  </si>
  <si>
    <t>TOTAL Ungheni</t>
  </si>
  <si>
    <t>Raionul Vulcănești</t>
  </si>
  <si>
    <t>Curățarea râului Cahul și a canalelor de scurgere în limitele granițelor unității administrativ teritoriale a comunei Etulia, Vulcănești</t>
  </si>
  <si>
    <t>Primăria Etulia</t>
  </si>
  <si>
    <t>TOTAL  Vulcănești</t>
  </si>
  <si>
    <t>Raionul Ceadîr-Lunga</t>
  </si>
  <si>
    <t>Reconstrucția parcului orașului ca dezvoltare ecologică durabilă</t>
  </si>
  <si>
    <t>Primăria Ceadîr-Lunga</t>
  </si>
  <si>
    <t>Curățarea și adâncirea râului Lunguța în hotarele administrativ-teritoriale ale primăriei s. Gaidar</t>
  </si>
  <si>
    <t>Primăria Gaidar</t>
  </si>
  <si>
    <t>TOTAL  Ceadîr-Lunga</t>
  </si>
  <si>
    <t>UTA Găgăuzia</t>
  </si>
  <si>
    <t>Gestionarea durabilă a deșeurilor animaliere prin crearea sistemului ecoinovativ de reciclare a gunoiului de grajd</t>
  </si>
  <si>
    <t>SC Doksancom SRL</t>
  </si>
  <si>
    <t>TOTAL UTA Găgăuzia</t>
  </si>
  <si>
    <t>TOTAL GENERAL</t>
  </si>
  <si>
    <t>Implementarea unui sistem modernizat de gestionare a deșeurilor în satul Corpaci, rnul Edineț</t>
  </si>
  <si>
    <t>Primăria Corpaci</t>
  </si>
  <si>
    <t>Dezvoltarea infrastructurii pentru gestionarea eficientă a deșeurilor în satul Buțeni  r. Hîncești</t>
  </si>
  <si>
    <t>Măsuri de prevenire a riscurilor inundațiilor în zona centrală a satului Feștelița rnul Ștefan Vodă</t>
  </si>
  <si>
    <t>Primăria Feștelița</t>
  </si>
  <si>
    <t>Raionul Ocnița</t>
  </si>
  <si>
    <t>Natura și cultura generației viitoare: ecologizare și protecția apelor</t>
  </si>
  <si>
    <t>TOTAL  Ocnița</t>
  </si>
  <si>
    <t>Asociația Grupului de Acțiune Locală (GAL) 33 de Vaduri, or. Ocnița</t>
  </si>
  <si>
    <t>Prima Pădure-Crearea unui Ecosistem Local Sustenabil</t>
  </si>
  <si>
    <t>AO Asociația Părinților și Pedagogilor din satul Făleștii Noi, rnul Fălești</t>
  </si>
  <si>
    <t xml:space="preserve">Aprovizionarea cu apă potabilă și calitativă a locuitorilor Tigheci </t>
  </si>
  <si>
    <t>Primăria Tigheci</t>
  </si>
  <si>
    <t>Modernizarea sistemului de gestionare a deșeurilor menajere prin achiziția de pubele individuale, urne stradale și sistem de încărcare mecanizată în comuna Ciobalaccia r. Cantemir</t>
  </si>
  <si>
    <t>Primăria Ciobalaccia</t>
  </si>
  <si>
    <t>Achiziționarea unui tractor multifuncțional pentru eficientizarea gestionării deșeurilor în comuna Lăpușna rnul Hîncești</t>
  </si>
  <si>
    <t>Modernizarea sistemului de colectare a deșeurilor menajere în satele Corlăteni, Sîngureni și Grinăuți r. Rîșcani</t>
  </si>
  <si>
    <t>Modernizarea serviciului de salubrizare și igienizare a localităților din comuna Chioselia Mare r. Cahul</t>
  </si>
  <si>
    <t>Dezvoltarea infrastructurii de colectare și transportare centralizată a deșeurilor în satul Clocușna</t>
  </si>
  <si>
    <t>Primăria Clocușna</t>
  </si>
  <si>
    <t>Crearea infrastructurii pentru gestionarea integrată a deșeurilor în satul Clișova, raionul Orhei</t>
  </si>
  <si>
    <t>Primăria Clișova</t>
  </si>
  <si>
    <t xml:space="preserve">Amenajarea depozitului de deșeuri </t>
  </si>
  <si>
    <t>Primăria Ciuciuleni</t>
  </si>
  <si>
    <t>Procurarea de echipamente de colectare și transportare a deșeurilor în comuna Cîrnățeni</t>
  </si>
  <si>
    <t>Primăria Cîrnățeni</t>
  </si>
  <si>
    <t>Crearea infrastructurii pentru colectarea și gestionarea eficientă a deșeurilor menajere în comuna Ciocîlteni, rnul Orhei</t>
  </si>
  <si>
    <t>Primăria Ciocîlteni</t>
  </si>
  <si>
    <t>Implementarea unui sistem modern de gestionare a deșeurilor menajere prin achiziția unui tractor multifuncțional și tomberoane pentru colectarea selectivă în comuna Baimaclia , rnul Cantemir</t>
  </si>
  <si>
    <t>Modernizarea gestionării deșeurilor prin implementarea colectării selective și dotarea infrastructurii locale în satul Chircăiești, rnul Căușeni</t>
  </si>
  <si>
    <t>Primăria Chircăiești</t>
  </si>
  <si>
    <t>Implementarea unui sistem integrat de gestionare a deșeurilor în comuna Cazangic, rnul Leova</t>
  </si>
  <si>
    <t>Primăria Cazangic</t>
  </si>
  <si>
    <t>Crearea unui sistem eficient și modern de colectare și gestionare a deșeurilor menajere în satul Caracui, rnul Hîncești</t>
  </si>
  <si>
    <t>Primăria Caracui</t>
  </si>
  <si>
    <t>Modernizarea și eficientizarea sistemului de gestionare a deșeurilor în satul Căplani, raionul Ștefan Vodă</t>
  </si>
  <si>
    <t>Primăria Căplani</t>
  </si>
  <si>
    <t>Boghenii Noi-Comuna Sustenabilă: Îmbunătățirea Gestionării deșeurilor</t>
  </si>
  <si>
    <t>Un viitor curat pentru un Costuleni curat</t>
  </si>
  <si>
    <t>Primăria Costuleni</t>
  </si>
  <si>
    <t>Echiparea tractorului existent pentru eficientizarea sistemului de colectare a deșeurilor în comuna Bahmut, r. Călărași</t>
  </si>
  <si>
    <t>Mediu Prietenos- comunități sănătoase</t>
  </si>
  <si>
    <t>GAL Hora Ciulucului, or. Sîngerei</t>
  </si>
  <si>
    <t>Compost pentru viitor: Educație și practici sustenabile pentru comunitățile din sud-estul Moldovei</t>
  </si>
  <si>
    <t>AO Genesis, rnul Anenii Noi</t>
  </si>
  <si>
    <t>Îmbunătățirea sistemului de management al deșeurilor solide pe teritoriul UAT Sireți prin măsuri de consolidare a serviciului public</t>
  </si>
  <si>
    <t>Un sat mai curat, un viitor mai bun: Modernizarea sistemului de colectare a deșeurilor</t>
  </si>
  <si>
    <t>Primăria Vărvăreuca</t>
  </si>
  <si>
    <t>Îmbunătățirea managementului integrat al deșeurilor prin implementarea colectării selective în comuna Zaim</t>
  </si>
  <si>
    <t xml:space="preserve">Amenajarea depozitului de gunoi din comuna Vatici </t>
  </si>
  <si>
    <t>Modernizarea infrastructurii pentru gestionarea deșeurilor în comuna Vărzărești, raionul Nisporeni</t>
  </si>
  <si>
    <t>Primăria Vărzărești, rnul Nisporeni</t>
  </si>
  <si>
    <t>Gestionarea sustenabilă a deșeurilor în comuna Stoicani, r. Soroca</t>
  </si>
  <si>
    <t>Primăria Stoicani, rnul Soroca</t>
  </si>
  <si>
    <t>Modernizarea infrastructurii pentru gestionarea deșeurilor în comuna Țareuca r. Rezina</t>
  </si>
  <si>
    <t>Crearea infrastructurii integrate de gestionare a deșeurilor în comuna Solonceni r. Rezina</t>
  </si>
  <si>
    <t>Modernizarea serviciilor de gestionare a deșeurilor în comuna Șolcani, raionul Soroca</t>
  </si>
  <si>
    <t>Primăria Șolcani, rnul Soroca</t>
  </si>
  <si>
    <t>Îmbunătățirea sistemului de colectare și transport a deșeurilor menajere prin procurarea unei autospeciale</t>
  </si>
  <si>
    <t>Modernizarea serviciului de transportare a deșeurilor din satul Sălcuța pentru un mediu curat și sustenabil</t>
  </si>
  <si>
    <t>Primăria Sălcuța</t>
  </si>
  <si>
    <t>Primăria Zaim</t>
  </si>
  <si>
    <t>Îmbunătățirea serviciului public de salubrizare din satul Peresecina</t>
  </si>
  <si>
    <t>Dezvoltarea infrastructurii de gestionare a deșeurilor în satul Cornova, raionul Ungheni</t>
  </si>
  <si>
    <t>Standardizarea serviciilor de colectare și transportare a deșeurilor în or. Vadul lui Vodă</t>
  </si>
  <si>
    <t>Primăria Vadul lui Vodă</t>
  </si>
  <si>
    <t>Raionul Basarabeasca</t>
  </si>
  <si>
    <t>Implementarea unui sistem integrat de gestionare a deșeurilor în comuna Sadaclia, rnul Basarabeasca</t>
  </si>
  <si>
    <t>Primăria Sadaclia</t>
  </si>
  <si>
    <t>TOTAL Basarabeasca</t>
  </si>
  <si>
    <t>Modernizarea, extinderea și amenajarea platformelor de stocare temporară a deșeurilor pentru blocurile locative din str. Florilor, str. Grătiești, str. Studenților, str. Alexei Mateevici, str. Petru Rareș, str, Unirii și str. Frunze</t>
  </si>
  <si>
    <t>Primăria or. Stăuceni</t>
  </si>
  <si>
    <t>Infrastructură durabilă pentru gestionarea deșeurilor în comuna Hagimus r. Căușeni</t>
  </si>
  <si>
    <t>Primăria Hagimus</t>
  </si>
  <si>
    <t>Dezvoltarea infrastructurii pentru gestionarea eficientă a deșeurilor în comuna Lipoveni, raionul Cimișlia</t>
  </si>
  <si>
    <t>Primăria Lipoveni</t>
  </si>
  <si>
    <t>Dezvoltarea infrastructurii de gestionare a deșeurilor în comuna Hîrcești, rnul Ungheni</t>
  </si>
  <si>
    <t>Primăria Hîrcești</t>
  </si>
  <si>
    <t>Eficientizarea tehnică și tehnologică a serviciului public intercomunitar de management a deșeurilor menajere solide din raionul Florești</t>
  </si>
  <si>
    <t>Primăria Gura Camencii</t>
  </si>
  <si>
    <t>Crearea unui sistem eficient de colectare și transport al deșeurilor în Gura Bîcului</t>
  </si>
  <si>
    <t>Primăria Gura Bîcului</t>
  </si>
  <si>
    <t>Colectarea selectivă a deșeurilor și asigurarea cu tomberoane a comunei Gotești, rnul Cantemir</t>
  </si>
  <si>
    <t>Primăria Gotești</t>
  </si>
  <si>
    <t>Achiziționarea unui tractor multifuncțional și pubele pentru implementarea sistemului de colectare a deșeurilor în comuna Ghetlova rnul Orhei</t>
  </si>
  <si>
    <t>Primăria Ghetlova</t>
  </si>
  <si>
    <t>Procurarea de echipamente de colectare și transportare a deșeurilor</t>
  </si>
  <si>
    <t>Primăria Dîngeni</t>
  </si>
  <si>
    <t>Îmbunătățirea prestării serviciilor de colectare a deșeurilor menajere în orașul Cricova</t>
  </si>
  <si>
    <t>Primăria Cricova</t>
  </si>
  <si>
    <t>Colectarea selectivă a deșeurilor și asigurarea cu tomberoane a comunei Costești rnul Ialoveni</t>
  </si>
  <si>
    <t>Amenajarea și consolidarea luncii râulețului din centrul satului Onișcani</t>
  </si>
  <si>
    <t>Achiziția de tehnică specială pentru colectarea selectivă și transportarea deșeurilor</t>
  </si>
  <si>
    <t>Primăria Toceni</t>
  </si>
  <si>
    <t>Modernizarea sistemului de colectare și gestionare a deșeurilor menajere în satul Taraclia, rnul Căușeni</t>
  </si>
  <si>
    <t>Primăria Taraclia</t>
  </si>
  <si>
    <t>Tehnică specială pentru o localitate salubrizată</t>
  </si>
  <si>
    <t>Primăria Limbenii Noi</t>
  </si>
  <si>
    <t>Împreună pentru natură -Soluții durabile împotriva deșeurilor</t>
  </si>
  <si>
    <t>Modernizarea serviciilor comunale în comuna Florițoaia rnul Ungheni</t>
  </si>
  <si>
    <t>Primăria Florițoaia Veche</t>
  </si>
  <si>
    <t>Crearea unui sistem eficient de colectare a deșeurilor în Cobusca Nouă</t>
  </si>
  <si>
    <t>Primăria Cobusca Nouă, rnul Anenii Noi</t>
  </si>
  <si>
    <t>Un sat salubru pentru un mediu curat, prin dezvoltarea serviciului modern de salubrizare în satul Cîșla, rnul Telenești</t>
  </si>
  <si>
    <t>Primăria Cîșla</t>
  </si>
  <si>
    <t>Reducerea nivelului de poluare a mediului și protejarea sănătății populației prin îmbunătățirea managementului deșeurilor în comuna Calfa</t>
  </si>
  <si>
    <t>Primăria Calfa</t>
  </si>
  <si>
    <t>ZeroWaste: Combinarea compostării cu managementul eficient al deșeurilor</t>
  </si>
  <si>
    <t>GAL Valea Cuboltei</t>
  </si>
  <si>
    <t>Achiziționarea de tehnică și echipament pentru prestarea serviciilor publice de salubritate și deservirea spațiilor verzi în s. Popeasca, R. Ștefan Vodă</t>
  </si>
  <si>
    <t>Primăria Popeasca</t>
  </si>
  <si>
    <t>Instituirea unui serviciu modern de gestionare a deșeurilor menajere prin achiziționarea de echipamente multifuncționale și infrastructură dedicată în satul Ignăței r. Rezina</t>
  </si>
  <si>
    <t>Primăria Ignăței</t>
  </si>
  <si>
    <t>Creșterea și întreținerea zonelor verzi pentru un mediu sustenabil în comunitatea locală Parcova, rnul Edineț</t>
  </si>
  <si>
    <t>AO Izvorul Credinței, s. Parcova</t>
  </si>
  <si>
    <t>Crearea infrastructurii pentru gestionarea eficientă a deșeurilor în comuna Baimaclia, r. Căușeni</t>
  </si>
  <si>
    <t>Autospecială pentru colectarea deșeurilor. Asigurarea accesului populației din satul Sagaidac la servicii de evacuare a deșeurilor din gospodăriile casnice</t>
  </si>
  <si>
    <t>Primăria Sagaidac</t>
  </si>
  <si>
    <t>Modernizarea sistemului de colectare și gestionare a deșeurilor în Mereni</t>
  </si>
  <si>
    <t>Primăria Mereni</t>
  </si>
  <si>
    <t>Dezvoltarea unui sistem integrat de gestionare a deșeurilor în Hîrbovăț</t>
  </si>
  <si>
    <t>Primăria Hîrbovăț</t>
  </si>
  <si>
    <t>Grad sporit de management al deșeurilor reciclabile în comunitățile Roșcani, Calfa, Gura Bîcului și Telița raionul Anenii Noi</t>
  </si>
  <si>
    <t>AO Media Vest Europa</t>
  </si>
  <si>
    <t>Ecosisteme urbane sustenabile.Amenajarea și revitalizarea spațiilor</t>
  </si>
  <si>
    <t>AO Din Inimă pentru Hîrbovăț</t>
  </si>
  <si>
    <t>Crearea infractrusturii integrale de gestionare a deșeurilor în satul Drepcăuți r.Briceni</t>
  </si>
  <si>
    <t>Primăria Drepcăuți</t>
  </si>
  <si>
    <t>Extinderea serviciului de colectare a deșeurilor menajere în Larga</t>
  </si>
  <si>
    <t>Primăria Larga</t>
  </si>
  <si>
    <t>Dezvoltarea serviciului modern de salubrizare prin colectarea selectiva a deșeurilor solide în comuna Manta, r.Cahul</t>
  </si>
  <si>
    <t>Dotarea cu tomberoane a gospodăriilor din comuna Pelinei r.Cahul</t>
  </si>
  <si>
    <t>Primăria Pelinei</t>
  </si>
  <si>
    <t>CANIA-Comunitatea alege natura, implicare activă</t>
  </si>
  <si>
    <t>Primăria Cania</t>
  </si>
  <si>
    <t>Managementul deșeurilor în satul Cociulia r.Cantemir</t>
  </si>
  <si>
    <t>Primăria Cociulia</t>
  </si>
  <si>
    <t>Modernizarea sistemului de gestionare a deșeurilor prin achiziția de echipamente moderne în satulTartaul, r.Cantemir</t>
  </si>
  <si>
    <t>Primăria Tartaul</t>
  </si>
  <si>
    <t>Tomberoane pentru un viitor sănătos</t>
  </si>
  <si>
    <t>Extinderea și îmbunătățirea serviciilor de evacuare a deșeurilor menajere în orașul Călărași</t>
  </si>
  <si>
    <t>Primăria or. Călărași</t>
  </si>
  <si>
    <t>Sat curat-comunitate implicată</t>
  </si>
  <si>
    <t>AO Vicon</t>
  </si>
  <si>
    <t>Modernizarea și extinderea sistemului de management al deșeurilor solide în satul Peticeni r. Călărași</t>
  </si>
  <si>
    <t>Primăria Peticeni</t>
  </si>
  <si>
    <t>Modernizarea serviciului de colectare selectivă a deșeurilor, acțiunilor de salubrizare, prevenirea incendiilor și întreținere a spațiilor verzi în comuna Răciula r. Călărași</t>
  </si>
  <si>
    <t xml:space="preserve">Primăria Răciula </t>
  </si>
  <si>
    <t>Modernizarea și eficientizarea procesului de gestionare a deșeurilor menajere în comuna Chircăiești Noi rnul Căușeni</t>
  </si>
  <si>
    <t>Primăria Chircăieștii Noi</t>
  </si>
  <si>
    <t>Dezvoltarea infrastructurii de gestionare a deșeurilor menajere în comuna Baccelia r. Căușeni</t>
  </si>
  <si>
    <t>Primăria Baccelia</t>
  </si>
  <si>
    <t>Dezvoltarea serviciilor comunale prin achiziționarea pubelelor și încărcătorului pentru coșuri de gunoi în satul Ursoaia r. Căușeni</t>
  </si>
  <si>
    <t>Primăria Ursoaia</t>
  </si>
  <si>
    <t>Lacuri curate-maluri curate</t>
  </si>
  <si>
    <t>AO Evlad</t>
  </si>
  <si>
    <t>Construcția și amenajarea platformelor de stocare temporară a deșeurilor</t>
  </si>
  <si>
    <t>Primăria Selemet</t>
  </si>
  <si>
    <t>Dezvoltarea infrastructurii pentru gestionarea integrată a deșeurilor solid în satul Zăicana r. Criuleni</t>
  </si>
  <si>
    <t xml:space="preserve">Sesiuni informative de promovare a practicilor prietenoase mediului în managementului integrat al deșeurilor pentru comunitățile GAL Vatra Morilor </t>
  </si>
  <si>
    <t>Dezvoltarea infrastructurii de gestionare a deșeurilor în satul Cruglic r. Criuleni</t>
  </si>
  <si>
    <t>Primăria Zăicana</t>
  </si>
  <si>
    <t>Grupul de Acțiune Locală „Vatra Morilor ”, s. Izbiște</t>
  </si>
  <si>
    <t>Primăria Cruglic</t>
  </si>
  <si>
    <t>Amenajarea izvorului Dondușeni și educația comunității pentru protecția resurselor de apă</t>
  </si>
  <si>
    <t>AO The Hope</t>
  </si>
  <si>
    <t>Modernizarea sistemului de gestionare a deșeurilor în satul Dominteni r. Drochia</t>
  </si>
  <si>
    <t>Crearea unei infrastructuri moderne și eficiente pentru gestionarea integrată a deșeurilor în localitatea Popeștii de Jos r. Drochia</t>
  </si>
  <si>
    <t>Primăria Popeștii de Jos</t>
  </si>
  <si>
    <t>Implementarea unui sistem modernizat de gestionare a deșeurilor în satul Țarigrad r. Drochia</t>
  </si>
  <si>
    <t xml:space="preserve">Primăria Țarigrad </t>
  </si>
  <si>
    <t>Modernizarea infrastructurii de salubrizare și întreținere a spațiilor publice în satul Mărcăuți r. Dubăsari</t>
  </si>
  <si>
    <t>Crearea unui sistem eficient de colectare a deșeurilor în Molovata r. Dubăsari</t>
  </si>
  <si>
    <t>Pimăria Mărcăuți</t>
  </si>
  <si>
    <t>Gestionarea eficientă a deșeurilor solide în satul Fetești r. Edineț</t>
  </si>
  <si>
    <t>Optimizarea gestionării deșeurilor menajere prin achiziția de echipamente și infrastructură modernă pentru colectare și transport în satul Brînzeni, raionul Edineț</t>
  </si>
  <si>
    <t>Primăria Fetești</t>
  </si>
  <si>
    <t>Primăria Brînzeni</t>
  </si>
  <si>
    <t>Bazine acvatice curățate-oportunități socio-economice pentru Făleștii Noi</t>
  </si>
  <si>
    <t>Soluții moderne pentru gestionarea deșeurilor în 13 localități</t>
  </si>
  <si>
    <t>Primăria Făleștii Noi</t>
  </si>
  <si>
    <t>Primăria Risipeni</t>
  </si>
  <si>
    <t>Crearea infrastructurii integrate de gestionare a deșeurilor în comuna Obreja Veche r. Fălești</t>
  </si>
  <si>
    <t>Primăria Obreja Veche</t>
  </si>
  <si>
    <t>Primăria Sănătăuca</t>
  </si>
  <si>
    <t>Îmbunătățirea gestionării deșeurilor menajere și dezvoltarea infrastructurii ecologice în satul Ciuciulea r. Glodeni</t>
  </si>
  <si>
    <t>Optimizarea managementului deșeurilor prin achiziționarea echipamentelor moderne și dotarea gospodăriilor în satul Cajba r. Glodeni</t>
  </si>
  <si>
    <t>Dezvoltarea infrastructurii de gestionare a deșeurilor menajere în comuna Cuhnești r. Glodeni</t>
  </si>
  <si>
    <t>Primăria Cajba</t>
  </si>
  <si>
    <t>Primăria Cuhnești</t>
  </si>
  <si>
    <t xml:space="preserve">Implementarea unui sistem integrat de gestionare a deșeurilor menajere în comuna Bobeica r. Hîncești </t>
  </si>
  <si>
    <t>Achiziționarea unei autospeciale pentru colectarea și transportarea deșeurilor din comuna Cărpineni</t>
  </si>
  <si>
    <t>Primăria Bobeica</t>
  </si>
  <si>
    <t>Primăria Cărpineni</t>
  </si>
  <si>
    <t>Dezvoltarea infrastructurii de management al deșeurilor</t>
  </si>
  <si>
    <t>Primăria Fundul Galbenei</t>
  </si>
  <si>
    <t>Procurarea unui tractor pentru un mediu curat</t>
  </si>
  <si>
    <t>Modernizarea și extinderea sistemului de gestionare a deșeurilor menajere în comuna Răzeni r. Ialoveni</t>
  </si>
  <si>
    <t>Dezvoltarea infrastructurii de gestionare a deșeurilor menajere în satul Văsieni r. Ialoveni</t>
  </si>
  <si>
    <t>Primăria Răzeni</t>
  </si>
  <si>
    <t>Primăria Văsieni</t>
  </si>
  <si>
    <t>Dezvoltarea infrastructurii pentru gestionarea eficientă a deșeurilor în satul Horești r. Ialoveni</t>
  </si>
  <si>
    <t>Colectarea selectivă a deșeurilor și asigurarea cu tomberoane a satului Puhoi r. Ialoveni</t>
  </si>
  <si>
    <t>Primăria Horești</t>
  </si>
  <si>
    <t xml:space="preserve">Proiect de amenajare a urnelor stradale în satul Tomai r. Leova -Împreună pentru un mediu curat și un sat ordonat </t>
  </si>
  <si>
    <t>Proiect de reabilitare ecologică a satului Tomai r. Leova, colectarea, transportul și managementul deșeurilor cu echipamente moderne</t>
  </si>
  <si>
    <t>AO Pregres-Sud</t>
  </si>
  <si>
    <t>Primăria Tomai</t>
  </si>
  <si>
    <t>Eficiență și siguranță în evacuarea deșeurilor -Un mediu mai curat pentru cetățenii din comuna Ciorești</t>
  </si>
  <si>
    <t>Implementarea sistemului modern de gestionare a deșeurilor solide în satul Bălăurești  r. Nisporeni</t>
  </si>
  <si>
    <t>Primăria Ciorești</t>
  </si>
  <si>
    <t>Primăria Bălăurești</t>
  </si>
  <si>
    <t>Implementarea unui sistem integrat de colectare și transport al deșeurilor în comuna Bălănești r. Nisporeni</t>
  </si>
  <si>
    <t>Asigurarea unui management forestier durabil prin elaborarea amenajamentului silvic pentru suprafața integrală a fondului forestier deținut din Primăria Milești</t>
  </si>
  <si>
    <t>Implementarea unui sistem integrat de gestionare a deșeurilor în comuna Marinici r. Nisporeni</t>
  </si>
  <si>
    <t>Primăria Bălănești</t>
  </si>
  <si>
    <t>Primăria Milești</t>
  </si>
  <si>
    <t>Primăria Marinici</t>
  </si>
  <si>
    <t xml:space="preserve">Implementarea unui sistem eficient de colectare a deșeurilor menajere în satul Susleni r. Orhei </t>
  </si>
  <si>
    <t>Primăria Zahoreni</t>
  </si>
  <si>
    <t>Primăria Susleni</t>
  </si>
  <si>
    <t>Achiziționarea containelor pentru colectarea gunoiului și a deșeurilor în mod selectiv în satul Neculăieuca</t>
  </si>
  <si>
    <t>Reabilitarea ecologică a râulețului Valea Socilor și a iazului central din comuna Step-Soci</t>
  </si>
  <si>
    <t>Primăria Nicolăieuca</t>
  </si>
  <si>
    <t>Primăria Step-Soci</t>
  </si>
  <si>
    <t>Gordinești Verde- transformarea localității într-un model de gestionare a deșeurilor</t>
  </si>
  <si>
    <t>Primăria Gordinești</t>
  </si>
  <si>
    <t>Construcția centrului de colectare a deșeurilor prin aport voluntar Rezina</t>
  </si>
  <si>
    <t>Primăria Rezina</t>
  </si>
  <si>
    <t>Crearea și dezvoltarea sistemului de gestionare integrată a deșeurilor în comuna Braniște r. Rîșcani</t>
  </si>
  <si>
    <t>Un oraș curat-un mediu protejat</t>
  </si>
  <si>
    <t>Primăria Braniște</t>
  </si>
  <si>
    <t>Dezvoltarea infrastructurii deșeurilor menajere în satul Rădoaia r. Sîngerei</t>
  </si>
  <si>
    <t>Dezvoltarea infrastructurii de colectare și gestionare a deșeurilor pentru protecția mediului în comuna Bălășești r. Sîngerei</t>
  </si>
  <si>
    <t>Gestionarea deșeurilor în comuna Țambula r. Sîngerei</t>
  </si>
  <si>
    <t>Gestionarea eficientă a deșeurilor solide pentru un mediu curat și sustenabil în comuna Chircăiești. Iezărenii Vechi și Ciuciueni r. Sîngerei</t>
  </si>
  <si>
    <t>Dezvoltarea unui sistem modern de gestionare a deșeurilor în comuna Bilicenii Noi</t>
  </si>
  <si>
    <t>Modernizarea serviciului de gestionare a deșeurilor solide în orașul Biruința și zonele adiacente prin achiziționarea de echipamente multifuncționale și tomberoane</t>
  </si>
  <si>
    <t>Primăria Bălășești</t>
  </si>
  <si>
    <t>Primăria Țambula</t>
  </si>
  <si>
    <t>Primăria Chișcăreni</t>
  </si>
  <si>
    <t>Primăria Bilicenii Noi</t>
  </si>
  <si>
    <t>Primăria Biruința</t>
  </si>
  <si>
    <t>Reabilitarea iazului din satul Pîrlița</t>
  </si>
  <si>
    <t>Dotarea comunei Vărăncău cu echipamente pentru gestionarea organizată a deșeurilor</t>
  </si>
  <si>
    <t>Primăria Vărăncău</t>
  </si>
  <si>
    <t>Asigurarea unui mediu curat prin modernizarea serviciului de gestionare a deșeurilor în comunas Parcani</t>
  </si>
  <si>
    <t>Primăria Parcani</t>
  </si>
  <si>
    <t>Dezvoltarea unui serviciu modern de colectare organizată a deșeurilor în satul Redi-Cereșnovăț r. Soroca</t>
  </si>
  <si>
    <t>Implementarea unui serviciu modern de colectare organizată a deșeurilor în satul Dubna r. soroca</t>
  </si>
  <si>
    <t>Consolidarea serviciului de colectare organizată a deșeurilor în comuna Bulboci</t>
  </si>
  <si>
    <t>Comuna Redi-Cereșnovăț</t>
  </si>
  <si>
    <t>Primăria Dubna</t>
  </si>
  <si>
    <t>Primăria Bulboci</t>
  </si>
  <si>
    <t>Modernizarea managementului de gestionare a deșeurilor în comuna Schineni, r. Soroca</t>
  </si>
  <si>
    <t>Modernizarea sistemului de gestionare a deșeurilor în satul Țigănești, r. Strășeni</t>
  </si>
  <si>
    <t>Primăria Țigănești</t>
  </si>
  <si>
    <t>Amenajarea gropilor de gunoi în localitățile Lozova, Stejăreni, Micleușeni, Dolna și Vorniceni</t>
  </si>
  <si>
    <t>Implementarea unui sistem integrat de gestionare a deșeurilor în satul Voinova r. Strășeni</t>
  </si>
  <si>
    <t>Primăria Voinova</t>
  </si>
  <si>
    <t>Amenajarea depozitului de deșeuri în satul Romînești</t>
  </si>
  <si>
    <t>Primăria Romînești</t>
  </si>
  <si>
    <t>Sămășcani EcoResponsabil- soluții moderne pentru un viitor verde</t>
  </si>
  <si>
    <t>Managementul deșeurilor în satul Cobîlea r. Șoldănești: Investiții pentru un viitor sustenabil</t>
  </si>
  <si>
    <t>Modernizarea sistemului de gestionare a deșeurilor în raionul Șoldănești pentru un mediu curat și sustenabil</t>
  </si>
  <si>
    <t>Primăria Sămășcani</t>
  </si>
  <si>
    <t>Primăria Cobîlea</t>
  </si>
  <si>
    <t>Primăria Șoldănești</t>
  </si>
  <si>
    <t>Implementarea unui sistem integrat de gestionare a deșeurilor în comuna Răscăieți r. Ștefan Vodă prin achiziționarea de tomberoane pentru gospodării</t>
  </si>
  <si>
    <t>Primăria Răscăieți</t>
  </si>
  <si>
    <t>Amenajamente silvice pentru dezvoltarea durabilă a fondului forestier din s. Popeasca</t>
  </si>
  <si>
    <t>Îmbunătățirea serviciului de management al deșeurilor în teritoriul primăriei orașului Telenești</t>
  </si>
  <si>
    <t>Dezvoltarea infrastructurii de gestionare a deșeurilor menajere în satul Țînțăreni r. Telenești</t>
  </si>
  <si>
    <t>Îmbunătățirea sistemului de gestionare a deșeurilor în localitatea Ciulucani raionul Telenești</t>
  </si>
  <si>
    <t>Implementarea unui sistem integrat de gestionare a deșeurilor în satul Scorțeni, r. Telenești</t>
  </si>
  <si>
    <t>Primăria Telenești</t>
  </si>
  <si>
    <t>Primăria Țînțăreni</t>
  </si>
  <si>
    <t>Primăria Ciulucani</t>
  </si>
  <si>
    <t>Primăria Scorțeni</t>
  </si>
  <si>
    <t>Viața în verde</t>
  </si>
  <si>
    <t>Elaborarea de amenajament silvic în satul Măgurele, r. Ungheni</t>
  </si>
  <si>
    <t>Modernizarea și extinderea serviciului de management al deșeurilor</t>
  </si>
  <si>
    <t>Dezvoltarea infrastructurii pentru gestionarea eficientă a deșeurilor în comuna Bumbăta r. Ungheni</t>
  </si>
  <si>
    <t>Primăria Rădenii Vechi</t>
  </si>
  <si>
    <t>Primăria Măgurele</t>
  </si>
  <si>
    <t>Primăria Ungheni</t>
  </si>
  <si>
    <t>Primăria Bumbăta</t>
  </si>
  <si>
    <t>Crearea unei infrastructuri eficiente de colectare a deșeurilor în satul Cetireni r. Ungheni</t>
  </si>
  <si>
    <t>Un mediu curat prin extinderea serviciului de management al deșeurilor în comuna Mănoilești</t>
  </si>
  <si>
    <t>Primăria Cetireni</t>
  </si>
  <si>
    <t>Primăria Mănoilești</t>
  </si>
  <si>
    <t>Achiziția de tehnică specială pentru colectarea și transportarea deșeurilor</t>
  </si>
  <si>
    <t>Primăria Sinești</t>
  </si>
  <si>
    <t>Modernizarea flotei de autospeciale pentru colectarea și transportarea deșeurilor din municipiul Bălți</t>
  </si>
  <si>
    <t>Primăria Bălți</t>
  </si>
  <si>
    <t>Achiziționarea unei autospeciale pentru transportarea deșeurilor în comuna Tohatin</t>
  </si>
  <si>
    <t>Primăria Tohatin</t>
  </si>
  <si>
    <t>Susținem curățenia pentru viitorul nostru</t>
  </si>
  <si>
    <t>Primăria Ghidighici</t>
  </si>
  <si>
    <t>Primăria Țareuca</t>
  </si>
  <si>
    <t xml:space="preserve">Primăria Solonceni </t>
  </si>
  <si>
    <t>Primăria Vatici</t>
  </si>
  <si>
    <t>Alocat proiecte noi, conform apelului de proiecte anual și deciziei Comitettului de supraveghere a ONIPM</t>
  </si>
  <si>
    <t>mii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</si>
</sst>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\ _₽"/>
    <numFmt numFmtId="165" formatCode="#,##0.00\ _L"/>
    <numFmt numFmtId="166" formatCode="_(* #,##0.00_);_(* \(#,##0.00\);_(* &quot;-&quot;??_);_(@_)"/>
    <numFmt numFmtId="167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38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3" xfId="0" applyNumberFormat="1" applyFont="1" applyBorder="1" applyAlignment="1">
      <alignment horizontal="right" vertical="center"/>
    </xf>
    <xf numFmtId="4" fontId="7" fillId="0" borderId="3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" fontId="10" fillId="0" borderId="3" xfId="0" applyNumberFormat="1" applyFont="1" applyBorder="1" applyAlignment="1">
      <alignment vertical="center"/>
    </xf>
    <xf numFmtId="0" fontId="0" fillId="0" borderId="3" xfId="0" applyBorder="1"/>
    <xf numFmtId="4" fontId="7" fillId="0" borderId="1" xfId="0" applyNumberFormat="1" applyFont="1" applyBorder="1" applyAlignment="1">
      <alignment vertical="center"/>
    </xf>
    <xf numFmtId="4" fontId="10" fillId="0" borderId="3" xfId="0" applyNumberFormat="1" applyFont="1" applyBorder="1" applyAlignment="1">
      <alignment horizontal="right" vertical="center"/>
    </xf>
    <xf numFmtId="164" fontId="8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165" fontId="10" fillId="0" borderId="3" xfId="0" applyNumberFormat="1" applyFont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166" fontId="10" fillId="0" borderId="3" xfId="0" applyNumberFormat="1" applyFont="1" applyBorder="1" applyAlignment="1">
      <alignment vertical="center" wrapText="1"/>
    </xf>
    <xf numFmtId="4" fontId="10" fillId="3" borderId="3" xfId="0" applyNumberFormat="1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right" vertical="center" wrapText="1"/>
    </xf>
    <xf numFmtId="166" fontId="10" fillId="0" borderId="6" xfId="0" applyNumberFormat="1" applyFont="1" applyBorder="1" applyAlignment="1">
      <alignment vertical="center" wrapText="1"/>
    </xf>
    <xf numFmtId="0" fontId="14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3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0" fontId="15" fillId="0" borderId="6" xfId="1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 vertical="center"/>
    </xf>
    <xf numFmtId="167" fontId="16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85"/>
  <sheetViews>
    <sheetView tabSelected="1" topLeftCell="B368" zoomScaleNormal="100" workbookViewId="0">
      <selection activeCell="O378" sqref="O378"/>
    </sheetView>
  </sheetViews>
  <sheetFormatPr defaultRowHeight="15.75" x14ac:dyDescent="0.25"/>
  <cols>
    <col min="1" max="1" width="5" style="50" customWidth="1"/>
    <col min="2" max="2" width="54" style="48" customWidth="1"/>
    <col min="3" max="3" width="24" style="48" customWidth="1"/>
    <col min="4" max="4" width="17.85546875" style="48" customWidth="1"/>
    <col min="5" max="5" width="17" style="48" customWidth="1"/>
    <col min="6" max="6" width="24.85546875" style="49" customWidth="1"/>
  </cols>
  <sheetData>
    <row r="2" spans="1:6" x14ac:dyDescent="0.25">
      <c r="A2" s="66" t="s">
        <v>0</v>
      </c>
      <c r="B2" s="66"/>
      <c r="C2" s="66"/>
      <c r="D2" s="66"/>
      <c r="E2" s="66"/>
      <c r="F2" s="66"/>
    </row>
    <row r="3" spans="1:6" ht="7.5" customHeight="1" x14ac:dyDescent="0.25">
      <c r="A3" s="59"/>
      <c r="B3" s="59"/>
      <c r="C3" s="59"/>
      <c r="D3" s="59"/>
      <c r="E3" s="59"/>
      <c r="F3" s="59"/>
    </row>
    <row r="4" spans="1:6" x14ac:dyDescent="0.25">
      <c r="F4" s="60" t="s">
        <v>641</v>
      </c>
    </row>
    <row r="5" spans="1:6" x14ac:dyDescent="0.25">
      <c r="A5" s="67" t="s">
        <v>1</v>
      </c>
      <c r="B5" s="70" t="s">
        <v>2</v>
      </c>
      <c r="C5" s="71" t="s">
        <v>3</v>
      </c>
      <c r="D5" s="73" t="s">
        <v>4</v>
      </c>
      <c r="E5" s="74"/>
      <c r="F5" s="27" t="s">
        <v>5</v>
      </c>
    </row>
    <row r="6" spans="1:6" ht="15" x14ac:dyDescent="0.25">
      <c r="A6" s="68"/>
      <c r="B6" s="70"/>
      <c r="C6" s="72"/>
      <c r="D6" s="75" t="s">
        <v>6</v>
      </c>
      <c r="E6" s="75" t="s">
        <v>7</v>
      </c>
      <c r="F6" s="77" t="s">
        <v>8</v>
      </c>
    </row>
    <row r="7" spans="1:6" ht="15" x14ac:dyDescent="0.25">
      <c r="A7" s="69"/>
      <c r="B7" s="70"/>
      <c r="C7" s="72"/>
      <c r="D7" s="76"/>
      <c r="E7" s="76"/>
      <c r="F7" s="78"/>
    </row>
    <row r="8" spans="1:6" ht="15" x14ac:dyDescent="0.25">
      <c r="A8" s="51">
        <v>1</v>
      </c>
      <c r="B8" s="52" t="s">
        <v>9</v>
      </c>
      <c r="C8" s="53" t="s">
        <v>10</v>
      </c>
      <c r="D8" s="54">
        <v>4</v>
      </c>
      <c r="E8" s="54">
        <v>5</v>
      </c>
      <c r="F8" s="55">
        <v>6</v>
      </c>
    </row>
    <row r="9" spans="1:6" ht="15" x14ac:dyDescent="0.25">
      <c r="A9" s="63" t="s">
        <v>11</v>
      </c>
      <c r="B9" s="64"/>
      <c r="C9" s="64"/>
      <c r="D9" s="64"/>
      <c r="E9" s="64"/>
      <c r="F9" s="65"/>
    </row>
    <row r="10" spans="1:6" ht="40.5" customHeight="1" x14ac:dyDescent="0.25">
      <c r="A10" s="1">
        <v>1</v>
      </c>
      <c r="B10" s="2" t="s">
        <v>12</v>
      </c>
      <c r="C10" s="2" t="s">
        <v>13</v>
      </c>
      <c r="D10" s="5">
        <v>358.20600000000002</v>
      </c>
      <c r="E10" s="5">
        <v>61.85</v>
      </c>
      <c r="F10" s="5"/>
    </row>
    <row r="11" spans="1:6" ht="77.25" customHeight="1" x14ac:dyDescent="0.25">
      <c r="A11" s="1">
        <v>2</v>
      </c>
      <c r="B11" s="2" t="s">
        <v>14</v>
      </c>
      <c r="C11" s="2" t="s">
        <v>15</v>
      </c>
      <c r="D11" s="5">
        <v>395.49415999999997</v>
      </c>
      <c r="E11" s="5">
        <v>650.30906999999991</v>
      </c>
      <c r="F11" s="5">
        <v>100</v>
      </c>
    </row>
    <row r="12" spans="1:6" ht="22.5" customHeight="1" x14ac:dyDescent="0.25">
      <c r="A12" s="1">
        <v>3</v>
      </c>
      <c r="B12" s="2" t="s">
        <v>16</v>
      </c>
      <c r="C12" s="2" t="s">
        <v>17</v>
      </c>
      <c r="D12" s="5">
        <v>1280.5430800000001</v>
      </c>
      <c r="E12" s="5">
        <v>414</v>
      </c>
      <c r="F12" s="5">
        <v>300</v>
      </c>
    </row>
    <row r="13" spans="1:6" ht="36.75" customHeight="1" x14ac:dyDescent="0.25">
      <c r="A13" s="1">
        <v>4</v>
      </c>
      <c r="B13" s="2" t="s">
        <v>18</v>
      </c>
      <c r="C13" s="2" t="s">
        <v>19</v>
      </c>
      <c r="D13" s="5">
        <v>66</v>
      </c>
      <c r="E13" s="5"/>
      <c r="F13" s="5">
        <v>280</v>
      </c>
    </row>
    <row r="14" spans="1:6" ht="27" customHeight="1" x14ac:dyDescent="0.25">
      <c r="A14" s="1">
        <v>5</v>
      </c>
      <c r="B14" s="2" t="s">
        <v>20</v>
      </c>
      <c r="C14" s="2" t="s">
        <v>21</v>
      </c>
      <c r="D14" s="5">
        <v>265.99685999999997</v>
      </c>
      <c r="E14" s="5"/>
      <c r="F14" s="5"/>
    </row>
    <row r="15" spans="1:6" ht="38.25" customHeight="1" x14ac:dyDescent="0.25">
      <c r="A15" s="1">
        <v>6</v>
      </c>
      <c r="B15" s="2" t="s">
        <v>22</v>
      </c>
      <c r="C15" s="2" t="s">
        <v>23</v>
      </c>
      <c r="D15" s="5">
        <v>2166.3168500000002</v>
      </c>
      <c r="E15" s="5"/>
      <c r="F15" s="5"/>
    </row>
    <row r="16" spans="1:6" ht="47.25" x14ac:dyDescent="0.25">
      <c r="A16" s="1">
        <v>7</v>
      </c>
      <c r="B16" s="2" t="s">
        <v>24</v>
      </c>
      <c r="C16" s="2" t="s">
        <v>25</v>
      </c>
      <c r="D16" s="5">
        <v>700</v>
      </c>
      <c r="E16" s="5"/>
      <c r="F16" s="5"/>
    </row>
    <row r="17" spans="1:6" ht="54" customHeight="1" x14ac:dyDescent="0.25">
      <c r="A17" s="1">
        <v>8</v>
      </c>
      <c r="B17" s="2" t="s">
        <v>28</v>
      </c>
      <c r="C17" s="2" t="s">
        <v>29</v>
      </c>
      <c r="D17" s="5">
        <v>2750.65</v>
      </c>
      <c r="E17" s="5">
        <v>4238.55</v>
      </c>
      <c r="F17" s="5">
        <v>3000</v>
      </c>
    </row>
    <row r="18" spans="1:6" ht="44.25" customHeight="1" x14ac:dyDescent="0.25">
      <c r="A18" s="1">
        <v>9</v>
      </c>
      <c r="B18" s="4" t="s">
        <v>32</v>
      </c>
      <c r="C18" s="2" t="s">
        <v>29</v>
      </c>
      <c r="D18" s="5"/>
      <c r="E18" s="5">
        <v>695.23410000000013</v>
      </c>
      <c r="F18" s="5">
        <v>345</v>
      </c>
    </row>
    <row r="19" spans="1:6" ht="37.5" customHeight="1" x14ac:dyDescent="0.25">
      <c r="A19" s="1">
        <v>10</v>
      </c>
      <c r="B19" s="4" t="s">
        <v>30</v>
      </c>
      <c r="C19" s="4" t="s">
        <v>31</v>
      </c>
      <c r="D19" s="5">
        <v>236.69370000000001</v>
      </c>
      <c r="E19" s="5">
        <v>415.77388999999999</v>
      </c>
      <c r="F19" s="5">
        <v>500</v>
      </c>
    </row>
    <row r="20" spans="1:6" ht="31.5" x14ac:dyDescent="0.25">
      <c r="A20" s="1">
        <v>11</v>
      </c>
      <c r="B20" s="2" t="s">
        <v>402</v>
      </c>
      <c r="C20" s="17" t="s">
        <v>403</v>
      </c>
      <c r="D20" s="5"/>
      <c r="E20" s="5">
        <v>2000</v>
      </c>
      <c r="F20" s="5"/>
    </row>
    <row r="21" spans="1:6" ht="63" x14ac:dyDescent="0.25">
      <c r="A21" s="1">
        <v>12</v>
      </c>
      <c r="B21" s="2" t="s">
        <v>408</v>
      </c>
      <c r="C21" s="17" t="s">
        <v>409</v>
      </c>
      <c r="D21" s="5"/>
      <c r="E21" s="5">
        <v>1800</v>
      </c>
      <c r="F21" s="5"/>
    </row>
    <row r="22" spans="1:6" ht="31.5" x14ac:dyDescent="0.25">
      <c r="A22" s="1">
        <v>13</v>
      </c>
      <c r="B22" s="34" t="s">
        <v>633</v>
      </c>
      <c r="C22" s="34" t="s">
        <v>634</v>
      </c>
      <c r="D22" s="26"/>
      <c r="E22" s="26"/>
      <c r="F22" s="37">
        <v>1850</v>
      </c>
    </row>
    <row r="23" spans="1:6" x14ac:dyDescent="0.25">
      <c r="A23" s="1">
        <v>14</v>
      </c>
      <c r="B23" s="34" t="s">
        <v>635</v>
      </c>
      <c r="C23" s="34" t="s">
        <v>636</v>
      </c>
      <c r="D23" s="26"/>
      <c r="E23" s="26"/>
      <c r="F23" s="37">
        <v>1800</v>
      </c>
    </row>
    <row r="24" spans="1:6" ht="31.5" x14ac:dyDescent="0.25">
      <c r="A24" s="1">
        <v>15</v>
      </c>
      <c r="B24" s="2" t="s">
        <v>426</v>
      </c>
      <c r="C24" s="17" t="s">
        <v>427</v>
      </c>
      <c r="D24" s="5"/>
      <c r="E24" s="5">
        <v>2000</v>
      </c>
      <c r="F24" s="5"/>
    </row>
    <row r="25" spans="1:6" x14ac:dyDescent="0.25">
      <c r="A25" s="79" t="s">
        <v>33</v>
      </c>
      <c r="B25" s="80"/>
      <c r="C25" s="81"/>
      <c r="D25" s="8">
        <f>SUM(D10:D24)</f>
        <v>8219.9006499999996</v>
      </c>
      <c r="E25" s="8">
        <f>SUM(E10:E24)</f>
        <v>12275.717060000001</v>
      </c>
      <c r="F25" s="8">
        <f>SUM(F10:F24)</f>
        <v>8175</v>
      </c>
    </row>
    <row r="26" spans="1:6" x14ac:dyDescent="0.25">
      <c r="A26" s="82" t="s">
        <v>34</v>
      </c>
      <c r="B26" s="83"/>
      <c r="C26" s="83"/>
      <c r="D26" s="83"/>
      <c r="E26" s="83"/>
      <c r="F26" s="84"/>
    </row>
    <row r="27" spans="1:6" ht="31.5" x14ac:dyDescent="0.25">
      <c r="A27" s="1">
        <v>16</v>
      </c>
      <c r="B27" s="2" t="s">
        <v>35</v>
      </c>
      <c r="C27" s="2" t="s">
        <v>36</v>
      </c>
      <c r="D27" s="6">
        <v>181.42500000000001</v>
      </c>
      <c r="E27" s="6"/>
      <c r="F27" s="6"/>
    </row>
    <row r="28" spans="1:6" ht="24.75" customHeight="1" x14ac:dyDescent="0.25">
      <c r="A28" s="1">
        <v>17</v>
      </c>
      <c r="B28" s="2" t="s">
        <v>37</v>
      </c>
      <c r="C28" s="2" t="s">
        <v>38</v>
      </c>
      <c r="D28" s="6">
        <v>740.34</v>
      </c>
      <c r="E28" s="6"/>
      <c r="F28" s="6"/>
    </row>
    <row r="29" spans="1:6" ht="27" customHeight="1" x14ac:dyDescent="0.25">
      <c r="A29" s="1">
        <v>18</v>
      </c>
      <c r="B29" s="2" t="s">
        <v>39</v>
      </c>
      <c r="C29" s="2" t="s">
        <v>40</v>
      </c>
      <c r="D29" s="6">
        <v>618.52939000000003</v>
      </c>
      <c r="E29" s="6">
        <v>921.21123</v>
      </c>
      <c r="F29" s="6"/>
    </row>
    <row r="30" spans="1:6" ht="21.75" customHeight="1" x14ac:dyDescent="0.25">
      <c r="A30" s="1">
        <v>19</v>
      </c>
      <c r="B30" s="4" t="s">
        <v>41</v>
      </c>
      <c r="C30" s="4" t="s">
        <v>42</v>
      </c>
      <c r="D30" s="6">
        <v>214.41199</v>
      </c>
      <c r="E30" s="6"/>
      <c r="F30" s="6"/>
    </row>
    <row r="31" spans="1:6" ht="63" x14ac:dyDescent="0.25">
      <c r="A31" s="1">
        <v>20</v>
      </c>
      <c r="B31" s="4" t="s">
        <v>43</v>
      </c>
      <c r="C31" s="4" t="s">
        <v>44</v>
      </c>
      <c r="D31" s="6"/>
      <c r="E31" s="6"/>
      <c r="F31" s="6"/>
    </row>
    <row r="32" spans="1:6" x14ac:dyDescent="0.25">
      <c r="A32" s="1">
        <v>21</v>
      </c>
      <c r="B32" s="4" t="s">
        <v>45</v>
      </c>
      <c r="C32" s="4" t="s">
        <v>46</v>
      </c>
      <c r="D32" s="6"/>
      <c r="E32" s="6">
        <v>131.51947000000001</v>
      </c>
      <c r="F32" s="6"/>
    </row>
    <row r="33" spans="1:17" ht="31.5" x14ac:dyDescent="0.25">
      <c r="A33" s="1">
        <v>22</v>
      </c>
      <c r="B33" s="2" t="s">
        <v>47</v>
      </c>
      <c r="C33" s="2" t="s">
        <v>48</v>
      </c>
      <c r="D33" s="6"/>
      <c r="E33" s="6">
        <v>1448.3801600000002</v>
      </c>
      <c r="F33" s="6"/>
    </row>
    <row r="34" spans="1:17" ht="31.5" x14ac:dyDescent="0.25">
      <c r="A34" s="1">
        <v>23</v>
      </c>
      <c r="B34" s="2" t="s">
        <v>381</v>
      </c>
      <c r="C34" s="17" t="s">
        <v>382</v>
      </c>
      <c r="D34" s="6"/>
      <c r="E34" s="6">
        <v>221.07400000000001</v>
      </c>
      <c r="F34" s="6">
        <v>117.426</v>
      </c>
    </row>
    <row r="35" spans="1:17" ht="31.5" x14ac:dyDescent="0.25">
      <c r="A35" s="1">
        <v>24</v>
      </c>
      <c r="B35" s="2" t="s">
        <v>418</v>
      </c>
      <c r="C35" s="17" t="s">
        <v>419</v>
      </c>
      <c r="D35" s="6"/>
      <c r="E35" s="6">
        <v>1398.06</v>
      </c>
      <c r="F35" s="6">
        <v>300</v>
      </c>
    </row>
    <row r="36" spans="1:17" ht="31.5" x14ac:dyDescent="0.25">
      <c r="A36" s="1">
        <v>25</v>
      </c>
      <c r="B36" s="2" t="s">
        <v>439</v>
      </c>
      <c r="C36" s="17" t="s">
        <v>440</v>
      </c>
      <c r="D36" s="6"/>
      <c r="E36" s="6">
        <v>1596.9555</v>
      </c>
      <c r="F36" s="6"/>
    </row>
    <row r="37" spans="1:17" ht="47.25" x14ac:dyDescent="0.25">
      <c r="A37" s="1">
        <v>26</v>
      </c>
      <c r="B37" s="2" t="s">
        <v>443</v>
      </c>
      <c r="C37" s="17" t="s">
        <v>444</v>
      </c>
      <c r="D37" s="6"/>
      <c r="E37" s="6">
        <v>300</v>
      </c>
      <c r="F37" s="6">
        <v>1240.41859</v>
      </c>
    </row>
    <row r="38" spans="1:17" ht="31.5" x14ac:dyDescent="0.25">
      <c r="A38" s="1">
        <v>27</v>
      </c>
      <c r="B38" s="2" t="s">
        <v>456</v>
      </c>
      <c r="C38" s="17" t="s">
        <v>457</v>
      </c>
      <c r="D38" s="6"/>
      <c r="E38" s="6"/>
      <c r="F38" s="6">
        <v>1996.9183</v>
      </c>
    </row>
    <row r="39" spans="1:17" ht="31.5" x14ac:dyDescent="0.25">
      <c r="A39" s="1">
        <v>28</v>
      </c>
      <c r="B39" s="2" t="s">
        <v>458</v>
      </c>
      <c r="C39" s="17" t="s">
        <v>459</v>
      </c>
      <c r="D39" s="6"/>
      <c r="E39" s="6"/>
      <c r="F39" s="6">
        <v>2000</v>
      </c>
    </row>
    <row r="40" spans="1:17" ht="47.25" x14ac:dyDescent="0.25">
      <c r="A40" s="1">
        <v>29</v>
      </c>
      <c r="B40" s="2" t="s">
        <v>460</v>
      </c>
      <c r="C40" s="17" t="s">
        <v>461</v>
      </c>
      <c r="D40" s="6"/>
      <c r="E40" s="6"/>
      <c r="F40" s="6">
        <v>500</v>
      </c>
    </row>
    <row r="41" spans="1:17" ht="31.5" x14ac:dyDescent="0.25">
      <c r="A41" s="1">
        <v>30</v>
      </c>
      <c r="B41" s="2" t="s">
        <v>462</v>
      </c>
      <c r="C41" s="17" t="s">
        <v>463</v>
      </c>
      <c r="D41" s="6"/>
      <c r="E41" s="6"/>
      <c r="F41" s="6">
        <v>500</v>
      </c>
    </row>
    <row r="42" spans="1:17" x14ac:dyDescent="0.25">
      <c r="A42" s="85" t="s">
        <v>49</v>
      </c>
      <c r="B42" s="86"/>
      <c r="C42" s="87"/>
      <c r="D42" s="8">
        <f>SUM(D27:D41)</f>
        <v>1754.7063800000001</v>
      </c>
      <c r="E42" s="8">
        <f t="shared" ref="E42:F42" si="0">SUM(E27:E41)</f>
        <v>6017.2003600000007</v>
      </c>
      <c r="F42" s="8">
        <f t="shared" si="0"/>
        <v>6654.76289</v>
      </c>
    </row>
    <row r="43" spans="1:17" x14ac:dyDescent="0.25">
      <c r="A43" s="82" t="s">
        <v>50</v>
      </c>
      <c r="B43" s="83"/>
      <c r="C43" s="83"/>
      <c r="D43" s="83"/>
      <c r="E43" s="83"/>
      <c r="F43" s="84"/>
    </row>
    <row r="44" spans="1:17" ht="31.5" x14ac:dyDescent="0.25">
      <c r="A44" s="7">
        <v>31</v>
      </c>
      <c r="B44" s="4" t="s">
        <v>51</v>
      </c>
      <c r="C44" s="4" t="s">
        <v>52</v>
      </c>
      <c r="D44" s="25"/>
      <c r="E44" s="25">
        <v>106.64</v>
      </c>
      <c r="F44" s="25">
        <v>600</v>
      </c>
    </row>
    <row r="45" spans="1:17" s="24" customFormat="1" ht="31.5" x14ac:dyDescent="0.25">
      <c r="A45" s="7">
        <v>32</v>
      </c>
      <c r="B45" s="34" t="s">
        <v>631</v>
      </c>
      <c r="C45" s="34" t="s">
        <v>632</v>
      </c>
      <c r="D45" s="23"/>
      <c r="E45" s="23"/>
      <c r="F45" s="23">
        <v>2000</v>
      </c>
      <c r="G45"/>
      <c r="H45"/>
      <c r="I45"/>
      <c r="J45"/>
      <c r="K45"/>
      <c r="L45"/>
      <c r="M45"/>
      <c r="N45"/>
      <c r="O45"/>
      <c r="P45"/>
      <c r="Q45"/>
    </row>
    <row r="46" spans="1:17" x14ac:dyDescent="0.25">
      <c r="A46" s="85" t="s">
        <v>53</v>
      </c>
      <c r="B46" s="86"/>
      <c r="C46" s="87"/>
      <c r="D46" s="8">
        <f>SUM(D44:D45)</f>
        <v>0</v>
      </c>
      <c r="E46" s="8">
        <f>SUM(E44:E45)</f>
        <v>106.64</v>
      </c>
      <c r="F46" s="8">
        <f>SUM(F44:F45)</f>
        <v>2600</v>
      </c>
    </row>
    <row r="47" spans="1:17" x14ac:dyDescent="0.25">
      <c r="A47" s="82" t="s">
        <v>404</v>
      </c>
      <c r="B47" s="83"/>
      <c r="C47" s="83"/>
      <c r="D47" s="83"/>
      <c r="E47" s="83"/>
      <c r="F47" s="84"/>
    </row>
    <row r="48" spans="1:17" ht="31.5" x14ac:dyDescent="0.25">
      <c r="A48" s="28">
        <v>33</v>
      </c>
      <c r="B48" s="22" t="s">
        <v>405</v>
      </c>
      <c r="C48" s="22" t="s">
        <v>406</v>
      </c>
      <c r="D48" s="8"/>
      <c r="E48" s="6">
        <v>1370.24892</v>
      </c>
      <c r="F48" s="8"/>
    </row>
    <row r="49" spans="1:6" x14ac:dyDescent="0.25">
      <c r="A49" s="85" t="s">
        <v>407</v>
      </c>
      <c r="B49" s="86"/>
      <c r="C49" s="87"/>
      <c r="D49" s="8">
        <f>D48</f>
        <v>0</v>
      </c>
      <c r="E49" s="8">
        <f t="shared" ref="E49:F49" si="1">E48</f>
        <v>1370.24892</v>
      </c>
      <c r="F49" s="8">
        <f t="shared" si="1"/>
        <v>0</v>
      </c>
    </row>
    <row r="50" spans="1:6" x14ac:dyDescent="0.25">
      <c r="A50" s="82" t="s">
        <v>54</v>
      </c>
      <c r="B50" s="83"/>
      <c r="C50" s="83"/>
      <c r="D50" s="83"/>
      <c r="E50" s="83"/>
      <c r="F50" s="84"/>
    </row>
    <row r="51" spans="1:6" ht="31.5" x14ac:dyDescent="0.25">
      <c r="A51" s="29">
        <v>34</v>
      </c>
      <c r="B51" s="33" t="s">
        <v>464</v>
      </c>
      <c r="C51" s="33" t="s">
        <v>465</v>
      </c>
      <c r="D51" s="38"/>
      <c r="E51" s="38"/>
      <c r="F51" s="39">
        <v>1731.798</v>
      </c>
    </row>
    <row r="52" spans="1:6" ht="31.5" x14ac:dyDescent="0.25">
      <c r="A52" s="29">
        <v>35</v>
      </c>
      <c r="B52" s="33" t="s">
        <v>466</v>
      </c>
      <c r="C52" s="32" t="s">
        <v>467</v>
      </c>
      <c r="D52" s="38"/>
      <c r="E52" s="38"/>
      <c r="F52" s="40">
        <v>446.50200000000001</v>
      </c>
    </row>
    <row r="53" spans="1:6" ht="31.5" x14ac:dyDescent="0.25">
      <c r="A53" s="29">
        <v>36</v>
      </c>
      <c r="B53" s="2" t="s">
        <v>55</v>
      </c>
      <c r="C53" s="33" t="s">
        <v>56</v>
      </c>
      <c r="D53" s="6">
        <v>213.3</v>
      </c>
      <c r="E53" s="6"/>
      <c r="F53" s="6"/>
    </row>
    <row r="54" spans="1:6" x14ac:dyDescent="0.25">
      <c r="A54" s="72" t="s">
        <v>57</v>
      </c>
      <c r="B54" s="88"/>
      <c r="C54" s="70"/>
      <c r="D54" s="8">
        <f>SUM(D51:D53)</f>
        <v>213.3</v>
      </c>
      <c r="E54" s="8">
        <f t="shared" ref="E54:F54" si="2">SUM(E51:E53)</f>
        <v>0</v>
      </c>
      <c r="F54" s="8">
        <f t="shared" si="2"/>
        <v>2178.3000000000002</v>
      </c>
    </row>
    <row r="55" spans="1:6" x14ac:dyDescent="0.25">
      <c r="A55" s="89" t="s">
        <v>58</v>
      </c>
      <c r="B55" s="90"/>
      <c r="C55" s="90"/>
      <c r="D55" s="90"/>
      <c r="E55" s="90"/>
      <c r="F55" s="91"/>
    </row>
    <row r="56" spans="1:6" ht="31.5" x14ac:dyDescent="0.25">
      <c r="A56" s="1">
        <v>37</v>
      </c>
      <c r="B56" s="2" t="s">
        <v>59</v>
      </c>
      <c r="C56" s="2" t="s">
        <v>60</v>
      </c>
      <c r="D56" s="6">
        <v>382.05040000000002</v>
      </c>
      <c r="E56" s="6"/>
      <c r="F56" s="6"/>
    </row>
    <row r="57" spans="1:6" ht="31.5" x14ac:dyDescent="0.25">
      <c r="A57" s="1">
        <v>38</v>
      </c>
      <c r="B57" s="9" t="s">
        <v>61</v>
      </c>
      <c r="C57" s="10" t="s">
        <v>62</v>
      </c>
      <c r="D57" s="6">
        <v>50.75676</v>
      </c>
      <c r="E57" s="6"/>
      <c r="F57" s="6"/>
    </row>
    <row r="58" spans="1:6" ht="31.5" x14ac:dyDescent="0.25">
      <c r="A58" s="1">
        <v>39</v>
      </c>
      <c r="B58" s="2" t="s">
        <v>63</v>
      </c>
      <c r="C58" s="2" t="s">
        <v>62</v>
      </c>
      <c r="D58" s="6">
        <v>141.91200000000001</v>
      </c>
      <c r="E58" s="6"/>
      <c r="F58" s="6"/>
    </row>
    <row r="59" spans="1:6" ht="31.5" x14ac:dyDescent="0.25">
      <c r="A59" s="1">
        <v>40</v>
      </c>
      <c r="B59" s="2" t="s">
        <v>355</v>
      </c>
      <c r="C59" s="2" t="s">
        <v>62</v>
      </c>
      <c r="D59" s="6"/>
      <c r="E59" s="6">
        <v>765.86400000000003</v>
      </c>
      <c r="F59" s="6"/>
    </row>
    <row r="60" spans="1:6" ht="31.5" x14ac:dyDescent="0.25">
      <c r="A60" s="1">
        <v>41</v>
      </c>
      <c r="B60" s="2" t="s">
        <v>64</v>
      </c>
      <c r="C60" s="2" t="s">
        <v>65</v>
      </c>
      <c r="D60" s="6">
        <v>478.20242999999999</v>
      </c>
      <c r="E60" s="6"/>
      <c r="F60" s="6"/>
    </row>
    <row r="61" spans="1:6" x14ac:dyDescent="0.25">
      <c r="A61" s="1">
        <v>42</v>
      </c>
      <c r="B61" s="2" t="s">
        <v>66</v>
      </c>
      <c r="C61" s="2" t="s">
        <v>67</v>
      </c>
      <c r="D61" s="6">
        <v>270.61078000000003</v>
      </c>
      <c r="E61" s="6"/>
      <c r="F61" s="6"/>
    </row>
    <row r="62" spans="1:6" ht="47.25" x14ac:dyDescent="0.25">
      <c r="A62" s="1">
        <v>43</v>
      </c>
      <c r="B62" s="2" t="s">
        <v>468</v>
      </c>
      <c r="C62" s="2" t="s">
        <v>65</v>
      </c>
      <c r="D62" s="6"/>
      <c r="E62" s="6"/>
      <c r="F62" s="6">
        <v>1974.87</v>
      </c>
    </row>
    <row r="63" spans="1:6" ht="31.5" x14ac:dyDescent="0.25">
      <c r="A63" s="1">
        <v>44</v>
      </c>
      <c r="B63" s="2" t="s">
        <v>469</v>
      </c>
      <c r="C63" s="2" t="s">
        <v>470</v>
      </c>
      <c r="D63" s="6"/>
      <c r="E63" s="6"/>
      <c r="F63" s="6">
        <v>635.4</v>
      </c>
    </row>
    <row r="64" spans="1:6" x14ac:dyDescent="0.25">
      <c r="A64" s="1">
        <v>45</v>
      </c>
      <c r="B64" s="2" t="s">
        <v>68</v>
      </c>
      <c r="C64" s="2" t="s">
        <v>69</v>
      </c>
      <c r="D64" s="6">
        <v>432.18253999999996</v>
      </c>
      <c r="E64" s="6"/>
      <c r="F64" s="6"/>
    </row>
    <row r="65" spans="1:6" x14ac:dyDescent="0.25">
      <c r="A65" s="85" t="s">
        <v>70</v>
      </c>
      <c r="B65" s="86"/>
      <c r="C65" s="87"/>
      <c r="D65" s="8">
        <f>SUM(D56:D64)</f>
        <v>1755.7149099999999</v>
      </c>
      <c r="E65" s="8">
        <f t="shared" ref="E65:F65" si="3">SUM(E56:E64)</f>
        <v>765.86400000000003</v>
      </c>
      <c r="F65" s="8">
        <f t="shared" si="3"/>
        <v>2610.27</v>
      </c>
    </row>
    <row r="66" spans="1:6" x14ac:dyDescent="0.25">
      <c r="A66" s="82" t="s">
        <v>71</v>
      </c>
      <c r="B66" s="83"/>
      <c r="C66" s="83"/>
      <c r="D66" s="83"/>
      <c r="E66" s="83"/>
      <c r="F66" s="84"/>
    </row>
    <row r="67" spans="1:6" ht="31.5" x14ac:dyDescent="0.25">
      <c r="A67" s="1">
        <v>46</v>
      </c>
      <c r="B67" s="3" t="s">
        <v>72</v>
      </c>
      <c r="C67" s="2" t="s">
        <v>73</v>
      </c>
      <c r="D67" s="6">
        <v>941.70207999999991</v>
      </c>
      <c r="E67" s="6">
        <v>459</v>
      </c>
      <c r="F67" s="6"/>
    </row>
    <row r="68" spans="1:6" ht="63" x14ac:dyDescent="0.25">
      <c r="A68" s="1">
        <v>47</v>
      </c>
      <c r="B68" s="3" t="s">
        <v>366</v>
      </c>
      <c r="C68" s="2" t="s">
        <v>73</v>
      </c>
      <c r="D68" s="6"/>
      <c r="E68" s="6">
        <v>1659.15</v>
      </c>
      <c r="F68" s="6"/>
    </row>
    <row r="69" spans="1:6" x14ac:dyDescent="0.25">
      <c r="A69" s="1">
        <v>48</v>
      </c>
      <c r="B69" s="2" t="s">
        <v>74</v>
      </c>
      <c r="C69" s="2" t="s">
        <v>75</v>
      </c>
      <c r="D69" s="6">
        <v>328.44216999999998</v>
      </c>
      <c r="E69" s="6"/>
      <c r="F69" s="6"/>
    </row>
    <row r="70" spans="1:6" x14ac:dyDescent="0.25">
      <c r="A70" s="1">
        <v>49</v>
      </c>
      <c r="B70" s="11" t="s">
        <v>76</v>
      </c>
      <c r="C70" s="11" t="s">
        <v>77</v>
      </c>
      <c r="D70" s="6">
        <v>216.87389999999999</v>
      </c>
      <c r="E70" s="6"/>
      <c r="F70" s="6"/>
    </row>
    <row r="71" spans="1:6" ht="31.5" x14ac:dyDescent="0.25">
      <c r="A71" s="1">
        <v>50</v>
      </c>
      <c r="B71" s="2" t="s">
        <v>78</v>
      </c>
      <c r="C71" s="2" t="s">
        <v>79</v>
      </c>
      <c r="D71" s="6">
        <v>648.80999999999995</v>
      </c>
      <c r="E71" s="6"/>
      <c r="F71" s="6">
        <v>625.14</v>
      </c>
    </row>
    <row r="72" spans="1:6" ht="31.5" x14ac:dyDescent="0.25">
      <c r="A72" s="1">
        <v>51</v>
      </c>
      <c r="B72" s="4" t="s">
        <v>80</v>
      </c>
      <c r="C72" s="4" t="s">
        <v>81</v>
      </c>
      <c r="D72" s="6">
        <v>180</v>
      </c>
      <c r="E72" s="6"/>
      <c r="F72" s="6"/>
    </row>
    <row r="73" spans="1:6" ht="78.75" x14ac:dyDescent="0.25">
      <c r="A73" s="1">
        <v>52</v>
      </c>
      <c r="B73" s="2" t="s">
        <v>82</v>
      </c>
      <c r="C73" s="2" t="s">
        <v>83</v>
      </c>
      <c r="D73" s="6"/>
      <c r="E73" s="6">
        <v>1573.9088400000001</v>
      </c>
      <c r="F73" s="6"/>
    </row>
    <row r="74" spans="1:6" ht="63" x14ac:dyDescent="0.25">
      <c r="A74" s="1">
        <v>53</v>
      </c>
      <c r="B74" s="2" t="s">
        <v>351</v>
      </c>
      <c r="C74" s="2" t="s">
        <v>352</v>
      </c>
      <c r="D74" s="6"/>
      <c r="E74" s="6">
        <v>1277.0999999999999</v>
      </c>
      <c r="F74" s="6"/>
    </row>
    <row r="75" spans="1:6" ht="31.5" x14ac:dyDescent="0.25">
      <c r="A75" s="1">
        <v>54</v>
      </c>
      <c r="B75" s="20" t="s">
        <v>420</v>
      </c>
      <c r="C75" s="2" t="s">
        <v>421</v>
      </c>
      <c r="D75" s="6"/>
      <c r="E75" s="6">
        <v>700.75800000000004</v>
      </c>
      <c r="F75" s="6"/>
    </row>
    <row r="76" spans="1:6" x14ac:dyDescent="0.25">
      <c r="A76" s="1">
        <v>55</v>
      </c>
      <c r="B76" s="20" t="s">
        <v>471</v>
      </c>
      <c r="C76" s="2" t="s">
        <v>472</v>
      </c>
      <c r="D76" s="6"/>
      <c r="E76" s="6"/>
      <c r="F76" s="6">
        <v>1800</v>
      </c>
    </row>
    <row r="77" spans="1:6" x14ac:dyDescent="0.25">
      <c r="A77" s="1">
        <v>56</v>
      </c>
      <c r="B77" s="20" t="s">
        <v>473</v>
      </c>
      <c r="C77" s="2" t="s">
        <v>474</v>
      </c>
      <c r="D77" s="6"/>
      <c r="E77" s="6"/>
      <c r="F77" s="6">
        <v>2000</v>
      </c>
    </row>
    <row r="78" spans="1:6" ht="31.5" x14ac:dyDescent="0.25">
      <c r="A78" s="1">
        <v>57</v>
      </c>
      <c r="B78" s="20" t="s">
        <v>475</v>
      </c>
      <c r="C78" s="2" t="s">
        <v>476</v>
      </c>
      <c r="D78" s="6"/>
      <c r="E78" s="6"/>
      <c r="F78" s="6">
        <v>700</v>
      </c>
    </row>
    <row r="79" spans="1:6" x14ac:dyDescent="0.25">
      <c r="A79" s="1">
        <v>58</v>
      </c>
      <c r="B79" s="20" t="s">
        <v>477</v>
      </c>
      <c r="C79" s="2" t="s">
        <v>77</v>
      </c>
      <c r="D79" s="6"/>
      <c r="E79" s="6"/>
      <c r="F79" s="6">
        <v>1241.383</v>
      </c>
    </row>
    <row r="80" spans="1:6" ht="31.5" x14ac:dyDescent="0.25">
      <c r="A80" s="1">
        <v>59</v>
      </c>
      <c r="B80" s="2" t="s">
        <v>430</v>
      </c>
      <c r="C80" s="17" t="s">
        <v>431</v>
      </c>
      <c r="D80" s="6"/>
      <c r="E80" s="6">
        <v>1067.8499999999999</v>
      </c>
      <c r="F80" s="6"/>
    </row>
    <row r="81" spans="1:6" x14ac:dyDescent="0.25">
      <c r="A81" s="85" t="s">
        <v>84</v>
      </c>
      <c r="B81" s="86"/>
      <c r="C81" s="87"/>
      <c r="D81" s="8">
        <f>SUM(D67:D80)</f>
        <v>2315.8281499999998</v>
      </c>
      <c r="E81" s="8">
        <f t="shared" ref="E81:F81" si="4">SUM(E67:E80)</f>
        <v>6737.7668400000002</v>
      </c>
      <c r="F81" s="8">
        <f t="shared" si="4"/>
        <v>6366.5229999999992</v>
      </c>
    </row>
    <row r="82" spans="1:6" x14ac:dyDescent="0.25">
      <c r="A82" s="82" t="s">
        <v>85</v>
      </c>
      <c r="B82" s="83"/>
      <c r="C82" s="83"/>
      <c r="D82" s="83"/>
      <c r="E82" s="83"/>
      <c r="F82" s="84"/>
    </row>
    <row r="83" spans="1:6" ht="31.5" x14ac:dyDescent="0.25">
      <c r="A83" s="1">
        <v>60</v>
      </c>
      <c r="B83" s="2" t="s">
        <v>86</v>
      </c>
      <c r="C83" s="2" t="s">
        <v>87</v>
      </c>
      <c r="D83" s="6">
        <v>463.96859999999998</v>
      </c>
      <c r="E83" s="6"/>
      <c r="F83" s="6"/>
    </row>
    <row r="84" spans="1:6" ht="31.5" x14ac:dyDescent="0.25">
      <c r="A84" s="1">
        <v>61</v>
      </c>
      <c r="B84" s="2" t="s">
        <v>378</v>
      </c>
      <c r="C84" s="2" t="s">
        <v>87</v>
      </c>
      <c r="D84" s="6"/>
      <c r="E84" s="6">
        <v>620.178</v>
      </c>
      <c r="F84" s="6"/>
    </row>
    <row r="85" spans="1:6" ht="31.5" x14ac:dyDescent="0.25">
      <c r="A85" s="1">
        <v>62</v>
      </c>
      <c r="B85" s="2" t="s">
        <v>429</v>
      </c>
      <c r="C85" s="2" t="s">
        <v>88</v>
      </c>
      <c r="D85" s="6">
        <v>2298.3674100000003</v>
      </c>
      <c r="E85" s="6">
        <v>2077.1158799999998</v>
      </c>
      <c r="F85" s="6"/>
    </row>
    <row r="86" spans="1:6" x14ac:dyDescent="0.25">
      <c r="A86" s="1">
        <v>63</v>
      </c>
      <c r="B86" s="2" t="s">
        <v>89</v>
      </c>
      <c r="C86" s="2" t="s">
        <v>90</v>
      </c>
      <c r="D86" s="6">
        <v>213.92885000000001</v>
      </c>
      <c r="E86" s="6"/>
      <c r="F86" s="6"/>
    </row>
    <row r="87" spans="1:6" ht="31.5" x14ac:dyDescent="0.25">
      <c r="A87" s="1">
        <v>64</v>
      </c>
      <c r="B87" s="10" t="s">
        <v>91</v>
      </c>
      <c r="C87" s="10" t="s">
        <v>92</v>
      </c>
      <c r="D87" s="6">
        <v>140.4</v>
      </c>
      <c r="E87" s="6"/>
      <c r="F87" s="6"/>
    </row>
    <row r="88" spans="1:6" ht="31.5" x14ac:dyDescent="0.25">
      <c r="A88" s="1">
        <v>65</v>
      </c>
      <c r="B88" s="10" t="s">
        <v>478</v>
      </c>
      <c r="C88" s="21" t="s">
        <v>479</v>
      </c>
      <c r="D88" s="6"/>
      <c r="E88" s="6"/>
      <c r="F88" s="6">
        <v>2000</v>
      </c>
    </row>
    <row r="89" spans="1:6" x14ac:dyDescent="0.25">
      <c r="A89" s="1">
        <v>66</v>
      </c>
      <c r="B89" s="34" t="s">
        <v>480</v>
      </c>
      <c r="C89" s="21" t="s">
        <v>481</v>
      </c>
      <c r="D89" s="6"/>
      <c r="E89" s="6"/>
      <c r="F89" s="6">
        <v>158.4</v>
      </c>
    </row>
    <row r="90" spans="1:6" ht="31.5" x14ac:dyDescent="0.25">
      <c r="A90" s="1">
        <v>67</v>
      </c>
      <c r="B90" s="34" t="s">
        <v>482</v>
      </c>
      <c r="C90" s="34" t="s">
        <v>483</v>
      </c>
      <c r="D90" s="6"/>
      <c r="E90" s="6"/>
      <c r="F90" s="6">
        <v>854.42</v>
      </c>
    </row>
    <row r="91" spans="1:6" ht="47.25" x14ac:dyDescent="0.25">
      <c r="A91" s="1">
        <v>68</v>
      </c>
      <c r="B91" s="34" t="s">
        <v>484</v>
      </c>
      <c r="C91" s="34" t="s">
        <v>485</v>
      </c>
      <c r="D91" s="6"/>
      <c r="E91" s="6"/>
      <c r="F91" s="6">
        <v>1310.85</v>
      </c>
    </row>
    <row r="92" spans="1:6" ht="31.5" x14ac:dyDescent="0.25">
      <c r="A92" s="1">
        <v>69</v>
      </c>
      <c r="B92" s="10" t="s">
        <v>396</v>
      </c>
      <c r="C92" s="21" t="s">
        <v>92</v>
      </c>
      <c r="D92" s="6"/>
      <c r="E92" s="6">
        <v>2000</v>
      </c>
      <c r="F92" s="6"/>
    </row>
    <row r="93" spans="1:6" x14ac:dyDescent="0.25">
      <c r="A93" s="85" t="s">
        <v>93</v>
      </c>
      <c r="B93" s="86"/>
      <c r="C93" s="87"/>
      <c r="D93" s="8">
        <f>SUM(D83:D92)</f>
        <v>3116.6648600000003</v>
      </c>
      <c r="E93" s="8">
        <f t="shared" ref="E93:F93" si="5">SUM(E83:E92)</f>
        <v>4697.2938799999993</v>
      </c>
      <c r="F93" s="8">
        <f t="shared" si="5"/>
        <v>4323.67</v>
      </c>
    </row>
    <row r="94" spans="1:6" x14ac:dyDescent="0.25">
      <c r="A94" s="82" t="s">
        <v>94</v>
      </c>
      <c r="B94" s="83"/>
      <c r="C94" s="83"/>
      <c r="D94" s="83"/>
      <c r="E94" s="83"/>
      <c r="F94" s="84"/>
    </row>
    <row r="95" spans="1:6" ht="31.5" x14ac:dyDescent="0.25">
      <c r="A95" s="7">
        <v>70</v>
      </c>
      <c r="B95" s="4" t="s">
        <v>95</v>
      </c>
      <c r="C95" s="4" t="s">
        <v>73</v>
      </c>
      <c r="D95" s="6">
        <v>359.32052000000004</v>
      </c>
      <c r="E95" s="6"/>
      <c r="F95" s="6"/>
    </row>
    <row r="96" spans="1:6" ht="31.5" x14ac:dyDescent="0.25">
      <c r="A96" s="7">
        <v>71</v>
      </c>
      <c r="B96" s="4" t="s">
        <v>453</v>
      </c>
      <c r="C96" s="4" t="s">
        <v>73</v>
      </c>
      <c r="D96" s="6"/>
      <c r="E96" s="6">
        <v>766.26</v>
      </c>
      <c r="F96" s="6"/>
    </row>
    <row r="97" spans="1:6" ht="31.5" x14ac:dyDescent="0.25">
      <c r="A97" s="7">
        <v>72</v>
      </c>
      <c r="B97" s="4" t="s">
        <v>96</v>
      </c>
      <c r="C97" s="4" t="s">
        <v>97</v>
      </c>
      <c r="D97" s="6"/>
      <c r="E97" s="6">
        <v>3640.7779599999999</v>
      </c>
      <c r="F97" s="6">
        <v>1000</v>
      </c>
    </row>
    <row r="98" spans="1:6" x14ac:dyDescent="0.25">
      <c r="A98" s="7">
        <v>73</v>
      </c>
      <c r="B98" s="2" t="s">
        <v>98</v>
      </c>
      <c r="C98" s="2" t="s">
        <v>99</v>
      </c>
      <c r="D98" s="6"/>
      <c r="E98" s="6">
        <v>1656.96469</v>
      </c>
      <c r="F98" s="6"/>
    </row>
    <row r="99" spans="1:6" ht="31.5" x14ac:dyDescent="0.25">
      <c r="A99" s="7">
        <v>74</v>
      </c>
      <c r="B99" s="2" t="s">
        <v>362</v>
      </c>
      <c r="C99" s="2" t="s">
        <v>363</v>
      </c>
      <c r="D99" s="6"/>
      <c r="E99" s="6">
        <v>174.24</v>
      </c>
      <c r="F99" s="6">
        <v>800</v>
      </c>
    </row>
    <row r="100" spans="1:6" ht="47.25" x14ac:dyDescent="0.25">
      <c r="A100" s="7">
        <v>75</v>
      </c>
      <c r="B100" s="2" t="s">
        <v>367</v>
      </c>
      <c r="C100" s="17" t="s">
        <v>368</v>
      </c>
      <c r="D100" s="6"/>
      <c r="E100" s="6">
        <v>915.69600000000003</v>
      </c>
      <c r="F100" s="6"/>
    </row>
    <row r="101" spans="1:6" ht="31.5" x14ac:dyDescent="0.25">
      <c r="A101" s="7">
        <v>76</v>
      </c>
      <c r="B101" s="2" t="s">
        <v>386</v>
      </c>
      <c r="C101" s="17" t="s">
        <v>399</v>
      </c>
      <c r="D101" s="6"/>
      <c r="E101" s="6">
        <v>1302.2774999999999</v>
      </c>
      <c r="F101" s="6">
        <v>200</v>
      </c>
    </row>
    <row r="102" spans="1:6" ht="31.5" x14ac:dyDescent="0.25">
      <c r="A102" s="7">
        <v>77</v>
      </c>
      <c r="B102" s="2" t="s">
        <v>397</v>
      </c>
      <c r="C102" s="17" t="s">
        <v>398</v>
      </c>
      <c r="D102" s="6"/>
      <c r="E102" s="6">
        <v>1869.66</v>
      </c>
      <c r="F102" s="6"/>
    </row>
    <row r="103" spans="1:6" ht="31.5" x14ac:dyDescent="0.25">
      <c r="A103" s="7">
        <v>78</v>
      </c>
      <c r="B103" s="2" t="s">
        <v>410</v>
      </c>
      <c r="C103" s="17" t="s">
        <v>411</v>
      </c>
      <c r="D103" s="6"/>
      <c r="E103" s="6">
        <v>721.60235999999998</v>
      </c>
      <c r="F103" s="6">
        <v>687.59856000000002</v>
      </c>
    </row>
    <row r="104" spans="1:6" ht="31.5" x14ac:dyDescent="0.25">
      <c r="A104" s="7">
        <v>79</v>
      </c>
      <c r="B104" s="34" t="s">
        <v>486</v>
      </c>
      <c r="C104" s="36" t="s">
        <v>487</v>
      </c>
      <c r="D104" s="23"/>
      <c r="E104" s="23"/>
      <c r="F104" s="37">
        <v>354</v>
      </c>
    </row>
    <row r="105" spans="1:6" ht="31.5" x14ac:dyDescent="0.25">
      <c r="A105" s="7">
        <v>80</v>
      </c>
      <c r="B105" s="34" t="s">
        <v>488</v>
      </c>
      <c r="C105" s="36" t="s">
        <v>489</v>
      </c>
      <c r="D105" s="23"/>
      <c r="E105" s="23"/>
      <c r="F105" s="37">
        <v>920.52</v>
      </c>
    </row>
    <row r="106" spans="1:6" ht="47.25" x14ac:dyDescent="0.25">
      <c r="A106" s="7">
        <v>81</v>
      </c>
      <c r="B106" s="34" t="s">
        <v>490</v>
      </c>
      <c r="C106" s="36" t="s">
        <v>491</v>
      </c>
      <c r="D106" s="23"/>
      <c r="E106" s="23"/>
      <c r="F106" s="37">
        <v>847.71</v>
      </c>
    </row>
    <row r="107" spans="1:6" ht="31.5" x14ac:dyDescent="0.25">
      <c r="A107" s="7">
        <v>82</v>
      </c>
      <c r="B107" s="2" t="s">
        <v>432</v>
      </c>
      <c r="C107" s="17" t="s">
        <v>433</v>
      </c>
      <c r="D107" s="6"/>
      <c r="E107" s="6">
        <v>328.95</v>
      </c>
      <c r="F107" s="6"/>
    </row>
    <row r="108" spans="1:6" x14ac:dyDescent="0.25">
      <c r="A108" s="85" t="s">
        <v>100</v>
      </c>
      <c r="B108" s="86"/>
      <c r="C108" s="87"/>
      <c r="D108" s="8">
        <f>SUM(D95:D107)</f>
        <v>359.32052000000004</v>
      </c>
      <c r="E108" s="8">
        <f t="shared" ref="E108:F108" si="6">SUM(E95:E107)</f>
        <v>11376.42851</v>
      </c>
      <c r="F108" s="8">
        <f t="shared" si="6"/>
        <v>4809.8285599999999</v>
      </c>
    </row>
    <row r="109" spans="1:6" x14ac:dyDescent="0.25">
      <c r="A109" s="82" t="s">
        <v>101</v>
      </c>
      <c r="B109" s="83"/>
      <c r="C109" s="83"/>
      <c r="D109" s="83"/>
      <c r="E109" s="83"/>
      <c r="F109" s="84"/>
    </row>
    <row r="110" spans="1:6" x14ac:dyDescent="0.25">
      <c r="A110" s="1">
        <v>83</v>
      </c>
      <c r="B110" s="4" t="s">
        <v>102</v>
      </c>
      <c r="C110" s="4" t="s">
        <v>103</v>
      </c>
      <c r="D110" s="6">
        <v>404.08661999999998</v>
      </c>
      <c r="E110" s="6">
        <v>214.91283999999999</v>
      </c>
      <c r="F110" s="6"/>
    </row>
    <row r="111" spans="1:6" x14ac:dyDescent="0.25">
      <c r="A111" s="1">
        <v>84</v>
      </c>
      <c r="B111" s="2" t="s">
        <v>104</v>
      </c>
      <c r="C111" s="2" t="s">
        <v>105</v>
      </c>
      <c r="D111" s="6"/>
      <c r="E111" s="6">
        <v>981.23216000000002</v>
      </c>
      <c r="F111" s="6"/>
    </row>
    <row r="112" spans="1:6" ht="31.5" x14ac:dyDescent="0.25">
      <c r="A112" s="1">
        <v>85</v>
      </c>
      <c r="B112" s="20" t="s">
        <v>412</v>
      </c>
      <c r="C112" s="17" t="s">
        <v>413</v>
      </c>
      <c r="D112" s="6"/>
      <c r="E112" s="6">
        <v>1215.3887999999999</v>
      </c>
      <c r="F112" s="6"/>
    </row>
    <row r="113" spans="1:6" ht="31.5" x14ac:dyDescent="0.25">
      <c r="A113" s="1">
        <v>86</v>
      </c>
      <c r="B113" s="34" t="s">
        <v>494</v>
      </c>
      <c r="C113" s="34" t="s">
        <v>495</v>
      </c>
      <c r="D113" s="6"/>
      <c r="E113" s="6"/>
      <c r="F113" s="6">
        <v>1320.1065000000001</v>
      </c>
    </row>
    <row r="114" spans="1:6" ht="47.25" x14ac:dyDescent="0.25">
      <c r="A114" s="1">
        <v>87</v>
      </c>
      <c r="B114" s="2" t="s">
        <v>454</v>
      </c>
      <c r="C114" s="17" t="s">
        <v>455</v>
      </c>
      <c r="D114" s="6"/>
      <c r="E114" s="6">
        <v>1347.84</v>
      </c>
      <c r="F114" s="6"/>
    </row>
    <row r="115" spans="1:6" x14ac:dyDescent="0.25">
      <c r="A115" s="85" t="s">
        <v>106</v>
      </c>
      <c r="B115" s="86"/>
      <c r="C115" s="87"/>
      <c r="D115" s="8">
        <f>SUM(D110:D114)</f>
        <v>404.08661999999998</v>
      </c>
      <c r="E115" s="8">
        <f t="shared" ref="E115:F115" si="7">SUM(E110:E114)</f>
        <v>3759.3738000000003</v>
      </c>
      <c r="F115" s="8">
        <f t="shared" si="7"/>
        <v>1320.1065000000001</v>
      </c>
    </row>
    <row r="116" spans="1:6" x14ac:dyDescent="0.25">
      <c r="A116" s="82" t="s">
        <v>107</v>
      </c>
      <c r="B116" s="83"/>
      <c r="C116" s="83"/>
      <c r="D116" s="83"/>
      <c r="E116" s="83"/>
      <c r="F116" s="84"/>
    </row>
    <row r="117" spans="1:6" ht="31.5" x14ac:dyDescent="0.25">
      <c r="A117" s="1">
        <v>88</v>
      </c>
      <c r="B117" s="10" t="s">
        <v>108</v>
      </c>
      <c r="C117" s="10" t="s">
        <v>109</v>
      </c>
      <c r="D117" s="6">
        <v>220.97246999999999</v>
      </c>
      <c r="E117" s="6"/>
      <c r="F117" s="6"/>
    </row>
    <row r="118" spans="1:6" x14ac:dyDescent="0.25">
      <c r="A118" s="1">
        <v>89</v>
      </c>
      <c r="B118" s="2" t="s">
        <v>110</v>
      </c>
      <c r="C118" s="10" t="s">
        <v>111</v>
      </c>
      <c r="D118" s="6">
        <v>418.89118000000002</v>
      </c>
      <c r="E118" s="6"/>
      <c r="F118" s="6"/>
    </row>
    <row r="119" spans="1:6" ht="31.5" x14ac:dyDescent="0.25">
      <c r="A119" s="1">
        <v>90</v>
      </c>
      <c r="B119" s="2" t="s">
        <v>112</v>
      </c>
      <c r="C119" s="2" t="s">
        <v>113</v>
      </c>
      <c r="D119" s="6">
        <v>241</v>
      </c>
      <c r="E119" s="6"/>
      <c r="F119" s="6"/>
    </row>
    <row r="120" spans="1:6" ht="31.5" x14ac:dyDescent="0.25">
      <c r="A120" s="1">
        <v>91</v>
      </c>
      <c r="B120" s="2" t="s">
        <v>114</v>
      </c>
      <c r="C120" s="2" t="s">
        <v>115</v>
      </c>
      <c r="D120" s="6">
        <v>472.70340000000004</v>
      </c>
      <c r="E120" s="6"/>
      <c r="F120" s="6"/>
    </row>
    <row r="121" spans="1:6" x14ac:dyDescent="0.25">
      <c r="A121" s="1">
        <v>92</v>
      </c>
      <c r="B121" s="2" t="s">
        <v>116</v>
      </c>
      <c r="C121" s="2" t="s">
        <v>117</v>
      </c>
      <c r="D121" s="6">
        <v>489.86523</v>
      </c>
      <c r="E121" s="6"/>
      <c r="F121" s="6"/>
    </row>
    <row r="122" spans="1:6" ht="31.5" x14ac:dyDescent="0.25">
      <c r="A122" s="1">
        <v>93</v>
      </c>
      <c r="B122" s="2" t="s">
        <v>118</v>
      </c>
      <c r="C122" s="2" t="s">
        <v>119</v>
      </c>
      <c r="D122" s="6">
        <v>1307.53493</v>
      </c>
      <c r="E122" s="6"/>
      <c r="F122" s="6"/>
    </row>
    <row r="123" spans="1:6" ht="31.5" x14ac:dyDescent="0.25">
      <c r="A123" s="1">
        <v>94</v>
      </c>
      <c r="B123" s="34" t="s">
        <v>496</v>
      </c>
      <c r="C123" s="34" t="s">
        <v>499</v>
      </c>
      <c r="D123" s="41"/>
      <c r="E123" s="41"/>
      <c r="F123" s="42">
        <v>1591.848</v>
      </c>
    </row>
    <row r="124" spans="1:6" ht="47.25" x14ac:dyDescent="0.25">
      <c r="A124" s="1">
        <v>95</v>
      </c>
      <c r="B124" s="34" t="s">
        <v>497</v>
      </c>
      <c r="C124" s="34" t="s">
        <v>500</v>
      </c>
      <c r="D124" s="41"/>
      <c r="E124" s="41"/>
      <c r="F124" s="37">
        <v>449.55</v>
      </c>
    </row>
    <row r="125" spans="1:6" ht="31.5" x14ac:dyDescent="0.25">
      <c r="A125" s="1">
        <v>96</v>
      </c>
      <c r="B125" s="34" t="s">
        <v>498</v>
      </c>
      <c r="C125" s="34" t="s">
        <v>501</v>
      </c>
      <c r="D125" s="6"/>
      <c r="E125" s="6"/>
      <c r="F125" s="37">
        <v>812.25</v>
      </c>
    </row>
    <row r="126" spans="1:6" ht="31.5" x14ac:dyDescent="0.25">
      <c r="A126" s="1">
        <v>97</v>
      </c>
      <c r="B126" s="2" t="s">
        <v>120</v>
      </c>
      <c r="C126" s="2" t="s">
        <v>121</v>
      </c>
      <c r="D126" s="6">
        <v>23.125499999999999</v>
      </c>
      <c r="E126" s="6"/>
      <c r="F126" s="6"/>
    </row>
    <row r="127" spans="1:6" x14ac:dyDescent="0.25">
      <c r="A127" s="85" t="s">
        <v>122</v>
      </c>
      <c r="B127" s="86"/>
      <c r="C127" s="87"/>
      <c r="D127" s="8">
        <f>SUM(D117:D126)</f>
        <v>3174.0927099999999</v>
      </c>
      <c r="E127" s="8">
        <f t="shared" ref="E127:F127" si="8">SUM(E117:E126)</f>
        <v>0</v>
      </c>
      <c r="F127" s="8">
        <f t="shared" si="8"/>
        <v>2853.6480000000001</v>
      </c>
    </row>
    <row r="128" spans="1:6" x14ac:dyDescent="0.25">
      <c r="A128" s="92" t="s">
        <v>123</v>
      </c>
      <c r="B128" s="93"/>
      <c r="C128" s="93"/>
      <c r="D128" s="93"/>
      <c r="E128" s="93"/>
      <c r="F128" s="94"/>
    </row>
    <row r="129" spans="1:6" ht="31.5" x14ac:dyDescent="0.25">
      <c r="A129" s="1">
        <v>98</v>
      </c>
      <c r="B129" s="10" t="s">
        <v>124</v>
      </c>
      <c r="C129" s="10" t="s">
        <v>125</v>
      </c>
      <c r="D129" s="6">
        <v>1000.09292</v>
      </c>
      <c r="E129" s="6"/>
      <c r="F129" s="6"/>
    </row>
    <row r="130" spans="1:6" x14ac:dyDescent="0.25">
      <c r="A130" s="85" t="s">
        <v>126</v>
      </c>
      <c r="B130" s="86"/>
      <c r="C130" s="87"/>
      <c r="D130" s="8">
        <f>D129</f>
        <v>1000.09292</v>
      </c>
      <c r="E130" s="8">
        <f t="shared" ref="E130:F130" si="9">E129</f>
        <v>0</v>
      </c>
      <c r="F130" s="8">
        <f t="shared" si="9"/>
        <v>0</v>
      </c>
    </row>
    <row r="131" spans="1:6" x14ac:dyDescent="0.25">
      <c r="A131" s="82" t="s">
        <v>127</v>
      </c>
      <c r="B131" s="83"/>
      <c r="C131" s="83"/>
      <c r="D131" s="83"/>
      <c r="E131" s="83"/>
      <c r="F131" s="84"/>
    </row>
    <row r="132" spans="1:6" ht="31.5" x14ac:dyDescent="0.25">
      <c r="A132" s="30">
        <v>99</v>
      </c>
      <c r="B132" s="34" t="s">
        <v>502</v>
      </c>
      <c r="C132" s="34" t="s">
        <v>503</v>
      </c>
      <c r="D132" s="38"/>
      <c r="E132" s="38"/>
      <c r="F132" s="43">
        <v>500</v>
      </c>
    </row>
    <row r="133" spans="1:6" ht="31.5" x14ac:dyDescent="0.25">
      <c r="A133" s="12">
        <v>100</v>
      </c>
      <c r="B133" s="2" t="s">
        <v>128</v>
      </c>
      <c r="C133" s="2" t="s">
        <v>129</v>
      </c>
      <c r="D133" s="6"/>
      <c r="E133" s="6">
        <v>8325.6222600000001</v>
      </c>
      <c r="F133" s="5">
        <v>8787.8133000000016</v>
      </c>
    </row>
    <row r="134" spans="1:6" x14ac:dyDescent="0.25">
      <c r="A134" s="85" t="s">
        <v>130</v>
      </c>
      <c r="B134" s="86"/>
      <c r="C134" s="87"/>
      <c r="D134" s="8">
        <f>SUM(D132:D133)</f>
        <v>0</v>
      </c>
      <c r="E134" s="8">
        <f t="shared" ref="E134:F134" si="10">SUM(E132:E133)</f>
        <v>8325.6222600000001</v>
      </c>
      <c r="F134" s="8">
        <f t="shared" si="10"/>
        <v>9287.8133000000016</v>
      </c>
    </row>
    <row r="135" spans="1:6" x14ac:dyDescent="0.25">
      <c r="A135" s="82" t="s">
        <v>131</v>
      </c>
      <c r="B135" s="83"/>
      <c r="C135" s="83"/>
      <c r="D135" s="83"/>
      <c r="E135" s="83"/>
      <c r="F135" s="84"/>
    </row>
    <row r="136" spans="1:6" x14ac:dyDescent="0.25">
      <c r="A136" s="1">
        <v>101</v>
      </c>
      <c r="B136" s="2" t="s">
        <v>132</v>
      </c>
      <c r="C136" s="2" t="s">
        <v>38</v>
      </c>
      <c r="D136" s="6">
        <v>2868.1533399999998</v>
      </c>
      <c r="E136" s="6"/>
      <c r="F136" s="6"/>
    </row>
    <row r="137" spans="1:6" x14ac:dyDescent="0.25">
      <c r="A137" s="1">
        <v>102</v>
      </c>
      <c r="B137" s="2" t="s">
        <v>133</v>
      </c>
      <c r="C137" s="2" t="s">
        <v>134</v>
      </c>
      <c r="D137" s="6">
        <v>187.43256</v>
      </c>
      <c r="E137" s="6"/>
      <c r="F137" s="6"/>
    </row>
    <row r="138" spans="1:6" ht="31.5" x14ac:dyDescent="0.25">
      <c r="A138" s="1">
        <v>103</v>
      </c>
      <c r="B138" s="2" t="s">
        <v>135</v>
      </c>
      <c r="C138" s="2" t="s">
        <v>136</v>
      </c>
      <c r="D138" s="6">
        <v>2714.4</v>
      </c>
      <c r="E138" s="6"/>
      <c r="F138" s="6"/>
    </row>
    <row r="139" spans="1:6" ht="47.25" x14ac:dyDescent="0.25">
      <c r="A139" s="1">
        <v>104</v>
      </c>
      <c r="B139" s="2" t="s">
        <v>137</v>
      </c>
      <c r="C139" s="2" t="s">
        <v>138</v>
      </c>
      <c r="D139" s="6">
        <v>238.64500000000001</v>
      </c>
      <c r="E139" s="6"/>
      <c r="F139" s="6"/>
    </row>
    <row r="140" spans="1:6" ht="31.5" x14ac:dyDescent="0.25">
      <c r="A140" s="1">
        <v>105</v>
      </c>
      <c r="B140" s="34" t="s">
        <v>504</v>
      </c>
      <c r="C140" s="34" t="s">
        <v>134</v>
      </c>
      <c r="D140" s="23"/>
      <c r="E140" s="23"/>
      <c r="F140" s="42">
        <v>1506.4469999999999</v>
      </c>
    </row>
    <row r="141" spans="1:6" ht="47.25" x14ac:dyDescent="0.25">
      <c r="A141" s="1">
        <v>106</v>
      </c>
      <c r="B141" s="34" t="s">
        <v>505</v>
      </c>
      <c r="C141" s="34" t="s">
        <v>506</v>
      </c>
      <c r="D141" s="23"/>
      <c r="E141" s="23"/>
      <c r="F141" s="42">
        <v>1590.9480000000001</v>
      </c>
    </row>
    <row r="142" spans="1:6" ht="31.5" x14ac:dyDescent="0.25">
      <c r="A142" s="1">
        <v>107</v>
      </c>
      <c r="B142" s="34" t="s">
        <v>507</v>
      </c>
      <c r="C142" s="34" t="s">
        <v>508</v>
      </c>
      <c r="D142" s="23"/>
      <c r="E142" s="23"/>
      <c r="F142" s="37">
        <v>1800</v>
      </c>
    </row>
    <row r="143" spans="1:6" x14ac:dyDescent="0.25">
      <c r="A143" s="1">
        <v>108</v>
      </c>
      <c r="B143" s="17" t="s">
        <v>139</v>
      </c>
      <c r="C143" s="2" t="s">
        <v>140</v>
      </c>
      <c r="D143" s="6">
        <v>179</v>
      </c>
      <c r="E143" s="6"/>
      <c r="F143" s="6"/>
    </row>
    <row r="144" spans="1:6" ht="31.5" x14ac:dyDescent="0.25">
      <c r="A144" s="1">
        <v>109</v>
      </c>
      <c r="B144" s="2" t="s">
        <v>445</v>
      </c>
      <c r="C144" s="17" t="s">
        <v>446</v>
      </c>
      <c r="D144" s="6"/>
      <c r="E144" s="6">
        <v>230.46299999999999</v>
      </c>
      <c r="F144" s="6">
        <v>200</v>
      </c>
    </row>
    <row r="145" spans="1:6" x14ac:dyDescent="0.25">
      <c r="A145" s="85" t="s">
        <v>141</v>
      </c>
      <c r="B145" s="86"/>
      <c r="C145" s="87"/>
      <c r="D145" s="8">
        <f>SUM(D136:D144)</f>
        <v>6187.6309000000001</v>
      </c>
      <c r="E145" s="8">
        <f t="shared" ref="E145:F145" si="11">SUM(E136:E144)</f>
        <v>230.46299999999999</v>
      </c>
      <c r="F145" s="8">
        <f t="shared" si="11"/>
        <v>5097.3950000000004</v>
      </c>
    </row>
    <row r="146" spans="1:6" x14ac:dyDescent="0.25">
      <c r="A146" s="82" t="s">
        <v>142</v>
      </c>
      <c r="B146" s="83"/>
      <c r="C146" s="83"/>
      <c r="D146" s="83"/>
      <c r="E146" s="83"/>
      <c r="F146" s="84"/>
    </row>
    <row r="147" spans="1:6" ht="31.5" x14ac:dyDescent="0.25">
      <c r="A147" s="30">
        <v>110</v>
      </c>
      <c r="B147" s="34" t="s">
        <v>509</v>
      </c>
      <c r="C147" s="34" t="s">
        <v>511</v>
      </c>
      <c r="D147" s="44"/>
      <c r="E147" s="44"/>
      <c r="F147" s="37">
        <v>855</v>
      </c>
    </row>
    <row r="148" spans="1:6" ht="31.5" x14ac:dyDescent="0.25">
      <c r="A148" s="30">
        <v>111</v>
      </c>
      <c r="B148" s="34" t="s">
        <v>510</v>
      </c>
      <c r="C148" s="34" t="s">
        <v>144</v>
      </c>
      <c r="D148" s="44"/>
      <c r="E148" s="44"/>
      <c r="F148" s="37">
        <v>895.5</v>
      </c>
    </row>
    <row r="149" spans="1:6" x14ac:dyDescent="0.25">
      <c r="A149" s="30">
        <v>112</v>
      </c>
      <c r="B149" s="10" t="s">
        <v>143</v>
      </c>
      <c r="C149" s="2" t="s">
        <v>144</v>
      </c>
      <c r="D149" s="6">
        <v>1295.0469399999999</v>
      </c>
      <c r="E149" s="6"/>
      <c r="F149" s="6"/>
    </row>
    <row r="150" spans="1:6" x14ac:dyDescent="0.25">
      <c r="A150" s="85" t="s">
        <v>145</v>
      </c>
      <c r="B150" s="86"/>
      <c r="C150" s="87"/>
      <c r="D150" s="8">
        <f>SUM(D147:D149)</f>
        <v>1295.0469399999999</v>
      </c>
      <c r="E150" s="8">
        <f t="shared" ref="E150:F150" si="12">SUM(E147:E149)</f>
        <v>0</v>
      </c>
      <c r="F150" s="8">
        <f t="shared" si="12"/>
        <v>1750.5</v>
      </c>
    </row>
    <row r="151" spans="1:6" x14ac:dyDescent="0.25">
      <c r="A151" s="82" t="s">
        <v>146</v>
      </c>
      <c r="B151" s="83"/>
      <c r="C151" s="83"/>
      <c r="D151" s="83"/>
      <c r="E151" s="83"/>
      <c r="F151" s="84"/>
    </row>
    <row r="152" spans="1:6" ht="31.5" x14ac:dyDescent="0.25">
      <c r="A152" s="1">
        <v>113</v>
      </c>
      <c r="B152" s="4" t="s">
        <v>147</v>
      </c>
      <c r="C152" s="4" t="s">
        <v>148</v>
      </c>
      <c r="D152" s="6">
        <v>224.64</v>
      </c>
      <c r="E152" s="6"/>
      <c r="F152" s="6"/>
    </row>
    <row r="153" spans="1:6" x14ac:dyDescent="0.25">
      <c r="A153" s="1">
        <v>114</v>
      </c>
      <c r="B153" s="2" t="s">
        <v>149</v>
      </c>
      <c r="C153" s="2" t="s">
        <v>150</v>
      </c>
      <c r="D153" s="6"/>
      <c r="E153" s="6">
        <v>2531.8364500000002</v>
      </c>
      <c r="F153" s="6"/>
    </row>
    <row r="154" spans="1:6" ht="31.5" x14ac:dyDescent="0.25">
      <c r="A154" s="1">
        <v>115</v>
      </c>
      <c r="B154" s="2" t="s">
        <v>338</v>
      </c>
      <c r="C154" s="17" t="s">
        <v>339</v>
      </c>
      <c r="D154" s="6"/>
      <c r="E154" s="6">
        <v>421.74684000000002</v>
      </c>
      <c r="F154" s="6"/>
    </row>
    <row r="155" spans="1:6" ht="31.5" x14ac:dyDescent="0.25">
      <c r="A155" s="1">
        <v>116</v>
      </c>
      <c r="B155" s="34" t="s">
        <v>512</v>
      </c>
      <c r="C155" s="34" t="s">
        <v>514</v>
      </c>
      <c r="D155" s="23"/>
      <c r="E155" s="23"/>
      <c r="F155" s="37">
        <v>1648.2239999999999</v>
      </c>
    </row>
    <row r="156" spans="1:6" ht="47.25" x14ac:dyDescent="0.25">
      <c r="A156" s="1">
        <v>117</v>
      </c>
      <c r="B156" s="34" t="s">
        <v>513</v>
      </c>
      <c r="C156" s="34" t="s">
        <v>515</v>
      </c>
      <c r="D156" s="23"/>
      <c r="E156" s="23"/>
      <c r="F156" s="42">
        <v>1782</v>
      </c>
    </row>
    <row r="157" spans="1:6" ht="31.5" x14ac:dyDescent="0.25">
      <c r="A157" s="1">
        <v>118</v>
      </c>
      <c r="B157" s="2" t="s">
        <v>451</v>
      </c>
      <c r="C157" s="17" t="s">
        <v>452</v>
      </c>
      <c r="D157" s="6"/>
      <c r="E157" s="6">
        <v>449.9</v>
      </c>
      <c r="F157" s="6"/>
    </row>
    <row r="158" spans="1:6" x14ac:dyDescent="0.25">
      <c r="A158" s="85" t="s">
        <v>151</v>
      </c>
      <c r="B158" s="86"/>
      <c r="C158" s="87"/>
      <c r="D158" s="8">
        <f>SUM(D152:D157)</f>
        <v>224.64</v>
      </c>
      <c r="E158" s="8">
        <f t="shared" ref="E158:F158" si="13">SUM(E152:E157)</f>
        <v>3403.4832900000006</v>
      </c>
      <c r="F158" s="8">
        <f t="shared" si="13"/>
        <v>3430.2240000000002</v>
      </c>
    </row>
    <row r="159" spans="1:6" x14ac:dyDescent="0.25">
      <c r="A159" s="82" t="s">
        <v>152</v>
      </c>
      <c r="B159" s="83"/>
      <c r="C159" s="83"/>
      <c r="D159" s="83"/>
      <c r="E159" s="83"/>
      <c r="F159" s="84"/>
    </row>
    <row r="160" spans="1:6" ht="31.5" x14ac:dyDescent="0.25">
      <c r="A160" s="30">
        <v>119</v>
      </c>
      <c r="B160" s="34" t="s">
        <v>516</v>
      </c>
      <c r="C160" s="34" t="s">
        <v>518</v>
      </c>
      <c r="D160" s="44"/>
      <c r="E160" s="44"/>
      <c r="F160" s="37">
        <v>1822.62763</v>
      </c>
    </row>
    <row r="161" spans="1:6" x14ac:dyDescent="0.25">
      <c r="A161" s="30">
        <v>120</v>
      </c>
      <c r="B161" s="34" t="s">
        <v>517</v>
      </c>
      <c r="C161" s="34" t="s">
        <v>519</v>
      </c>
      <c r="D161" s="44"/>
      <c r="E161" s="44"/>
      <c r="F161" s="37">
        <v>1966.5</v>
      </c>
    </row>
    <row r="162" spans="1:6" ht="31.5" x14ac:dyDescent="0.25">
      <c r="A162" s="30">
        <v>121</v>
      </c>
      <c r="B162" s="34" t="s">
        <v>520</v>
      </c>
      <c r="C162" s="34" t="s">
        <v>521</v>
      </c>
      <c r="D162" s="44"/>
      <c r="E162" s="44"/>
      <c r="F162" s="37">
        <v>1799</v>
      </c>
    </row>
    <row r="163" spans="1:6" ht="47.25" x14ac:dyDescent="0.25">
      <c r="A163" s="30">
        <v>122</v>
      </c>
      <c r="B163" s="10" t="s">
        <v>347</v>
      </c>
      <c r="C163" s="10" t="s">
        <v>348</v>
      </c>
      <c r="D163" s="6"/>
      <c r="E163" s="6">
        <v>208.92525000000001</v>
      </c>
      <c r="F163" s="6">
        <v>280</v>
      </c>
    </row>
    <row r="164" spans="1:6" x14ac:dyDescent="0.25">
      <c r="A164" s="85" t="s">
        <v>153</v>
      </c>
      <c r="B164" s="86"/>
      <c r="C164" s="87"/>
      <c r="D164" s="8">
        <f>SUM(D160:D163)</f>
        <v>0</v>
      </c>
      <c r="E164" s="8">
        <f t="shared" ref="E164:F164" si="14">SUM(E160:E163)</f>
        <v>208.92525000000001</v>
      </c>
      <c r="F164" s="8">
        <f t="shared" si="14"/>
        <v>5868.12763</v>
      </c>
    </row>
    <row r="165" spans="1:6" x14ac:dyDescent="0.25">
      <c r="A165" s="82" t="s">
        <v>154</v>
      </c>
      <c r="B165" s="83"/>
      <c r="C165" s="83"/>
      <c r="D165" s="83"/>
      <c r="E165" s="83"/>
      <c r="F165" s="84"/>
    </row>
    <row r="166" spans="1:6" ht="31.5" x14ac:dyDescent="0.25">
      <c r="A166" s="1">
        <v>123</v>
      </c>
      <c r="B166" s="2" t="s">
        <v>155</v>
      </c>
      <c r="C166" s="2" t="s">
        <v>156</v>
      </c>
      <c r="D166" s="6">
        <v>445.60823999999997</v>
      </c>
      <c r="E166" s="6"/>
      <c r="F166" s="6"/>
    </row>
    <row r="167" spans="1:6" ht="31.5" x14ac:dyDescent="0.25">
      <c r="A167" s="1">
        <v>124</v>
      </c>
      <c r="B167" s="2" t="s">
        <v>384</v>
      </c>
      <c r="C167" s="17" t="s">
        <v>385</v>
      </c>
      <c r="D167" s="6"/>
      <c r="E167" s="6">
        <v>535.87871999999993</v>
      </c>
      <c r="F167" s="6"/>
    </row>
    <row r="168" spans="1:6" ht="31.5" x14ac:dyDescent="0.25">
      <c r="A168" s="1">
        <v>125</v>
      </c>
      <c r="B168" s="34" t="s">
        <v>430</v>
      </c>
      <c r="C168" s="34" t="s">
        <v>522</v>
      </c>
      <c r="D168" s="23"/>
      <c r="E168" s="23"/>
      <c r="F168" s="45">
        <v>1439.9929999999999</v>
      </c>
    </row>
    <row r="169" spans="1:6" ht="47.25" x14ac:dyDescent="0.25">
      <c r="A169" s="1">
        <v>126</v>
      </c>
      <c r="B169" s="2" t="s">
        <v>416</v>
      </c>
      <c r="C169" s="17" t="s">
        <v>417</v>
      </c>
      <c r="D169" s="6"/>
      <c r="E169" s="6">
        <v>1888.9214999999999</v>
      </c>
      <c r="F169" s="6"/>
    </row>
    <row r="170" spans="1:6" x14ac:dyDescent="0.25">
      <c r="A170" s="85" t="s">
        <v>157</v>
      </c>
      <c r="B170" s="86"/>
      <c r="C170" s="87"/>
      <c r="D170" s="8">
        <f>SUM(D166:D169)</f>
        <v>445.60823999999997</v>
      </c>
      <c r="E170" s="8">
        <f t="shared" ref="E170:F170" si="15">SUM(E166:E169)</f>
        <v>2424.8002200000001</v>
      </c>
      <c r="F170" s="8">
        <f t="shared" si="15"/>
        <v>1439.9929999999999</v>
      </c>
    </row>
    <row r="171" spans="1:6" x14ac:dyDescent="0.25">
      <c r="A171" s="82" t="s">
        <v>158</v>
      </c>
      <c r="B171" s="83"/>
      <c r="C171" s="83"/>
      <c r="D171" s="83"/>
      <c r="E171" s="83"/>
      <c r="F171" s="84"/>
    </row>
    <row r="172" spans="1:6" ht="47.25" x14ac:dyDescent="0.25">
      <c r="A172" s="1">
        <v>127</v>
      </c>
      <c r="B172" s="2" t="s">
        <v>159</v>
      </c>
      <c r="C172" s="2" t="s">
        <v>160</v>
      </c>
      <c r="D172" s="6">
        <v>211.88003</v>
      </c>
      <c r="E172" s="6"/>
      <c r="F172" s="6"/>
    </row>
    <row r="173" spans="1:6" ht="31.5" x14ac:dyDescent="0.25">
      <c r="A173" s="1">
        <v>128</v>
      </c>
      <c r="B173" s="34" t="s">
        <v>523</v>
      </c>
      <c r="C173" s="34" t="s">
        <v>160</v>
      </c>
      <c r="D173" s="23"/>
      <c r="E173" s="23"/>
      <c r="F173" s="46">
        <v>1675.71</v>
      </c>
    </row>
    <row r="174" spans="1:6" ht="47.25" x14ac:dyDescent="0.25">
      <c r="A174" s="1">
        <v>129</v>
      </c>
      <c r="B174" s="34" t="s">
        <v>524</v>
      </c>
      <c r="C174" s="34" t="s">
        <v>526</v>
      </c>
      <c r="D174" s="23"/>
      <c r="E174" s="23"/>
      <c r="F174" s="46">
        <v>1721.14</v>
      </c>
    </row>
    <row r="175" spans="1:6" ht="31.5" x14ac:dyDescent="0.25">
      <c r="A175" s="1">
        <v>130</v>
      </c>
      <c r="B175" s="34" t="s">
        <v>525</v>
      </c>
      <c r="C175" s="34" t="s">
        <v>527</v>
      </c>
      <c r="D175" s="23"/>
      <c r="E175" s="23"/>
      <c r="F175" s="46">
        <v>1522.9159999999999</v>
      </c>
    </row>
    <row r="176" spans="1:6" x14ac:dyDescent="0.25">
      <c r="A176" s="1">
        <v>131</v>
      </c>
      <c r="B176" s="20" t="s">
        <v>434</v>
      </c>
      <c r="C176" s="17" t="s">
        <v>435</v>
      </c>
      <c r="D176" s="6"/>
      <c r="E176" s="6">
        <v>858.86099999999999</v>
      </c>
      <c r="F176" s="6"/>
    </row>
    <row r="177" spans="1:6" x14ac:dyDescent="0.25">
      <c r="A177" s="85" t="s">
        <v>161</v>
      </c>
      <c r="B177" s="86"/>
      <c r="C177" s="87"/>
      <c r="D177" s="8">
        <f>SUM(D172:D176)</f>
        <v>211.88003</v>
      </c>
      <c r="E177" s="8">
        <f t="shared" ref="E177:F177" si="16">SUM(E172:E176)</f>
        <v>858.86099999999999</v>
      </c>
      <c r="F177" s="8">
        <f t="shared" si="16"/>
        <v>4919.7660000000005</v>
      </c>
    </row>
    <row r="178" spans="1:6" x14ac:dyDescent="0.25">
      <c r="A178" s="82" t="s">
        <v>162</v>
      </c>
      <c r="B178" s="83"/>
      <c r="C178" s="83"/>
      <c r="D178" s="83"/>
      <c r="E178" s="83"/>
      <c r="F178" s="84"/>
    </row>
    <row r="179" spans="1:6" ht="31.5" x14ac:dyDescent="0.25">
      <c r="A179" s="1">
        <v>132</v>
      </c>
      <c r="B179" s="2" t="s">
        <v>163</v>
      </c>
      <c r="C179" s="10" t="s">
        <v>164</v>
      </c>
      <c r="D179" s="6">
        <v>5350.1263200000003</v>
      </c>
      <c r="E179" s="6">
        <v>2206.5129200000001</v>
      </c>
      <c r="F179" s="6">
        <v>6072.6727599999995</v>
      </c>
    </row>
    <row r="180" spans="1:6" ht="31.5" x14ac:dyDescent="0.25">
      <c r="A180" s="1">
        <v>133</v>
      </c>
      <c r="B180" s="2" t="s">
        <v>165</v>
      </c>
      <c r="C180" s="2" t="s">
        <v>166</v>
      </c>
      <c r="D180" s="6">
        <v>725.33137999999997</v>
      </c>
      <c r="E180" s="6"/>
      <c r="F180" s="6"/>
    </row>
    <row r="181" spans="1:6" ht="31.5" x14ac:dyDescent="0.25">
      <c r="A181" s="1">
        <v>134</v>
      </c>
      <c r="B181" s="2" t="s">
        <v>340</v>
      </c>
      <c r="C181" s="2" t="s">
        <v>166</v>
      </c>
      <c r="D181" s="6"/>
      <c r="E181" s="6">
        <v>390.96</v>
      </c>
      <c r="F181" s="6">
        <v>500</v>
      </c>
    </row>
    <row r="182" spans="1:6" ht="31.5" x14ac:dyDescent="0.25">
      <c r="A182" s="1">
        <v>135</v>
      </c>
      <c r="B182" s="2" t="s">
        <v>167</v>
      </c>
      <c r="C182" s="2" t="s">
        <v>168</v>
      </c>
      <c r="D182" s="6">
        <v>634.00364999999999</v>
      </c>
      <c r="E182" s="6"/>
      <c r="F182" s="6"/>
    </row>
    <row r="183" spans="1:6" ht="47.25" x14ac:dyDescent="0.25">
      <c r="A183" s="1">
        <v>136</v>
      </c>
      <c r="B183" s="2" t="s">
        <v>353</v>
      </c>
      <c r="C183" s="2" t="s">
        <v>168</v>
      </c>
      <c r="D183" s="6"/>
      <c r="E183" s="6">
        <v>1190.7</v>
      </c>
      <c r="F183" s="6"/>
    </row>
    <row r="184" spans="1:6" ht="31.5" x14ac:dyDescent="0.25">
      <c r="A184" s="1">
        <v>137</v>
      </c>
      <c r="B184" s="2" t="s">
        <v>169</v>
      </c>
      <c r="C184" s="2" t="s">
        <v>170</v>
      </c>
      <c r="D184" s="6">
        <v>640.96956</v>
      </c>
      <c r="E184" s="6"/>
      <c r="F184" s="6"/>
    </row>
    <row r="185" spans="1:6" x14ac:dyDescent="0.25">
      <c r="A185" s="1">
        <v>138</v>
      </c>
      <c r="B185" s="2" t="s">
        <v>360</v>
      </c>
      <c r="C185" s="2" t="s">
        <v>361</v>
      </c>
      <c r="D185" s="6"/>
      <c r="E185" s="6">
        <v>1743.16345</v>
      </c>
      <c r="F185" s="6"/>
    </row>
    <row r="186" spans="1:6" ht="31.5" x14ac:dyDescent="0.25">
      <c r="A186" s="1">
        <v>139</v>
      </c>
      <c r="B186" s="34" t="s">
        <v>528</v>
      </c>
      <c r="C186" s="34" t="s">
        <v>530</v>
      </c>
      <c r="D186" s="23"/>
      <c r="E186" s="23"/>
      <c r="F186" s="37">
        <v>1685.655</v>
      </c>
    </row>
    <row r="187" spans="1:6" ht="31.5" x14ac:dyDescent="0.25">
      <c r="A187" s="1">
        <v>140</v>
      </c>
      <c r="B187" s="34" t="s">
        <v>529</v>
      </c>
      <c r="C187" s="34" t="s">
        <v>531</v>
      </c>
      <c r="D187" s="23"/>
      <c r="E187" s="23"/>
      <c r="F187" s="37">
        <v>2000</v>
      </c>
    </row>
    <row r="188" spans="1:6" x14ac:dyDescent="0.25">
      <c r="A188" s="1">
        <v>141</v>
      </c>
      <c r="B188" s="34" t="s">
        <v>532</v>
      </c>
      <c r="C188" s="34" t="s">
        <v>533</v>
      </c>
      <c r="D188" s="23"/>
      <c r="E188" s="23"/>
      <c r="F188" s="42">
        <v>2000</v>
      </c>
    </row>
    <row r="189" spans="1:6" ht="47.25" x14ac:dyDescent="0.25">
      <c r="A189" s="1">
        <v>142</v>
      </c>
      <c r="B189" s="2" t="s">
        <v>371</v>
      </c>
      <c r="C189" s="17" t="s">
        <v>372</v>
      </c>
      <c r="D189" s="6"/>
      <c r="E189" s="6">
        <v>1247.4000000000001</v>
      </c>
      <c r="F189" s="6"/>
    </row>
    <row r="190" spans="1:6" x14ac:dyDescent="0.25">
      <c r="A190" s="85" t="s">
        <v>171</v>
      </c>
      <c r="B190" s="86"/>
      <c r="C190" s="87"/>
      <c r="D190" s="8">
        <f>SUM(D179:D189)</f>
        <v>7350.4309099999991</v>
      </c>
      <c r="E190" s="8">
        <f t="shared" ref="E190:F190" si="17">SUM(E179:E189)</f>
        <v>6778.7363700000005</v>
      </c>
      <c r="F190" s="8">
        <f t="shared" si="17"/>
        <v>12258.32776</v>
      </c>
    </row>
    <row r="191" spans="1:6" x14ac:dyDescent="0.25">
      <c r="A191" s="82" t="s">
        <v>172</v>
      </c>
      <c r="B191" s="83"/>
      <c r="C191" s="83"/>
      <c r="D191" s="83"/>
      <c r="E191" s="83"/>
      <c r="F191" s="84"/>
    </row>
    <row r="192" spans="1:6" x14ac:dyDescent="0.25">
      <c r="A192" s="1">
        <v>143</v>
      </c>
      <c r="B192" s="2" t="s">
        <v>173</v>
      </c>
      <c r="C192" s="2" t="s">
        <v>174</v>
      </c>
      <c r="D192" s="6">
        <v>468.85700000000003</v>
      </c>
      <c r="E192" s="6"/>
      <c r="F192" s="6"/>
    </row>
    <row r="193" spans="1:6" ht="31.5" x14ac:dyDescent="0.25">
      <c r="A193" s="1">
        <v>144</v>
      </c>
      <c r="B193" s="2" t="s">
        <v>175</v>
      </c>
      <c r="C193" s="2" t="s">
        <v>176</v>
      </c>
      <c r="D193" s="6">
        <v>3971.2577099999999</v>
      </c>
      <c r="E193" s="6"/>
      <c r="F193" s="6"/>
    </row>
    <row r="194" spans="1:6" ht="31.5" x14ac:dyDescent="0.25">
      <c r="A194" s="1">
        <v>145</v>
      </c>
      <c r="B194" s="2" t="s">
        <v>428</v>
      </c>
      <c r="C194" s="2" t="s">
        <v>176</v>
      </c>
      <c r="D194" s="6"/>
      <c r="E194" s="6">
        <v>1225.3679999999999</v>
      </c>
      <c r="F194" s="6">
        <v>500</v>
      </c>
    </row>
    <row r="195" spans="1:6" ht="47.25" x14ac:dyDescent="0.25">
      <c r="A195" s="1">
        <v>146</v>
      </c>
      <c r="B195" s="2" t="s">
        <v>177</v>
      </c>
      <c r="C195" s="2" t="s">
        <v>178</v>
      </c>
      <c r="D195" s="6">
        <v>611.89690000000007</v>
      </c>
      <c r="E195" s="6"/>
      <c r="F195" s="6"/>
    </row>
    <row r="196" spans="1:6" ht="47.25" x14ac:dyDescent="0.25">
      <c r="A196" s="1">
        <v>147</v>
      </c>
      <c r="B196" s="10" t="s">
        <v>179</v>
      </c>
      <c r="C196" s="10" t="s">
        <v>180</v>
      </c>
      <c r="D196" s="6">
        <v>387.02715999999998</v>
      </c>
      <c r="E196" s="6"/>
      <c r="F196" s="6"/>
    </row>
    <row r="197" spans="1:6" ht="31.5" x14ac:dyDescent="0.25">
      <c r="A197" s="1">
        <v>148</v>
      </c>
      <c r="B197" s="2" t="s">
        <v>181</v>
      </c>
      <c r="C197" s="2" t="s">
        <v>182</v>
      </c>
      <c r="D197" s="6">
        <v>1176.81969</v>
      </c>
      <c r="E197" s="6"/>
      <c r="F197" s="6"/>
    </row>
    <row r="198" spans="1:6" ht="31.5" x14ac:dyDescent="0.25">
      <c r="A198" s="1">
        <v>149</v>
      </c>
      <c r="B198" s="13" t="s">
        <v>183</v>
      </c>
      <c r="C198" s="13" t="s">
        <v>184</v>
      </c>
      <c r="D198" s="6">
        <v>617.46120999999994</v>
      </c>
      <c r="E198" s="6"/>
      <c r="F198" s="6"/>
    </row>
    <row r="199" spans="1:6" x14ac:dyDescent="0.25">
      <c r="A199" s="1">
        <v>150</v>
      </c>
      <c r="B199" s="35" t="s">
        <v>534</v>
      </c>
      <c r="C199" s="35" t="s">
        <v>184</v>
      </c>
      <c r="D199" s="23"/>
      <c r="E199" s="23"/>
      <c r="F199" s="37">
        <v>1143</v>
      </c>
    </row>
    <row r="200" spans="1:6" ht="31.5" x14ac:dyDescent="0.25">
      <c r="A200" s="1">
        <v>151</v>
      </c>
      <c r="B200" s="34" t="s">
        <v>535</v>
      </c>
      <c r="C200" s="34" t="s">
        <v>537</v>
      </c>
      <c r="D200" s="47"/>
      <c r="E200" s="47"/>
      <c r="F200" s="37">
        <v>1800</v>
      </c>
    </row>
    <row r="201" spans="1:6" ht="31.5" x14ac:dyDescent="0.25">
      <c r="A201" s="1">
        <v>152</v>
      </c>
      <c r="B201" s="34" t="s">
        <v>536</v>
      </c>
      <c r="C201" s="34" t="s">
        <v>538</v>
      </c>
      <c r="D201" s="47"/>
      <c r="E201" s="47"/>
      <c r="F201" s="37">
        <v>1648.998</v>
      </c>
    </row>
    <row r="202" spans="1:6" ht="31.5" x14ac:dyDescent="0.25">
      <c r="A202" s="1">
        <v>153</v>
      </c>
      <c r="B202" s="34" t="s">
        <v>539</v>
      </c>
      <c r="C202" s="34" t="s">
        <v>541</v>
      </c>
      <c r="D202" s="47"/>
      <c r="E202" s="47"/>
      <c r="F202" s="42">
        <v>1800</v>
      </c>
    </row>
    <row r="203" spans="1:6" ht="31.5" x14ac:dyDescent="0.25">
      <c r="A203" s="1">
        <v>154</v>
      </c>
      <c r="B203" s="34" t="s">
        <v>540</v>
      </c>
      <c r="C203" s="34" t="s">
        <v>182</v>
      </c>
      <c r="D203" s="23"/>
      <c r="E203" s="23"/>
      <c r="F203" s="37">
        <v>1720.8</v>
      </c>
    </row>
    <row r="204" spans="1:6" ht="31.5" x14ac:dyDescent="0.25">
      <c r="A204" s="1">
        <v>155</v>
      </c>
      <c r="B204" s="2" t="s">
        <v>185</v>
      </c>
      <c r="C204" s="10" t="s">
        <v>186</v>
      </c>
      <c r="D204" s="6"/>
      <c r="E204" s="6">
        <v>8569.0573999999997</v>
      </c>
      <c r="F204" s="6"/>
    </row>
    <row r="205" spans="1:6" x14ac:dyDescent="0.25">
      <c r="A205" s="85" t="s">
        <v>187</v>
      </c>
      <c r="B205" s="86"/>
      <c r="C205" s="87"/>
      <c r="D205" s="8">
        <f>SUM(D192:D204)</f>
        <v>7233.319669999999</v>
      </c>
      <c r="E205" s="8">
        <f t="shared" ref="E205:F205" si="18">SUM(E192:E204)</f>
        <v>9794.4254000000001</v>
      </c>
      <c r="F205" s="8">
        <f t="shared" si="18"/>
        <v>8612.7979999999989</v>
      </c>
    </row>
    <row r="206" spans="1:6" x14ac:dyDescent="0.25">
      <c r="A206" s="92" t="s">
        <v>188</v>
      </c>
      <c r="B206" s="93"/>
      <c r="C206" s="93"/>
      <c r="D206" s="93"/>
      <c r="E206" s="93"/>
      <c r="F206" s="94"/>
    </row>
    <row r="207" spans="1:6" ht="31.5" x14ac:dyDescent="0.25">
      <c r="A207" s="1">
        <v>156</v>
      </c>
      <c r="B207" s="10" t="s">
        <v>349</v>
      </c>
      <c r="C207" s="10" t="s">
        <v>350</v>
      </c>
      <c r="D207" s="6"/>
      <c r="E207" s="6">
        <v>426.83939000000004</v>
      </c>
      <c r="F207" s="6"/>
    </row>
    <row r="208" spans="1:6" ht="31.5" x14ac:dyDescent="0.25">
      <c r="A208" s="1">
        <v>157</v>
      </c>
      <c r="B208" s="34" t="s">
        <v>542</v>
      </c>
      <c r="C208" s="34" t="s">
        <v>544</v>
      </c>
      <c r="D208" s="23"/>
      <c r="E208" s="23"/>
      <c r="F208" s="37">
        <v>205</v>
      </c>
    </row>
    <row r="209" spans="1:6" ht="47.25" x14ac:dyDescent="0.25">
      <c r="A209" s="1">
        <v>158</v>
      </c>
      <c r="B209" s="34" t="s">
        <v>543</v>
      </c>
      <c r="C209" s="34" t="s">
        <v>545</v>
      </c>
      <c r="D209" s="23"/>
      <c r="E209" s="23"/>
      <c r="F209" s="37">
        <v>1323.6</v>
      </c>
    </row>
    <row r="210" spans="1:6" ht="31.5" x14ac:dyDescent="0.25">
      <c r="A210" s="1">
        <v>159</v>
      </c>
      <c r="B210" s="10" t="s">
        <v>369</v>
      </c>
      <c r="C210" s="21" t="s">
        <v>370</v>
      </c>
      <c r="D210" s="6"/>
      <c r="E210" s="6">
        <v>1150.1963999999998</v>
      </c>
      <c r="F210" s="6"/>
    </row>
    <row r="211" spans="1:6" x14ac:dyDescent="0.25">
      <c r="A211" s="85" t="s">
        <v>189</v>
      </c>
      <c r="B211" s="86"/>
      <c r="C211" s="87"/>
      <c r="D211" s="8">
        <f>SUM(D207:D210)</f>
        <v>0</v>
      </c>
      <c r="E211" s="8">
        <f t="shared" ref="E211:F211" si="19">SUM(E207:E210)</f>
        <v>1577.0357899999999</v>
      </c>
      <c r="F211" s="8">
        <f t="shared" si="19"/>
        <v>1528.6</v>
      </c>
    </row>
    <row r="212" spans="1:6" x14ac:dyDescent="0.25">
      <c r="A212" s="82" t="s">
        <v>190</v>
      </c>
      <c r="B212" s="83"/>
      <c r="C212" s="83"/>
      <c r="D212" s="83"/>
      <c r="E212" s="83"/>
      <c r="F212" s="84"/>
    </row>
    <row r="213" spans="1:6" ht="47.25" x14ac:dyDescent="0.25">
      <c r="A213" s="1">
        <v>160</v>
      </c>
      <c r="B213" s="2" t="s">
        <v>191</v>
      </c>
      <c r="C213" s="2" t="s">
        <v>192</v>
      </c>
      <c r="D213" s="6">
        <v>336.11500000000001</v>
      </c>
      <c r="E213" s="6"/>
      <c r="F213" s="6"/>
    </row>
    <row r="214" spans="1:6" ht="47.25" x14ac:dyDescent="0.25">
      <c r="A214" s="1">
        <v>161</v>
      </c>
      <c r="B214" s="2" t="s">
        <v>193</v>
      </c>
      <c r="C214" s="2" t="s">
        <v>194</v>
      </c>
      <c r="D214" s="6">
        <v>1570.2</v>
      </c>
      <c r="E214" s="6"/>
      <c r="F214" s="6"/>
    </row>
    <row r="215" spans="1:6" ht="31.5" x14ac:dyDescent="0.25">
      <c r="A215" s="1">
        <v>162</v>
      </c>
      <c r="B215" s="4" t="s">
        <v>195</v>
      </c>
      <c r="C215" s="4" t="s">
        <v>196</v>
      </c>
      <c r="D215" s="6">
        <v>900</v>
      </c>
      <c r="E215" s="6"/>
      <c r="F215" s="6"/>
    </row>
    <row r="216" spans="1:6" ht="31.5" x14ac:dyDescent="0.25">
      <c r="A216" s="1">
        <v>163</v>
      </c>
      <c r="B216" s="2" t="s">
        <v>197</v>
      </c>
      <c r="C216" s="2" t="s">
        <v>198</v>
      </c>
      <c r="D216" s="6"/>
      <c r="E216" s="6">
        <v>607.74699999999996</v>
      </c>
      <c r="F216" s="6"/>
    </row>
    <row r="217" spans="1:6" ht="31.5" x14ac:dyDescent="0.25">
      <c r="A217" s="1">
        <v>164</v>
      </c>
      <c r="B217" s="34" t="s">
        <v>546</v>
      </c>
      <c r="C217" s="34" t="s">
        <v>548</v>
      </c>
      <c r="D217" s="23"/>
      <c r="E217" s="23"/>
      <c r="F217" s="45">
        <v>1709.202</v>
      </c>
    </row>
    <row r="218" spans="1:6" ht="31.5" x14ac:dyDescent="0.25">
      <c r="A218" s="1">
        <v>165</v>
      </c>
      <c r="B218" s="34" t="s">
        <v>547</v>
      </c>
      <c r="C218" s="34" t="s">
        <v>549</v>
      </c>
      <c r="D218" s="23"/>
      <c r="E218" s="23"/>
      <c r="F218" s="45">
        <v>1772.55</v>
      </c>
    </row>
    <row r="219" spans="1:6" ht="31.5" x14ac:dyDescent="0.25">
      <c r="A219" s="1">
        <v>166</v>
      </c>
      <c r="B219" s="34" t="s">
        <v>550</v>
      </c>
      <c r="C219" s="34" t="s">
        <v>553</v>
      </c>
      <c r="D219" s="23"/>
      <c r="E219" s="23"/>
      <c r="F219" s="45">
        <v>1590.8810000000001</v>
      </c>
    </row>
    <row r="220" spans="1:6" ht="47.25" x14ac:dyDescent="0.25">
      <c r="A220" s="1">
        <v>167</v>
      </c>
      <c r="B220" s="34" t="s">
        <v>551</v>
      </c>
      <c r="C220" s="34" t="s">
        <v>554</v>
      </c>
      <c r="D220" s="23"/>
      <c r="E220" s="23"/>
      <c r="F220" s="45">
        <v>196.90020000000001</v>
      </c>
    </row>
    <row r="221" spans="1:6" ht="31.5" x14ac:dyDescent="0.25">
      <c r="A221" s="1">
        <v>168</v>
      </c>
      <c r="B221" s="34" t="s">
        <v>552</v>
      </c>
      <c r="C221" s="34" t="s">
        <v>555</v>
      </c>
      <c r="D221" s="23"/>
      <c r="E221" s="23"/>
      <c r="F221" s="45">
        <v>1584.63</v>
      </c>
    </row>
    <row r="222" spans="1:6" ht="31.5" x14ac:dyDescent="0.25">
      <c r="A222" s="1">
        <v>169</v>
      </c>
      <c r="B222" s="20" t="s">
        <v>388</v>
      </c>
      <c r="C222" s="17" t="s">
        <v>389</v>
      </c>
      <c r="D222" s="6"/>
      <c r="E222" s="6">
        <v>1559.7018</v>
      </c>
      <c r="F222" s="6"/>
    </row>
    <row r="223" spans="1:6" x14ac:dyDescent="0.25">
      <c r="A223" s="85" t="s">
        <v>199</v>
      </c>
      <c r="B223" s="86"/>
      <c r="C223" s="87"/>
      <c r="D223" s="8">
        <f>SUM(D213:D222)</f>
        <v>2806.3150000000001</v>
      </c>
      <c r="E223" s="8">
        <f t="shared" ref="E223:F223" si="20">SUM(E213:E222)</f>
        <v>2167.4488000000001</v>
      </c>
      <c r="F223" s="8">
        <f t="shared" si="20"/>
        <v>6854.1632</v>
      </c>
    </row>
    <row r="224" spans="1:6" x14ac:dyDescent="0.25">
      <c r="A224" s="82" t="s">
        <v>200</v>
      </c>
      <c r="B224" s="83"/>
      <c r="C224" s="83"/>
      <c r="D224" s="83"/>
      <c r="E224" s="83"/>
      <c r="F224" s="84"/>
    </row>
    <row r="225" spans="1:6" ht="31.5" x14ac:dyDescent="0.25">
      <c r="A225" s="1">
        <v>170</v>
      </c>
      <c r="B225" s="2" t="s">
        <v>201</v>
      </c>
      <c r="C225" s="10" t="s">
        <v>196</v>
      </c>
      <c r="D225" s="6">
        <v>433.99230999999997</v>
      </c>
      <c r="E225" s="6"/>
      <c r="F225" s="6"/>
    </row>
    <row r="226" spans="1:6" ht="31.5" x14ac:dyDescent="0.25">
      <c r="A226" s="1">
        <v>171</v>
      </c>
      <c r="B226" s="2" t="s">
        <v>202</v>
      </c>
      <c r="C226" s="2" t="s">
        <v>203</v>
      </c>
      <c r="D226" s="6">
        <v>850</v>
      </c>
      <c r="E226" s="6"/>
      <c r="F226" s="6"/>
    </row>
    <row r="227" spans="1:6" x14ac:dyDescent="0.25">
      <c r="A227" s="1">
        <v>172</v>
      </c>
      <c r="B227" s="4" t="s">
        <v>204</v>
      </c>
      <c r="C227" s="4" t="s">
        <v>205</v>
      </c>
      <c r="D227" s="6">
        <v>6560.89894</v>
      </c>
      <c r="E227" s="6">
        <v>14421.57401</v>
      </c>
      <c r="F227" s="6"/>
    </row>
    <row r="228" spans="1:6" ht="31.5" x14ac:dyDescent="0.25">
      <c r="A228" s="1">
        <v>173</v>
      </c>
      <c r="B228" s="4" t="s">
        <v>400</v>
      </c>
      <c r="C228" s="4" t="s">
        <v>205</v>
      </c>
      <c r="D228" s="6"/>
      <c r="E228" s="6">
        <v>1350</v>
      </c>
      <c r="F228" s="6"/>
    </row>
    <row r="229" spans="1:6" ht="31.5" x14ac:dyDescent="0.25">
      <c r="A229" s="1">
        <v>174</v>
      </c>
      <c r="B229" s="4" t="s">
        <v>206</v>
      </c>
      <c r="C229" s="4" t="s">
        <v>207</v>
      </c>
      <c r="D229" s="6"/>
      <c r="E229" s="6"/>
      <c r="F229" s="6"/>
    </row>
    <row r="230" spans="1:6" x14ac:dyDescent="0.25">
      <c r="A230" s="1">
        <v>175</v>
      </c>
      <c r="B230" s="2" t="s">
        <v>208</v>
      </c>
      <c r="C230" s="2" t="s">
        <v>209</v>
      </c>
      <c r="D230" s="6"/>
      <c r="E230" s="6"/>
      <c r="F230" s="6"/>
    </row>
    <row r="231" spans="1:6" ht="31.5" x14ac:dyDescent="0.25">
      <c r="A231" s="1">
        <v>176</v>
      </c>
      <c r="B231" s="2" t="s">
        <v>358</v>
      </c>
      <c r="C231" s="17" t="s">
        <v>359</v>
      </c>
      <c r="D231" s="6"/>
      <c r="E231" s="6">
        <v>1394.0909999999999</v>
      </c>
      <c r="F231" s="6"/>
    </row>
    <row r="232" spans="1:6" ht="47.25" x14ac:dyDescent="0.25">
      <c r="A232" s="1">
        <v>177</v>
      </c>
      <c r="B232" s="20" t="s">
        <v>364</v>
      </c>
      <c r="C232" s="2" t="s">
        <v>365</v>
      </c>
      <c r="D232" s="6"/>
      <c r="E232" s="6">
        <v>1799.8191999999999</v>
      </c>
      <c r="F232" s="6"/>
    </row>
    <row r="233" spans="1:6" x14ac:dyDescent="0.25">
      <c r="A233" s="1">
        <v>178</v>
      </c>
      <c r="B233" s="20" t="s">
        <v>387</v>
      </c>
      <c r="C233" s="17" t="s">
        <v>639</v>
      </c>
      <c r="D233" s="6"/>
      <c r="E233" s="6">
        <v>1725.732</v>
      </c>
      <c r="F233" s="6"/>
    </row>
    <row r="234" spans="1:6" ht="31.5" x14ac:dyDescent="0.25">
      <c r="A234" s="1">
        <v>179</v>
      </c>
      <c r="B234" s="34" t="s">
        <v>424</v>
      </c>
      <c r="C234" s="34" t="s">
        <v>557</v>
      </c>
      <c r="D234" s="23"/>
      <c r="E234" s="23"/>
      <c r="F234" s="37">
        <v>1072.9485</v>
      </c>
    </row>
    <row r="235" spans="1:6" ht="31.5" x14ac:dyDescent="0.25">
      <c r="A235" s="1">
        <v>180</v>
      </c>
      <c r="B235" s="34" t="s">
        <v>556</v>
      </c>
      <c r="C235" s="34" t="s">
        <v>558</v>
      </c>
      <c r="D235" s="23"/>
      <c r="E235" s="23"/>
      <c r="F235" s="37">
        <v>1289.4918</v>
      </c>
    </row>
    <row r="236" spans="1:6" ht="31.5" x14ac:dyDescent="0.25">
      <c r="A236" s="1">
        <v>181</v>
      </c>
      <c r="B236" s="34" t="s">
        <v>559</v>
      </c>
      <c r="C236" s="34" t="s">
        <v>561</v>
      </c>
      <c r="D236" s="23"/>
      <c r="E236" s="23"/>
      <c r="F236" s="42">
        <v>747</v>
      </c>
    </row>
    <row r="237" spans="1:6" ht="31.5" x14ac:dyDescent="0.25">
      <c r="A237" s="1">
        <v>182</v>
      </c>
      <c r="B237" s="34" t="s">
        <v>560</v>
      </c>
      <c r="C237" s="34" t="s">
        <v>562</v>
      </c>
      <c r="D237" s="23"/>
      <c r="E237" s="23"/>
      <c r="F237" s="42">
        <v>2000</v>
      </c>
    </row>
    <row r="238" spans="1:6" ht="47.25" x14ac:dyDescent="0.25">
      <c r="A238" s="1">
        <v>183</v>
      </c>
      <c r="B238" s="2" t="s">
        <v>422</v>
      </c>
      <c r="C238" s="17" t="s">
        <v>423</v>
      </c>
      <c r="D238" s="6"/>
      <c r="E238" s="6">
        <v>1752.84</v>
      </c>
      <c r="F238" s="6"/>
    </row>
    <row r="239" spans="1:6" ht="47.25" x14ac:dyDescent="0.25">
      <c r="A239" s="1">
        <v>184</v>
      </c>
      <c r="B239" s="3" t="s">
        <v>26</v>
      </c>
      <c r="C239" s="2" t="s">
        <v>27</v>
      </c>
      <c r="D239" s="5">
        <v>378.09</v>
      </c>
      <c r="E239" s="5">
        <v>642.90494999999999</v>
      </c>
      <c r="F239" s="5">
        <v>3956.0108399999999</v>
      </c>
    </row>
    <row r="240" spans="1:6" x14ac:dyDescent="0.25">
      <c r="A240" s="85" t="s">
        <v>210</v>
      </c>
      <c r="B240" s="86"/>
      <c r="C240" s="87"/>
      <c r="D240" s="8">
        <f>SUM(D225:D239)</f>
        <v>8222.9812500000007</v>
      </c>
      <c r="E240" s="8">
        <f t="shared" ref="E240:F240" si="21">SUM(E225:E239)</f>
        <v>23086.961160000003</v>
      </c>
      <c r="F240" s="8">
        <f t="shared" si="21"/>
        <v>9065.451140000001</v>
      </c>
    </row>
    <row r="241" spans="1:6" x14ac:dyDescent="0.25">
      <c r="A241" s="82" t="s">
        <v>343</v>
      </c>
      <c r="B241" s="83"/>
      <c r="C241" s="83"/>
      <c r="D241" s="83"/>
      <c r="E241" s="83"/>
      <c r="F241" s="84"/>
    </row>
    <row r="242" spans="1:6" ht="47.25" x14ac:dyDescent="0.25">
      <c r="A242" s="28">
        <v>185</v>
      </c>
      <c r="B242" s="22" t="s">
        <v>344</v>
      </c>
      <c r="C242" s="22" t="s">
        <v>346</v>
      </c>
      <c r="D242" s="18"/>
      <c r="E242" s="18">
        <v>442.1</v>
      </c>
      <c r="F242" s="18"/>
    </row>
    <row r="243" spans="1:6" ht="31.5" x14ac:dyDescent="0.25">
      <c r="A243" s="28">
        <v>186</v>
      </c>
      <c r="B243" s="22" t="s">
        <v>356</v>
      </c>
      <c r="C243" s="22" t="s">
        <v>357</v>
      </c>
      <c r="D243" s="18"/>
      <c r="E243" s="18">
        <v>1006.2</v>
      </c>
      <c r="F243" s="18"/>
    </row>
    <row r="244" spans="1:6" ht="31.5" x14ac:dyDescent="0.25">
      <c r="A244" s="31">
        <v>187</v>
      </c>
      <c r="B244" s="22" t="s">
        <v>424</v>
      </c>
      <c r="C244" s="22" t="s">
        <v>425</v>
      </c>
      <c r="D244" s="18"/>
      <c r="E244" s="18">
        <v>1262.79</v>
      </c>
      <c r="F244" s="18"/>
    </row>
    <row r="245" spans="1:6" x14ac:dyDescent="0.25">
      <c r="A245" s="85" t="s">
        <v>345</v>
      </c>
      <c r="B245" s="86"/>
      <c r="C245" s="87"/>
      <c r="D245" s="19">
        <f>SUM(D242:D244)</f>
        <v>0</v>
      </c>
      <c r="E245" s="19">
        <f t="shared" ref="E245:F245" si="22">SUM(E242:E244)</f>
        <v>2711.09</v>
      </c>
      <c r="F245" s="19">
        <f t="shared" si="22"/>
        <v>0</v>
      </c>
    </row>
    <row r="246" spans="1:6" x14ac:dyDescent="0.25">
      <c r="A246" s="82" t="s">
        <v>211</v>
      </c>
      <c r="B246" s="83"/>
      <c r="C246" s="83"/>
      <c r="D246" s="83"/>
      <c r="E246" s="83"/>
      <c r="F246" s="84"/>
    </row>
    <row r="247" spans="1:6" ht="47.25" x14ac:dyDescent="0.25">
      <c r="A247" s="1">
        <v>188</v>
      </c>
      <c r="B247" s="10" t="s">
        <v>212</v>
      </c>
      <c r="C247" s="2" t="s">
        <v>213</v>
      </c>
      <c r="D247" s="6">
        <v>256.15273000000002</v>
      </c>
      <c r="E247" s="6">
        <v>4882.2266899999995</v>
      </c>
      <c r="F247" s="6"/>
    </row>
    <row r="248" spans="1:6" ht="31.5" x14ac:dyDescent="0.25">
      <c r="A248" s="1">
        <v>189</v>
      </c>
      <c r="B248" s="2" t="s">
        <v>214</v>
      </c>
      <c r="C248" s="10" t="s">
        <v>215</v>
      </c>
      <c r="D248" s="6">
        <v>75.925190000000001</v>
      </c>
      <c r="E248" s="6"/>
      <c r="F248" s="6"/>
    </row>
    <row r="249" spans="1:6" x14ac:dyDescent="0.25">
      <c r="A249" s="1">
        <v>190</v>
      </c>
      <c r="B249" s="2" t="s">
        <v>216</v>
      </c>
      <c r="C249" s="2" t="s">
        <v>217</v>
      </c>
      <c r="D249" s="6">
        <v>291.01664</v>
      </c>
      <c r="E249" s="6">
        <v>511.96709999999996</v>
      </c>
      <c r="F249" s="6"/>
    </row>
    <row r="250" spans="1:6" x14ac:dyDescent="0.25">
      <c r="A250" s="1">
        <v>191</v>
      </c>
      <c r="B250" s="4" t="s">
        <v>218</v>
      </c>
      <c r="C250" s="4" t="s">
        <v>213</v>
      </c>
      <c r="D250" s="6">
        <v>87.465220000000002</v>
      </c>
      <c r="E250" s="6"/>
      <c r="F250" s="6"/>
    </row>
    <row r="251" spans="1:6" ht="31.5" x14ac:dyDescent="0.25">
      <c r="A251" s="1">
        <v>192</v>
      </c>
      <c r="B251" s="2" t="s">
        <v>219</v>
      </c>
      <c r="C251" s="2" t="s">
        <v>217</v>
      </c>
      <c r="D251" s="6"/>
      <c r="E251" s="6"/>
      <c r="F251" s="6"/>
    </row>
    <row r="252" spans="1:6" ht="31.5" x14ac:dyDescent="0.25">
      <c r="A252" s="1">
        <v>193</v>
      </c>
      <c r="B252" s="2" t="s">
        <v>392</v>
      </c>
      <c r="C252" s="17" t="s">
        <v>637</v>
      </c>
      <c r="D252" s="6"/>
      <c r="E252" s="6">
        <v>906.66</v>
      </c>
      <c r="F252" s="6"/>
    </row>
    <row r="253" spans="1:6" ht="31.5" x14ac:dyDescent="0.25">
      <c r="A253" s="1">
        <v>194</v>
      </c>
      <c r="B253" s="2" t="s">
        <v>393</v>
      </c>
      <c r="C253" s="17" t="s">
        <v>638</v>
      </c>
      <c r="D253" s="6"/>
      <c r="E253" s="6">
        <v>1540.35</v>
      </c>
      <c r="F253" s="6"/>
    </row>
    <row r="254" spans="1:6" ht="31.5" x14ac:dyDescent="0.25">
      <c r="A254" s="1">
        <v>195</v>
      </c>
      <c r="B254" s="34" t="s">
        <v>563</v>
      </c>
      <c r="C254" s="34" t="s">
        <v>564</v>
      </c>
      <c r="D254" s="23"/>
      <c r="E254" s="23"/>
      <c r="F254" s="42">
        <v>1199.7</v>
      </c>
    </row>
    <row r="255" spans="1:6" ht="31.5" x14ac:dyDescent="0.25">
      <c r="A255" s="1">
        <v>196</v>
      </c>
      <c r="B255" s="34" t="s">
        <v>565</v>
      </c>
      <c r="C255" s="34" t="s">
        <v>566</v>
      </c>
      <c r="D255" s="23"/>
      <c r="E255" s="23"/>
      <c r="F255" s="42">
        <v>2000</v>
      </c>
    </row>
    <row r="256" spans="1:6" ht="47.25" x14ac:dyDescent="0.25">
      <c r="A256" s="1">
        <v>197</v>
      </c>
      <c r="B256" s="2" t="s">
        <v>449</v>
      </c>
      <c r="C256" s="17" t="s">
        <v>450</v>
      </c>
      <c r="D256" s="6"/>
      <c r="E256" s="6">
        <v>1176.3</v>
      </c>
      <c r="F256" s="6"/>
    </row>
    <row r="257" spans="1:6" x14ac:dyDescent="0.25">
      <c r="A257" s="85" t="s">
        <v>220</v>
      </c>
      <c r="B257" s="86"/>
      <c r="C257" s="87"/>
      <c r="D257" s="8">
        <f>SUM(D247:D256)</f>
        <v>710.55978000000005</v>
      </c>
      <c r="E257" s="8">
        <f t="shared" ref="E257:F257" si="23">SUM(E247:E256)</f>
        <v>9017.5037899999988</v>
      </c>
      <c r="F257" s="8">
        <f t="shared" si="23"/>
        <v>3199.7</v>
      </c>
    </row>
    <row r="258" spans="1:6" x14ac:dyDescent="0.25">
      <c r="A258" s="82" t="s">
        <v>221</v>
      </c>
      <c r="B258" s="83"/>
      <c r="C258" s="83"/>
      <c r="D258" s="83"/>
      <c r="E258" s="83"/>
      <c r="F258" s="84"/>
    </row>
    <row r="259" spans="1:6" ht="31.5" x14ac:dyDescent="0.25">
      <c r="A259" s="1">
        <v>198</v>
      </c>
      <c r="B259" s="2" t="s">
        <v>222</v>
      </c>
      <c r="C259" s="2" t="s">
        <v>223</v>
      </c>
      <c r="D259" s="6">
        <v>1621.68</v>
      </c>
      <c r="E259" s="6"/>
      <c r="F259" s="6"/>
    </row>
    <row r="260" spans="1:6" ht="31.5" x14ac:dyDescent="0.25">
      <c r="A260" s="1">
        <v>199</v>
      </c>
      <c r="B260" s="4" t="s">
        <v>224</v>
      </c>
      <c r="C260" s="4" t="s">
        <v>225</v>
      </c>
      <c r="D260" s="6">
        <v>586.25275999999997</v>
      </c>
      <c r="E260" s="6"/>
      <c r="F260" s="6"/>
    </row>
    <row r="261" spans="1:6" ht="31.5" x14ac:dyDescent="0.25">
      <c r="A261" s="1">
        <v>200</v>
      </c>
      <c r="B261" s="4" t="s">
        <v>354</v>
      </c>
      <c r="C261" s="4" t="s">
        <v>225</v>
      </c>
      <c r="D261" s="6"/>
      <c r="E261" s="6">
        <v>1296</v>
      </c>
      <c r="F261" s="6"/>
    </row>
    <row r="262" spans="1:6" ht="31.5" x14ac:dyDescent="0.25">
      <c r="A262" s="1">
        <v>201</v>
      </c>
      <c r="B262" s="34" t="s">
        <v>567</v>
      </c>
      <c r="C262" s="34" t="s">
        <v>569</v>
      </c>
      <c r="D262" s="47"/>
      <c r="E262" s="47"/>
      <c r="F262" s="37">
        <v>1508.085</v>
      </c>
    </row>
    <row r="263" spans="1:6" x14ac:dyDescent="0.25">
      <c r="A263" s="1">
        <v>202</v>
      </c>
      <c r="B263" s="34" t="s">
        <v>568</v>
      </c>
      <c r="C263" s="34" t="s">
        <v>176</v>
      </c>
      <c r="D263" s="23"/>
      <c r="E263" s="23"/>
      <c r="F263" s="37">
        <v>1585</v>
      </c>
    </row>
    <row r="264" spans="1:6" ht="31.5" x14ac:dyDescent="0.25">
      <c r="A264" s="1">
        <v>203</v>
      </c>
      <c r="B264" s="2" t="s">
        <v>226</v>
      </c>
      <c r="C264" s="2" t="s">
        <v>227</v>
      </c>
      <c r="D264" s="6"/>
      <c r="E264" s="6">
        <v>240.77278000000001</v>
      </c>
      <c r="F264" s="6">
        <v>600</v>
      </c>
    </row>
    <row r="265" spans="1:6" x14ac:dyDescent="0.25">
      <c r="A265" s="85" t="s">
        <v>228</v>
      </c>
      <c r="B265" s="86"/>
      <c r="C265" s="87"/>
      <c r="D265" s="8">
        <f>SUM(D259:D264)</f>
        <v>2207.9327600000001</v>
      </c>
      <c r="E265" s="8">
        <f t="shared" ref="E265:F265" si="24">SUM(E259:E264)</f>
        <v>1536.77278</v>
      </c>
      <c r="F265" s="8">
        <f t="shared" si="24"/>
        <v>3693.085</v>
      </c>
    </row>
    <row r="266" spans="1:6" x14ac:dyDescent="0.25">
      <c r="A266" s="82" t="s">
        <v>229</v>
      </c>
      <c r="B266" s="83"/>
      <c r="C266" s="83"/>
      <c r="D266" s="83"/>
      <c r="E266" s="83"/>
      <c r="F266" s="84"/>
    </row>
    <row r="267" spans="1:6" x14ac:dyDescent="0.25">
      <c r="A267" s="1">
        <v>204</v>
      </c>
      <c r="B267" s="2" t="s">
        <v>230</v>
      </c>
      <c r="C267" s="2" t="s">
        <v>231</v>
      </c>
      <c r="D267" s="6">
        <v>10173.90331</v>
      </c>
      <c r="E267" s="6">
        <v>2349.5884100000003</v>
      </c>
      <c r="F267" s="6"/>
    </row>
    <row r="268" spans="1:6" ht="31.5" x14ac:dyDescent="0.25">
      <c r="A268" s="1">
        <v>205</v>
      </c>
      <c r="B268" s="2" t="s">
        <v>379</v>
      </c>
      <c r="C268" s="2" t="s">
        <v>380</v>
      </c>
      <c r="D268" s="6"/>
      <c r="E268" s="6">
        <v>447.03363000000002</v>
      </c>
      <c r="F268" s="6"/>
    </row>
    <row r="269" spans="1:6" ht="31.5" x14ac:dyDescent="0.25">
      <c r="A269" s="1">
        <v>206</v>
      </c>
      <c r="B269" s="2" t="s">
        <v>232</v>
      </c>
      <c r="C269" s="2" t="s">
        <v>233</v>
      </c>
      <c r="D269" s="6">
        <v>819.10072000000002</v>
      </c>
      <c r="E269" s="6"/>
      <c r="F269" s="6"/>
    </row>
    <row r="270" spans="1:6" x14ac:dyDescent="0.25">
      <c r="A270" s="1">
        <v>207</v>
      </c>
      <c r="B270" s="4" t="s">
        <v>234</v>
      </c>
      <c r="C270" s="4" t="s">
        <v>235</v>
      </c>
      <c r="D270" s="6">
        <v>972.21861999999999</v>
      </c>
      <c r="E270" s="6"/>
      <c r="F270" s="6"/>
    </row>
    <row r="271" spans="1:6" ht="31.5" x14ac:dyDescent="0.25">
      <c r="A271" s="1">
        <v>208</v>
      </c>
      <c r="B271" s="34" t="s">
        <v>570</v>
      </c>
      <c r="C271" s="34" t="s">
        <v>233</v>
      </c>
      <c r="D271" s="23"/>
      <c r="E271" s="23"/>
      <c r="F271" s="37">
        <v>1798.848</v>
      </c>
    </row>
    <row r="272" spans="1:6" ht="47.25" x14ac:dyDescent="0.25">
      <c r="A272" s="1">
        <v>209</v>
      </c>
      <c r="B272" s="34" t="s">
        <v>571</v>
      </c>
      <c r="C272" s="34" t="s">
        <v>576</v>
      </c>
      <c r="D272" s="23"/>
      <c r="E272" s="23"/>
      <c r="F272" s="37">
        <v>1704.6</v>
      </c>
    </row>
    <row r="273" spans="1:6" x14ac:dyDescent="0.25">
      <c r="A273" s="1">
        <v>210</v>
      </c>
      <c r="B273" s="34" t="s">
        <v>572</v>
      </c>
      <c r="C273" s="34" t="s">
        <v>577</v>
      </c>
      <c r="D273" s="23"/>
      <c r="E273" s="23"/>
      <c r="F273" s="37">
        <v>1786.9860000000001</v>
      </c>
    </row>
    <row r="274" spans="1:6" ht="47.25" x14ac:dyDescent="0.25">
      <c r="A274" s="1">
        <v>211</v>
      </c>
      <c r="B274" s="34" t="s">
        <v>573</v>
      </c>
      <c r="C274" s="34" t="s">
        <v>578</v>
      </c>
      <c r="D274" s="23"/>
      <c r="E274" s="23"/>
      <c r="F274" s="37">
        <v>1782.1</v>
      </c>
    </row>
    <row r="275" spans="1:6" ht="31.5" x14ac:dyDescent="0.25">
      <c r="A275" s="1">
        <v>212</v>
      </c>
      <c r="B275" s="34" t="s">
        <v>574</v>
      </c>
      <c r="C275" s="34" t="s">
        <v>579</v>
      </c>
      <c r="D275" s="23"/>
      <c r="E275" s="23"/>
      <c r="F275" s="37">
        <v>1767.3</v>
      </c>
    </row>
    <row r="276" spans="1:6" ht="47.25" x14ac:dyDescent="0.25">
      <c r="A276" s="1">
        <v>213</v>
      </c>
      <c r="B276" s="34" t="s">
        <v>575</v>
      </c>
      <c r="C276" s="34" t="s">
        <v>580</v>
      </c>
      <c r="D276" s="23"/>
      <c r="E276" s="23"/>
      <c r="F276" s="37">
        <v>1800</v>
      </c>
    </row>
    <row r="277" spans="1:6" ht="31.5" x14ac:dyDescent="0.25">
      <c r="A277" s="1">
        <v>214</v>
      </c>
      <c r="B277" s="2" t="s">
        <v>236</v>
      </c>
      <c r="C277" s="2" t="s">
        <v>237</v>
      </c>
      <c r="D277" s="6"/>
      <c r="E277" s="6">
        <v>942.745</v>
      </c>
      <c r="F277" s="6"/>
    </row>
    <row r="278" spans="1:6" x14ac:dyDescent="0.25">
      <c r="A278" s="85" t="s">
        <v>238</v>
      </c>
      <c r="B278" s="86"/>
      <c r="C278" s="87"/>
      <c r="D278" s="8">
        <f>SUM(D267:D277)</f>
        <v>11965.22265</v>
      </c>
      <c r="E278" s="8">
        <f t="shared" ref="E278:F278" si="25">SUM(E267:E277)</f>
        <v>3739.3670400000001</v>
      </c>
      <c r="F278" s="8">
        <f t="shared" si="25"/>
        <v>10639.833999999999</v>
      </c>
    </row>
    <row r="279" spans="1:6" x14ac:dyDescent="0.25">
      <c r="A279" s="82" t="s">
        <v>239</v>
      </c>
      <c r="B279" s="83"/>
      <c r="C279" s="83"/>
      <c r="D279" s="83"/>
      <c r="E279" s="83"/>
      <c r="F279" s="84"/>
    </row>
    <row r="280" spans="1:6" x14ac:dyDescent="0.25">
      <c r="A280" s="1">
        <v>215</v>
      </c>
      <c r="B280" s="2" t="s">
        <v>240</v>
      </c>
      <c r="C280" s="2" t="s">
        <v>241</v>
      </c>
      <c r="D280" s="6">
        <v>708.26321999999993</v>
      </c>
      <c r="E280" s="6"/>
      <c r="F280" s="6"/>
    </row>
    <row r="281" spans="1:6" x14ac:dyDescent="0.25">
      <c r="A281" s="1">
        <v>216</v>
      </c>
      <c r="B281" s="2" t="s">
        <v>242</v>
      </c>
      <c r="C281" s="2" t="s">
        <v>243</v>
      </c>
      <c r="D281" s="6">
        <v>849.26784999999995</v>
      </c>
      <c r="E281" s="6">
        <v>335.07360999999997</v>
      </c>
      <c r="F281" s="6"/>
    </row>
    <row r="282" spans="1:6" x14ac:dyDescent="0.25">
      <c r="A282" s="1">
        <v>217</v>
      </c>
      <c r="B282" s="2" t="s">
        <v>244</v>
      </c>
      <c r="C282" s="2" t="s">
        <v>245</v>
      </c>
      <c r="D282" s="6">
        <v>175.52779000000001</v>
      </c>
      <c r="E282" s="6">
        <v>298.36854</v>
      </c>
      <c r="F282" s="6"/>
    </row>
    <row r="283" spans="1:6" ht="31.5" x14ac:dyDescent="0.25">
      <c r="A283" s="1">
        <v>218</v>
      </c>
      <c r="B283" s="2" t="s">
        <v>246</v>
      </c>
      <c r="C283" s="2" t="s">
        <v>247</v>
      </c>
      <c r="D283" s="6">
        <v>742.5</v>
      </c>
      <c r="E283" s="6"/>
      <c r="F283" s="6"/>
    </row>
    <row r="284" spans="1:6" ht="31.5" x14ac:dyDescent="0.25">
      <c r="A284" s="1">
        <v>219</v>
      </c>
      <c r="B284" s="2" t="s">
        <v>248</v>
      </c>
      <c r="C284" s="2" t="s">
        <v>249</v>
      </c>
      <c r="D284" s="6">
        <v>510.22656000000001</v>
      </c>
      <c r="E284" s="6"/>
      <c r="F284" s="6"/>
    </row>
    <row r="285" spans="1:6" ht="31.5" x14ac:dyDescent="0.25">
      <c r="A285" s="1">
        <v>220</v>
      </c>
      <c r="B285" s="2" t="s">
        <v>250</v>
      </c>
      <c r="C285" s="2" t="s">
        <v>251</v>
      </c>
      <c r="D285" s="6">
        <v>3243.0329999999999</v>
      </c>
      <c r="E285" s="6"/>
      <c r="F285" s="6"/>
    </row>
    <row r="286" spans="1:6" x14ac:dyDescent="0.25">
      <c r="A286" s="1">
        <v>221</v>
      </c>
      <c r="B286" s="4" t="s">
        <v>252</v>
      </c>
      <c r="C286" s="4" t="s">
        <v>253</v>
      </c>
      <c r="D286" s="6">
        <v>242.721</v>
      </c>
      <c r="E286" s="6"/>
      <c r="F286" s="6"/>
    </row>
    <row r="287" spans="1:6" ht="31.5" x14ac:dyDescent="0.25">
      <c r="A287" s="1">
        <v>222</v>
      </c>
      <c r="B287" s="4" t="s">
        <v>254</v>
      </c>
      <c r="C287" s="4" t="s">
        <v>255</v>
      </c>
      <c r="D287" s="6"/>
      <c r="E287" s="6">
        <v>1349.6173999999999</v>
      </c>
      <c r="F287" s="6"/>
    </row>
    <row r="288" spans="1:6" x14ac:dyDescent="0.25">
      <c r="A288" s="1">
        <v>223</v>
      </c>
      <c r="B288" s="4" t="s">
        <v>256</v>
      </c>
      <c r="C288" s="4" t="s">
        <v>257</v>
      </c>
      <c r="D288" s="6"/>
      <c r="E288" s="6"/>
      <c r="F288" s="6"/>
    </row>
    <row r="289" spans="1:6" x14ac:dyDescent="0.25">
      <c r="A289" s="1">
        <v>224</v>
      </c>
      <c r="B289" s="4" t="s">
        <v>258</v>
      </c>
      <c r="C289" s="4" t="s">
        <v>259</v>
      </c>
      <c r="D289" s="6"/>
      <c r="E289" s="6"/>
      <c r="F289" s="6"/>
    </row>
    <row r="290" spans="1:6" ht="31.5" x14ac:dyDescent="0.25">
      <c r="A290" s="1">
        <v>225</v>
      </c>
      <c r="B290" s="2" t="s">
        <v>390</v>
      </c>
      <c r="C290" s="17" t="s">
        <v>391</v>
      </c>
      <c r="D290" s="6"/>
      <c r="E290" s="6">
        <v>1530.9</v>
      </c>
      <c r="F290" s="6"/>
    </row>
    <row r="291" spans="1:6" ht="31.5" x14ac:dyDescent="0.25">
      <c r="A291" s="1">
        <v>226</v>
      </c>
      <c r="B291" s="2" t="s">
        <v>394</v>
      </c>
      <c r="C291" s="17" t="s">
        <v>395</v>
      </c>
      <c r="D291" s="6"/>
      <c r="E291" s="6">
        <v>1373.4</v>
      </c>
      <c r="F291" s="6"/>
    </row>
    <row r="292" spans="1:6" x14ac:dyDescent="0.25">
      <c r="A292" s="1">
        <v>227</v>
      </c>
      <c r="B292" s="34" t="s">
        <v>581</v>
      </c>
      <c r="C292" s="34" t="s">
        <v>257</v>
      </c>
      <c r="D292" s="23"/>
      <c r="E292" s="37"/>
      <c r="F292" s="37">
        <v>900</v>
      </c>
    </row>
    <row r="293" spans="1:6" ht="31.5" x14ac:dyDescent="0.25">
      <c r="A293" s="1">
        <v>228</v>
      </c>
      <c r="B293" s="34" t="s">
        <v>582</v>
      </c>
      <c r="C293" s="34" t="s">
        <v>583</v>
      </c>
      <c r="D293" s="23"/>
      <c r="E293" s="23"/>
      <c r="F293" s="37">
        <v>1444.5</v>
      </c>
    </row>
    <row r="294" spans="1:6" ht="31.5" x14ac:dyDescent="0.25">
      <c r="A294" s="1">
        <v>229</v>
      </c>
      <c r="B294" s="34" t="s">
        <v>584</v>
      </c>
      <c r="C294" s="34" t="s">
        <v>585</v>
      </c>
      <c r="D294" s="23"/>
      <c r="E294" s="23"/>
      <c r="F294" s="37">
        <v>1737</v>
      </c>
    </row>
    <row r="295" spans="1:6" ht="31.5" x14ac:dyDescent="0.25">
      <c r="A295" s="1">
        <v>230</v>
      </c>
      <c r="B295" s="34" t="s">
        <v>586</v>
      </c>
      <c r="C295" s="34" t="s">
        <v>589</v>
      </c>
      <c r="D295" s="23"/>
      <c r="E295" s="23"/>
      <c r="F295" s="45">
        <v>993.6</v>
      </c>
    </row>
    <row r="296" spans="1:6" ht="31.5" x14ac:dyDescent="0.25">
      <c r="A296" s="1">
        <v>231</v>
      </c>
      <c r="B296" s="34" t="s">
        <v>587</v>
      </c>
      <c r="C296" s="34" t="s">
        <v>590</v>
      </c>
      <c r="D296" s="23"/>
      <c r="E296" s="23"/>
      <c r="F296" s="37">
        <v>1056.51</v>
      </c>
    </row>
    <row r="297" spans="1:6" ht="31.5" x14ac:dyDescent="0.25">
      <c r="A297" s="1">
        <v>232</v>
      </c>
      <c r="B297" s="34" t="s">
        <v>592</v>
      </c>
      <c r="C297" s="34" t="s">
        <v>253</v>
      </c>
      <c r="D297" s="23"/>
      <c r="E297" s="23"/>
      <c r="F297" s="37">
        <v>1498.14</v>
      </c>
    </row>
    <row r="298" spans="1:6" ht="31.5" x14ac:dyDescent="0.25">
      <c r="A298" s="1">
        <v>233</v>
      </c>
      <c r="B298" s="34" t="s">
        <v>588</v>
      </c>
      <c r="C298" s="34" t="s">
        <v>591</v>
      </c>
      <c r="D298" s="23"/>
      <c r="E298" s="23"/>
      <c r="F298" s="45">
        <v>1791</v>
      </c>
    </row>
    <row r="299" spans="1:6" ht="31.5" x14ac:dyDescent="0.25">
      <c r="A299" s="1">
        <v>234</v>
      </c>
      <c r="B299" s="2" t="s">
        <v>283</v>
      </c>
      <c r="C299" s="17" t="s">
        <v>284</v>
      </c>
      <c r="D299" s="6"/>
      <c r="E299" s="6">
        <v>40.5</v>
      </c>
      <c r="F299" s="6"/>
    </row>
    <row r="300" spans="1:6" x14ac:dyDescent="0.25">
      <c r="A300" s="85" t="s">
        <v>260</v>
      </c>
      <c r="B300" s="86"/>
      <c r="C300" s="87"/>
      <c r="D300" s="8">
        <f>SUM(D280:D299)</f>
        <v>6471.5394199999992</v>
      </c>
      <c r="E300" s="8">
        <f t="shared" ref="E300:F300" si="26">SUM(E280:E299)</f>
        <v>4927.8595500000001</v>
      </c>
      <c r="F300" s="8">
        <f t="shared" si="26"/>
        <v>9420.75</v>
      </c>
    </row>
    <row r="301" spans="1:6" x14ac:dyDescent="0.25">
      <c r="A301" s="82" t="s">
        <v>261</v>
      </c>
      <c r="B301" s="83"/>
      <c r="C301" s="83"/>
      <c r="D301" s="83"/>
      <c r="E301" s="83"/>
      <c r="F301" s="84"/>
    </row>
    <row r="302" spans="1:6" ht="31.5" x14ac:dyDescent="0.25">
      <c r="A302" s="1">
        <v>235</v>
      </c>
      <c r="B302" s="10" t="s">
        <v>262</v>
      </c>
      <c r="C302" s="10" t="s">
        <v>263</v>
      </c>
      <c r="D302" s="6">
        <v>795.85410000000002</v>
      </c>
      <c r="E302" s="6"/>
      <c r="F302" s="6"/>
    </row>
    <row r="303" spans="1:6" x14ac:dyDescent="0.25">
      <c r="A303" s="1">
        <v>236</v>
      </c>
      <c r="B303" s="2" t="s">
        <v>264</v>
      </c>
      <c r="C303" s="10" t="s">
        <v>265</v>
      </c>
      <c r="D303" s="6">
        <v>1326.4757299999999</v>
      </c>
      <c r="E303" s="6"/>
      <c r="F303" s="6"/>
    </row>
    <row r="304" spans="1:6" ht="47.25" x14ac:dyDescent="0.25">
      <c r="A304" s="1">
        <v>237</v>
      </c>
      <c r="B304" s="2" t="s">
        <v>266</v>
      </c>
      <c r="C304" s="2" t="s">
        <v>267</v>
      </c>
      <c r="D304" s="6">
        <v>225.79267000000002</v>
      </c>
      <c r="E304" s="6"/>
      <c r="F304" s="6"/>
    </row>
    <row r="305" spans="1:6" ht="47.25" x14ac:dyDescent="0.25">
      <c r="A305" s="1">
        <v>238</v>
      </c>
      <c r="B305" s="11" t="s">
        <v>268</v>
      </c>
      <c r="C305" s="11" t="s">
        <v>269</v>
      </c>
      <c r="D305" s="6">
        <v>268.74</v>
      </c>
      <c r="E305" s="6"/>
      <c r="F305" s="6">
        <v>2000</v>
      </c>
    </row>
    <row r="306" spans="1:6" ht="31.5" x14ac:dyDescent="0.25">
      <c r="A306" s="1">
        <v>239</v>
      </c>
      <c r="B306" s="2" t="s">
        <v>270</v>
      </c>
      <c r="C306" s="2" t="s">
        <v>271</v>
      </c>
      <c r="D306" s="6">
        <v>523.60338999999999</v>
      </c>
      <c r="E306" s="6">
        <v>2987.9561200000003</v>
      </c>
      <c r="F306" s="6"/>
    </row>
    <row r="307" spans="1:6" x14ac:dyDescent="0.25">
      <c r="A307" s="1">
        <v>240</v>
      </c>
      <c r="B307" s="2" t="s">
        <v>272</v>
      </c>
      <c r="C307" s="2" t="s">
        <v>273</v>
      </c>
      <c r="D307" s="6">
        <v>3746.152</v>
      </c>
      <c r="E307" s="6">
        <v>2340</v>
      </c>
      <c r="F307" s="6"/>
    </row>
    <row r="308" spans="1:6" ht="31.5" x14ac:dyDescent="0.25">
      <c r="A308" s="1">
        <v>241</v>
      </c>
      <c r="B308" s="2" t="s">
        <v>274</v>
      </c>
      <c r="C308" s="2" t="s">
        <v>275</v>
      </c>
      <c r="D308" s="6">
        <v>781.21199999999999</v>
      </c>
      <c r="E308" s="6"/>
      <c r="F308" s="6"/>
    </row>
    <row r="309" spans="1:6" ht="47.25" x14ac:dyDescent="0.25">
      <c r="A309" s="1">
        <v>242</v>
      </c>
      <c r="B309" s="4" t="s">
        <v>383</v>
      </c>
      <c r="C309" s="2" t="s">
        <v>275</v>
      </c>
      <c r="D309" s="6"/>
      <c r="E309" s="6">
        <v>260.58780000000002</v>
      </c>
      <c r="F309" s="6">
        <v>700</v>
      </c>
    </row>
    <row r="310" spans="1:6" x14ac:dyDescent="0.25">
      <c r="A310" s="1">
        <v>243</v>
      </c>
      <c r="B310" s="13" t="s">
        <v>276</v>
      </c>
      <c r="C310" s="13" t="s">
        <v>265</v>
      </c>
      <c r="D310" s="6">
        <v>1577.94093</v>
      </c>
      <c r="E310" s="6"/>
      <c r="F310" s="6"/>
    </row>
    <row r="311" spans="1:6" ht="31.5" x14ac:dyDescent="0.25">
      <c r="A311" s="1">
        <v>244</v>
      </c>
      <c r="B311" s="4" t="s">
        <v>277</v>
      </c>
      <c r="C311" s="4" t="s">
        <v>278</v>
      </c>
      <c r="D311" s="6"/>
      <c r="E311" s="6"/>
      <c r="F311" s="6"/>
    </row>
    <row r="312" spans="1:6" ht="31.5" x14ac:dyDescent="0.25">
      <c r="A312" s="1">
        <v>245</v>
      </c>
      <c r="B312" s="14" t="s">
        <v>279</v>
      </c>
      <c r="C312" s="14" t="s">
        <v>280</v>
      </c>
      <c r="D312" s="6"/>
      <c r="E312" s="6">
        <v>970.92</v>
      </c>
      <c r="F312" s="6"/>
    </row>
    <row r="313" spans="1:6" ht="31.5" x14ac:dyDescent="0.25">
      <c r="A313" s="1">
        <v>246</v>
      </c>
      <c r="B313" s="4" t="s">
        <v>281</v>
      </c>
      <c r="C313" s="4" t="s">
        <v>282</v>
      </c>
      <c r="D313" s="6"/>
      <c r="E313" s="6">
        <v>2831.0924299999997</v>
      </c>
      <c r="F313" s="6"/>
    </row>
    <row r="314" spans="1:6" ht="31.5" x14ac:dyDescent="0.25">
      <c r="A314" s="1">
        <v>247</v>
      </c>
      <c r="B314" s="34" t="s">
        <v>593</v>
      </c>
      <c r="C314" s="36" t="s">
        <v>594</v>
      </c>
      <c r="D314" s="23"/>
      <c r="E314" s="23"/>
      <c r="F314" s="37">
        <v>1652.722</v>
      </c>
    </row>
    <row r="315" spans="1:6" ht="31.5" x14ac:dyDescent="0.25">
      <c r="A315" s="1">
        <v>248</v>
      </c>
      <c r="B315" s="34" t="s">
        <v>595</v>
      </c>
      <c r="C315" s="36" t="s">
        <v>282</v>
      </c>
      <c r="D315" s="23"/>
      <c r="E315" s="23"/>
      <c r="F315" s="37">
        <v>2000</v>
      </c>
    </row>
    <row r="316" spans="1:6" ht="31.5" x14ac:dyDescent="0.25">
      <c r="A316" s="1">
        <v>249</v>
      </c>
      <c r="B316" s="34" t="s">
        <v>596</v>
      </c>
      <c r="C316" s="36" t="s">
        <v>597</v>
      </c>
      <c r="D316" s="23"/>
      <c r="E316" s="23"/>
      <c r="F316" s="37">
        <v>1492.5239999999999</v>
      </c>
    </row>
    <row r="317" spans="1:6" x14ac:dyDescent="0.25">
      <c r="A317" s="1">
        <v>250</v>
      </c>
      <c r="B317" s="34" t="s">
        <v>598</v>
      </c>
      <c r="C317" s="36" t="s">
        <v>599</v>
      </c>
      <c r="D317" s="23"/>
      <c r="E317" s="23"/>
      <c r="F317" s="37">
        <v>2000</v>
      </c>
    </row>
    <row r="318" spans="1:6" ht="31.5" x14ac:dyDescent="0.25">
      <c r="A318" s="1">
        <v>251</v>
      </c>
      <c r="B318" s="2" t="s">
        <v>283</v>
      </c>
      <c r="C318" s="2" t="s">
        <v>284</v>
      </c>
      <c r="D318" s="6"/>
      <c r="E318" s="6"/>
      <c r="F318" s="6"/>
    </row>
    <row r="319" spans="1:6" x14ac:dyDescent="0.25">
      <c r="A319" s="85" t="s">
        <v>285</v>
      </c>
      <c r="B319" s="86"/>
      <c r="C319" s="87"/>
      <c r="D319" s="8">
        <f>SUM(D302:D318)</f>
        <v>9245.7708199999997</v>
      </c>
      <c r="E319" s="8">
        <f>SUM(E302:E318)</f>
        <v>9390.5563500000007</v>
      </c>
      <c r="F319" s="8">
        <f>SUM(F302:F318)</f>
        <v>9845.2459999999992</v>
      </c>
    </row>
    <row r="320" spans="1:6" x14ac:dyDescent="0.25">
      <c r="A320" s="82" t="s">
        <v>286</v>
      </c>
      <c r="B320" s="83"/>
      <c r="C320" s="83"/>
      <c r="D320" s="83"/>
      <c r="E320" s="83"/>
      <c r="F320" s="84"/>
    </row>
    <row r="321" spans="1:6" ht="31.5" x14ac:dyDescent="0.25">
      <c r="A321" s="30">
        <v>252</v>
      </c>
      <c r="B321" s="34" t="s">
        <v>600</v>
      </c>
      <c r="C321" s="34" t="s">
        <v>603</v>
      </c>
      <c r="D321" s="44"/>
      <c r="E321" s="44"/>
      <c r="F321" s="42">
        <v>784</v>
      </c>
    </row>
    <row r="322" spans="1:6" ht="31.5" x14ac:dyDescent="0.25">
      <c r="A322" s="30">
        <v>253</v>
      </c>
      <c r="B322" s="34" t="s">
        <v>601</v>
      </c>
      <c r="C322" s="34" t="s">
        <v>604</v>
      </c>
      <c r="D322" s="44"/>
      <c r="E322" s="44"/>
      <c r="F322" s="42">
        <v>1319.085</v>
      </c>
    </row>
    <row r="323" spans="1:6" ht="31.5" x14ac:dyDescent="0.25">
      <c r="A323" s="30">
        <v>254</v>
      </c>
      <c r="B323" s="34" t="s">
        <v>602</v>
      </c>
      <c r="C323" s="34" t="s">
        <v>605</v>
      </c>
      <c r="D323" s="44"/>
      <c r="E323" s="44"/>
      <c r="F323" s="42">
        <v>2000</v>
      </c>
    </row>
    <row r="324" spans="1:6" x14ac:dyDescent="0.25">
      <c r="A324" s="30">
        <v>255</v>
      </c>
      <c r="B324" s="2" t="s">
        <v>287</v>
      </c>
      <c r="C324" s="2" t="s">
        <v>288</v>
      </c>
      <c r="D324" s="6">
        <v>412.33976000000001</v>
      </c>
      <c r="E324" s="6"/>
      <c r="F324" s="6"/>
    </row>
    <row r="325" spans="1:6" x14ac:dyDescent="0.25">
      <c r="A325" s="85" t="s">
        <v>289</v>
      </c>
      <c r="B325" s="86"/>
      <c r="C325" s="87"/>
      <c r="D325" s="8">
        <f>SUM(D321:D324)</f>
        <v>412.33976000000001</v>
      </c>
      <c r="E325" s="8">
        <f t="shared" ref="E325:F325" si="27">SUM(E321:E324)</f>
        <v>0</v>
      </c>
      <c r="F325" s="8">
        <f t="shared" si="27"/>
        <v>4103.085</v>
      </c>
    </row>
    <row r="326" spans="1:6" x14ac:dyDescent="0.25">
      <c r="A326" s="82" t="s">
        <v>290</v>
      </c>
      <c r="B326" s="83"/>
      <c r="C326" s="83"/>
      <c r="D326" s="83"/>
      <c r="E326" s="83"/>
      <c r="F326" s="84"/>
    </row>
    <row r="327" spans="1:6" x14ac:dyDescent="0.25">
      <c r="A327" s="1">
        <v>256</v>
      </c>
      <c r="B327" s="10" t="s">
        <v>291</v>
      </c>
      <c r="C327" s="10" t="s">
        <v>292</v>
      </c>
      <c r="D327" s="6">
        <v>879.85599999999999</v>
      </c>
      <c r="E327" s="6"/>
      <c r="F327" s="6"/>
    </row>
    <row r="328" spans="1:6" ht="31.5" x14ac:dyDescent="0.25">
      <c r="A328" s="1">
        <v>257</v>
      </c>
      <c r="B328" s="3" t="s">
        <v>108</v>
      </c>
      <c r="C328" s="10" t="s">
        <v>293</v>
      </c>
      <c r="D328" s="6">
        <v>712.77735999999993</v>
      </c>
      <c r="E328" s="6"/>
      <c r="F328" s="6"/>
    </row>
    <row r="329" spans="1:6" x14ac:dyDescent="0.25">
      <c r="A329" s="1">
        <v>258</v>
      </c>
      <c r="B329" s="2" t="s">
        <v>294</v>
      </c>
      <c r="C329" s="2" t="s">
        <v>295</v>
      </c>
      <c r="D329" s="6">
        <v>50</v>
      </c>
      <c r="E329" s="6"/>
      <c r="F329" s="6"/>
    </row>
    <row r="330" spans="1:6" ht="31.5" x14ac:dyDescent="0.25">
      <c r="A330" s="1">
        <v>259</v>
      </c>
      <c r="B330" s="2" t="s">
        <v>296</v>
      </c>
      <c r="C330" s="2" t="s">
        <v>297</v>
      </c>
      <c r="D330" s="6">
        <v>179.928</v>
      </c>
      <c r="E330" s="6"/>
      <c r="F330" s="6"/>
    </row>
    <row r="331" spans="1:6" ht="31.5" x14ac:dyDescent="0.25">
      <c r="A331" s="1">
        <v>260</v>
      </c>
      <c r="B331" s="2" t="s">
        <v>341</v>
      </c>
      <c r="C331" s="2" t="s">
        <v>342</v>
      </c>
      <c r="D331" s="6"/>
      <c r="E331" s="6">
        <v>2226.7673199999999</v>
      </c>
      <c r="F331" s="6">
        <v>2800</v>
      </c>
    </row>
    <row r="332" spans="1:6" ht="31.5" x14ac:dyDescent="0.25">
      <c r="A332" s="1">
        <v>261</v>
      </c>
      <c r="B332" s="2" t="s">
        <v>373</v>
      </c>
      <c r="C332" s="17" t="s">
        <v>374</v>
      </c>
      <c r="D332" s="6"/>
      <c r="E332" s="6">
        <v>1685.8807199999999</v>
      </c>
      <c r="F332" s="6"/>
    </row>
    <row r="333" spans="1:6" ht="47.25" x14ac:dyDescent="0.25">
      <c r="A333" s="1">
        <v>262</v>
      </c>
      <c r="B333" s="34" t="s">
        <v>606</v>
      </c>
      <c r="C333" s="34" t="s">
        <v>607</v>
      </c>
      <c r="D333" s="23"/>
      <c r="E333" s="23"/>
      <c r="F333" s="42">
        <v>432</v>
      </c>
    </row>
    <row r="334" spans="1:6" ht="31.5" x14ac:dyDescent="0.25">
      <c r="A334" s="1">
        <v>263</v>
      </c>
      <c r="B334" s="34" t="s">
        <v>608</v>
      </c>
      <c r="C334" s="34" t="s">
        <v>448</v>
      </c>
      <c r="D334" s="23"/>
      <c r="E334" s="23"/>
      <c r="F334" s="42">
        <v>201.06675000000001</v>
      </c>
    </row>
    <row r="335" spans="1:6" ht="47.25" x14ac:dyDescent="0.25">
      <c r="A335" s="1">
        <v>264</v>
      </c>
      <c r="B335" s="2" t="s">
        <v>447</v>
      </c>
      <c r="C335" s="17" t="s">
        <v>448</v>
      </c>
      <c r="D335" s="6"/>
      <c r="E335" s="6">
        <v>929.7</v>
      </c>
      <c r="F335" s="6"/>
    </row>
    <row r="336" spans="1:6" x14ac:dyDescent="0.25">
      <c r="A336" s="85" t="s">
        <v>298</v>
      </c>
      <c r="B336" s="86"/>
      <c r="C336" s="87"/>
      <c r="D336" s="8">
        <f>SUM(D327:D335)</f>
        <v>1822.5613599999997</v>
      </c>
      <c r="E336" s="8">
        <f t="shared" ref="E336:F336" si="28">SUM(E327:E335)</f>
        <v>4842.3480399999999</v>
      </c>
      <c r="F336" s="8">
        <f t="shared" si="28"/>
        <v>3433.06675</v>
      </c>
    </row>
    <row r="337" spans="1:6" x14ac:dyDescent="0.25">
      <c r="A337" s="92" t="s">
        <v>299</v>
      </c>
      <c r="B337" s="93"/>
      <c r="C337" s="93"/>
      <c r="D337" s="93"/>
      <c r="E337" s="93"/>
      <c r="F337" s="94"/>
    </row>
    <row r="338" spans="1:6" ht="31.5" x14ac:dyDescent="0.25">
      <c r="A338" s="1">
        <v>265</v>
      </c>
      <c r="B338" s="2" t="s">
        <v>300</v>
      </c>
      <c r="C338" s="10" t="s">
        <v>301</v>
      </c>
      <c r="D338" s="6">
        <v>2316.7332900000001</v>
      </c>
      <c r="E338" s="6"/>
      <c r="F338" s="6"/>
    </row>
    <row r="339" spans="1:6" x14ac:dyDescent="0.25">
      <c r="A339" s="85" t="s">
        <v>302</v>
      </c>
      <c r="B339" s="86"/>
      <c r="C339" s="87"/>
      <c r="D339" s="8">
        <f>D338</f>
        <v>2316.7332900000001</v>
      </c>
      <c r="E339" s="8">
        <f t="shared" ref="E339:F339" si="29">E338</f>
        <v>0</v>
      </c>
      <c r="F339" s="8">
        <f t="shared" si="29"/>
        <v>0</v>
      </c>
    </row>
    <row r="340" spans="1:6" x14ac:dyDescent="0.25">
      <c r="A340" s="82" t="s">
        <v>303</v>
      </c>
      <c r="B340" s="83"/>
      <c r="C340" s="83"/>
      <c r="D340" s="83"/>
      <c r="E340" s="83"/>
      <c r="F340" s="84"/>
    </row>
    <row r="341" spans="1:6" ht="47.25" x14ac:dyDescent="0.25">
      <c r="A341" s="1">
        <v>266</v>
      </c>
      <c r="B341" s="2" t="s">
        <v>304</v>
      </c>
      <c r="C341" s="2" t="s">
        <v>305</v>
      </c>
      <c r="D341" s="6">
        <v>1035.4270100000001</v>
      </c>
      <c r="E341" s="6"/>
      <c r="F341" s="6"/>
    </row>
    <row r="342" spans="1:6" ht="31.5" x14ac:dyDescent="0.25">
      <c r="A342" s="1">
        <v>267</v>
      </c>
      <c r="B342" s="4" t="s">
        <v>436</v>
      </c>
      <c r="C342" s="2" t="s">
        <v>305</v>
      </c>
      <c r="D342" s="6"/>
      <c r="E342" s="6">
        <v>1310.3489999999999</v>
      </c>
      <c r="F342" s="6"/>
    </row>
    <row r="343" spans="1:6" ht="63" x14ac:dyDescent="0.25">
      <c r="A343" s="1">
        <v>268</v>
      </c>
      <c r="B343" s="4" t="s">
        <v>306</v>
      </c>
      <c r="C343" s="4" t="s">
        <v>307</v>
      </c>
      <c r="D343" s="6">
        <v>899.4</v>
      </c>
      <c r="E343" s="6"/>
      <c r="F343" s="6"/>
    </row>
    <row r="344" spans="1:6" ht="31.5" x14ac:dyDescent="0.25">
      <c r="A344" s="1">
        <v>269</v>
      </c>
      <c r="B344" s="4" t="s">
        <v>308</v>
      </c>
      <c r="C344" s="4" t="s">
        <v>309</v>
      </c>
      <c r="D344" s="6"/>
      <c r="E344" s="6"/>
      <c r="F344" s="6"/>
    </row>
    <row r="345" spans="1:6" ht="47.25" x14ac:dyDescent="0.25">
      <c r="A345" s="1">
        <v>270</v>
      </c>
      <c r="B345" s="2" t="s">
        <v>310</v>
      </c>
      <c r="C345" s="2" t="s">
        <v>311</v>
      </c>
      <c r="D345" s="6"/>
      <c r="E345" s="6">
        <v>853.44044999999994</v>
      </c>
      <c r="F345" s="6"/>
    </row>
    <row r="346" spans="1:6" ht="31.5" x14ac:dyDescent="0.25">
      <c r="A346" s="1">
        <v>271</v>
      </c>
      <c r="B346" s="34" t="s">
        <v>609</v>
      </c>
      <c r="C346" s="34" t="s">
        <v>613</v>
      </c>
      <c r="D346" s="23"/>
      <c r="E346" s="23"/>
      <c r="F346" s="42">
        <v>1702</v>
      </c>
    </row>
    <row r="347" spans="1:6" ht="31.5" x14ac:dyDescent="0.25">
      <c r="A347" s="1">
        <v>272</v>
      </c>
      <c r="B347" s="34" t="s">
        <v>610</v>
      </c>
      <c r="C347" s="34" t="s">
        <v>614</v>
      </c>
      <c r="D347" s="23"/>
      <c r="E347" s="23"/>
      <c r="F347" s="42">
        <v>1630.35</v>
      </c>
    </row>
    <row r="348" spans="1:6" ht="31.5" x14ac:dyDescent="0.25">
      <c r="A348" s="1">
        <v>273</v>
      </c>
      <c r="B348" s="34" t="s">
        <v>611</v>
      </c>
      <c r="C348" s="34" t="s">
        <v>615</v>
      </c>
      <c r="D348" s="23"/>
      <c r="E348" s="23"/>
      <c r="F348" s="37">
        <v>1350</v>
      </c>
    </row>
    <row r="349" spans="1:6" ht="31.5" x14ac:dyDescent="0.25">
      <c r="A349" s="1">
        <v>274</v>
      </c>
      <c r="B349" s="34" t="s">
        <v>612</v>
      </c>
      <c r="C349" s="34" t="s">
        <v>616</v>
      </c>
      <c r="D349" s="23"/>
      <c r="E349" s="23"/>
      <c r="F349" s="42">
        <v>1046.25</v>
      </c>
    </row>
    <row r="350" spans="1:6" ht="31.5" x14ac:dyDescent="0.25">
      <c r="A350" s="1">
        <v>275</v>
      </c>
      <c r="B350" s="2" t="s">
        <v>441</v>
      </c>
      <c r="C350" s="17" t="s">
        <v>442</v>
      </c>
      <c r="D350" s="6"/>
      <c r="E350" s="6">
        <v>1201.1099999999999</v>
      </c>
      <c r="F350" s="6"/>
    </row>
    <row r="351" spans="1:6" x14ac:dyDescent="0.25">
      <c r="A351" s="85" t="s">
        <v>312</v>
      </c>
      <c r="B351" s="86"/>
      <c r="C351" s="87"/>
      <c r="D351" s="8">
        <f>SUM(D341:D350)</f>
        <v>1934.82701</v>
      </c>
      <c r="E351" s="8">
        <f t="shared" ref="E351:F351" si="30">SUM(E341:E350)</f>
        <v>3364.8994499999999</v>
      </c>
      <c r="F351" s="8">
        <f>SUM(F341:F350)</f>
        <v>5728.6</v>
      </c>
    </row>
    <row r="352" spans="1:6" x14ac:dyDescent="0.25">
      <c r="A352" s="82" t="s">
        <v>313</v>
      </c>
      <c r="B352" s="83"/>
      <c r="C352" s="83"/>
      <c r="D352" s="83"/>
      <c r="E352" s="83"/>
      <c r="F352" s="84"/>
    </row>
    <row r="353" spans="1:6" ht="31.5" x14ac:dyDescent="0.25">
      <c r="A353" s="1">
        <v>276</v>
      </c>
      <c r="B353" s="10" t="s">
        <v>314</v>
      </c>
      <c r="C353" s="10" t="s">
        <v>315</v>
      </c>
      <c r="D353" s="6">
        <v>871.44874000000004</v>
      </c>
      <c r="E353" s="6"/>
      <c r="F353" s="6"/>
    </row>
    <row r="354" spans="1:6" ht="31.5" x14ac:dyDescent="0.25">
      <c r="A354" s="1">
        <v>277</v>
      </c>
      <c r="B354" s="10" t="s">
        <v>375</v>
      </c>
      <c r="C354" s="10" t="s">
        <v>315</v>
      </c>
      <c r="D354" s="6"/>
      <c r="E354" s="6">
        <v>1613.88</v>
      </c>
      <c r="F354" s="6"/>
    </row>
    <row r="355" spans="1:6" x14ac:dyDescent="0.25">
      <c r="A355" s="1">
        <v>278</v>
      </c>
      <c r="B355" s="2" t="s">
        <v>316</v>
      </c>
      <c r="C355" s="10" t="s">
        <v>317</v>
      </c>
      <c r="D355" s="6">
        <v>35.078530000000001</v>
      </c>
      <c r="E355" s="6"/>
      <c r="F355" s="6"/>
    </row>
    <row r="356" spans="1:6" ht="31.5" x14ac:dyDescent="0.25">
      <c r="A356" s="1">
        <v>279</v>
      </c>
      <c r="B356" s="2" t="s">
        <v>401</v>
      </c>
      <c r="C356" s="10" t="s">
        <v>317</v>
      </c>
      <c r="D356" s="6"/>
      <c r="E356" s="6">
        <v>1415.5920000000001</v>
      </c>
      <c r="F356" s="6"/>
    </row>
    <row r="357" spans="1:6" x14ac:dyDescent="0.25">
      <c r="A357" s="1">
        <v>280</v>
      </c>
      <c r="B357" s="2" t="s">
        <v>318</v>
      </c>
      <c r="C357" s="2" t="s">
        <v>319</v>
      </c>
      <c r="D357" s="6">
        <v>2455.5694700000004</v>
      </c>
      <c r="E357" s="6"/>
      <c r="F357" s="6"/>
    </row>
    <row r="358" spans="1:6" ht="31.5" x14ac:dyDescent="0.25">
      <c r="A358" s="1">
        <v>281</v>
      </c>
      <c r="B358" s="2" t="s">
        <v>320</v>
      </c>
      <c r="C358" s="2" t="s">
        <v>321</v>
      </c>
      <c r="D358" s="6">
        <v>956.20500000000004</v>
      </c>
      <c r="E358" s="6"/>
      <c r="F358" s="6"/>
    </row>
    <row r="359" spans="1:6" x14ac:dyDescent="0.25">
      <c r="A359" s="1">
        <v>282</v>
      </c>
      <c r="B359" s="2" t="s">
        <v>376</v>
      </c>
      <c r="C359" s="17" t="s">
        <v>377</v>
      </c>
      <c r="D359" s="6"/>
      <c r="E359" s="6">
        <v>179.55</v>
      </c>
      <c r="F359" s="6">
        <v>1000</v>
      </c>
    </row>
    <row r="360" spans="1:6" ht="31.5" x14ac:dyDescent="0.25">
      <c r="A360" s="1">
        <v>283</v>
      </c>
      <c r="B360" s="2" t="s">
        <v>414</v>
      </c>
      <c r="C360" s="17" t="s">
        <v>415</v>
      </c>
      <c r="D360" s="6"/>
      <c r="E360" s="6">
        <v>1142.82</v>
      </c>
      <c r="F360" s="6"/>
    </row>
    <row r="361" spans="1:6" x14ac:dyDescent="0.25">
      <c r="A361" s="1">
        <v>284</v>
      </c>
      <c r="B361" s="34" t="s">
        <v>617</v>
      </c>
      <c r="C361" s="34" t="s">
        <v>621</v>
      </c>
      <c r="D361" s="23"/>
      <c r="E361" s="23"/>
      <c r="F361" s="42">
        <v>132.1755</v>
      </c>
    </row>
    <row r="362" spans="1:6" ht="31.5" x14ac:dyDescent="0.25">
      <c r="A362" s="1">
        <v>285</v>
      </c>
      <c r="B362" s="34" t="s">
        <v>618</v>
      </c>
      <c r="C362" s="34" t="s">
        <v>622</v>
      </c>
      <c r="D362" s="23"/>
      <c r="E362" s="23"/>
      <c r="F362" s="42">
        <v>93.193020000000004</v>
      </c>
    </row>
    <row r="363" spans="1:6" ht="31.5" x14ac:dyDescent="0.25">
      <c r="A363" s="1">
        <v>286</v>
      </c>
      <c r="B363" s="34" t="s">
        <v>619</v>
      </c>
      <c r="C363" s="34" t="s">
        <v>623</v>
      </c>
      <c r="D363" s="23"/>
      <c r="E363" s="23"/>
      <c r="F363" s="37">
        <v>1950</v>
      </c>
    </row>
    <row r="364" spans="1:6" ht="31.5" x14ac:dyDescent="0.25">
      <c r="A364" s="1">
        <v>287</v>
      </c>
      <c r="B364" s="34" t="s">
        <v>620</v>
      </c>
      <c r="C364" s="34" t="s">
        <v>624</v>
      </c>
      <c r="D364" s="23"/>
      <c r="E364" s="23"/>
      <c r="F364" s="37">
        <v>1710</v>
      </c>
    </row>
    <row r="365" spans="1:6" ht="31.5" x14ac:dyDescent="0.25">
      <c r="A365" s="1">
        <v>288</v>
      </c>
      <c r="B365" s="34" t="s">
        <v>625</v>
      </c>
      <c r="C365" s="34" t="s">
        <v>627</v>
      </c>
      <c r="D365" s="23"/>
      <c r="E365" s="23"/>
      <c r="F365" s="37">
        <v>1261.8</v>
      </c>
    </row>
    <row r="366" spans="1:6" ht="31.5" x14ac:dyDescent="0.25">
      <c r="A366" s="1">
        <v>289</v>
      </c>
      <c r="B366" s="34" t="s">
        <v>626</v>
      </c>
      <c r="C366" s="34" t="s">
        <v>628</v>
      </c>
      <c r="D366" s="23"/>
      <c r="E366" s="23"/>
      <c r="F366" s="37">
        <v>1814.9948400000001</v>
      </c>
    </row>
    <row r="367" spans="1:6" ht="31.5" x14ac:dyDescent="0.25">
      <c r="A367" s="1">
        <v>290</v>
      </c>
      <c r="B367" s="34" t="s">
        <v>629</v>
      </c>
      <c r="C367" s="34" t="s">
        <v>630</v>
      </c>
      <c r="D367" s="23"/>
      <c r="E367" s="23"/>
      <c r="F367" s="42">
        <v>658.8</v>
      </c>
    </row>
    <row r="368" spans="1:6" ht="31.5" x14ac:dyDescent="0.25">
      <c r="A368" s="1">
        <v>291</v>
      </c>
      <c r="B368" s="2" t="s">
        <v>437</v>
      </c>
      <c r="C368" s="17" t="s">
        <v>438</v>
      </c>
      <c r="D368" s="6"/>
      <c r="E368" s="6">
        <v>1626.3</v>
      </c>
      <c r="F368" s="6"/>
    </row>
    <row r="369" spans="1:6" x14ac:dyDescent="0.25">
      <c r="A369" s="85" t="s">
        <v>322</v>
      </c>
      <c r="B369" s="86"/>
      <c r="C369" s="87"/>
      <c r="D369" s="8">
        <f>SUM(D353:D368)</f>
        <v>4318.3017400000008</v>
      </c>
      <c r="E369" s="8">
        <f t="shared" ref="E369:F369" si="31">SUM(E353:E368)</f>
        <v>5978.1420000000007</v>
      </c>
      <c r="F369" s="8">
        <f t="shared" si="31"/>
        <v>8620.9633599999997</v>
      </c>
    </row>
    <row r="370" spans="1:6" x14ac:dyDescent="0.25">
      <c r="A370" s="82" t="s">
        <v>323</v>
      </c>
      <c r="B370" s="83"/>
      <c r="C370" s="83"/>
      <c r="D370" s="83"/>
      <c r="E370" s="83"/>
      <c r="F370" s="84"/>
    </row>
    <row r="371" spans="1:6" ht="47.25" x14ac:dyDescent="0.25">
      <c r="A371" s="12">
        <v>292</v>
      </c>
      <c r="B371" s="2" t="s">
        <v>324</v>
      </c>
      <c r="C371" s="2" t="s">
        <v>325</v>
      </c>
      <c r="D371" s="6"/>
      <c r="E371" s="6">
        <v>8962.9807399999991</v>
      </c>
      <c r="F371" s="6">
        <v>1000</v>
      </c>
    </row>
    <row r="372" spans="1:6" x14ac:dyDescent="0.25">
      <c r="A372" s="85" t="s">
        <v>326</v>
      </c>
      <c r="B372" s="86"/>
      <c r="C372" s="87"/>
      <c r="D372" s="8">
        <f>D371</f>
        <v>0</v>
      </c>
      <c r="E372" s="8">
        <f t="shared" ref="E372:F372" si="32">E371</f>
        <v>8962.9807399999991</v>
      </c>
      <c r="F372" s="8">
        <f t="shared" si="32"/>
        <v>1000</v>
      </c>
    </row>
    <row r="373" spans="1:6" x14ac:dyDescent="0.25">
      <c r="A373" s="82" t="s">
        <v>327</v>
      </c>
      <c r="B373" s="83"/>
      <c r="C373" s="83"/>
      <c r="D373" s="83"/>
      <c r="E373" s="83"/>
      <c r="F373" s="84"/>
    </row>
    <row r="374" spans="1:6" ht="31.5" x14ac:dyDescent="0.25">
      <c r="A374" s="1">
        <v>293</v>
      </c>
      <c r="B374" s="2" t="s">
        <v>328</v>
      </c>
      <c r="C374" s="2" t="s">
        <v>329</v>
      </c>
      <c r="D374" s="6">
        <v>1657.9721000000002</v>
      </c>
      <c r="E374" s="6"/>
      <c r="F374" s="6"/>
    </row>
    <row r="375" spans="1:6" x14ac:dyDescent="0.25">
      <c r="A375" s="1">
        <v>294</v>
      </c>
      <c r="B375" s="34" t="s">
        <v>492</v>
      </c>
      <c r="C375" s="34" t="s">
        <v>493</v>
      </c>
      <c r="D375" s="6"/>
      <c r="E375" s="6"/>
      <c r="F375" s="6">
        <v>450</v>
      </c>
    </row>
    <row r="376" spans="1:6" ht="31.5" x14ac:dyDescent="0.25">
      <c r="A376" s="1">
        <v>295</v>
      </c>
      <c r="B376" s="2" t="s">
        <v>330</v>
      </c>
      <c r="C376" s="2" t="s">
        <v>331</v>
      </c>
      <c r="D376" s="6">
        <v>1666.4061999999999</v>
      </c>
      <c r="E376" s="6">
        <v>2927.2001399999999</v>
      </c>
      <c r="F376" s="6">
        <v>2753.12066</v>
      </c>
    </row>
    <row r="377" spans="1:6" x14ac:dyDescent="0.25">
      <c r="A377" s="85" t="s">
        <v>332</v>
      </c>
      <c r="B377" s="86"/>
      <c r="C377" s="87"/>
      <c r="D377" s="8">
        <f>SUM(D374:D376)</f>
        <v>3324.3783000000003</v>
      </c>
      <c r="E377" s="8">
        <f t="shared" ref="E377:F377" si="33">SUM(E374:E376)</f>
        <v>2927.2001399999999</v>
      </c>
      <c r="F377" s="8">
        <f t="shared" si="33"/>
        <v>3203.12066</v>
      </c>
    </row>
    <row r="378" spans="1:6" x14ac:dyDescent="0.25">
      <c r="A378" s="82" t="s">
        <v>333</v>
      </c>
      <c r="B378" s="83"/>
      <c r="C378" s="83"/>
      <c r="D378" s="83"/>
      <c r="E378" s="83"/>
      <c r="F378" s="84"/>
    </row>
    <row r="379" spans="1:6" ht="31.5" x14ac:dyDescent="0.25">
      <c r="A379" s="1">
        <v>296</v>
      </c>
      <c r="B379" s="2" t="s">
        <v>334</v>
      </c>
      <c r="C379" s="2" t="s">
        <v>335</v>
      </c>
      <c r="D379" s="6">
        <v>700</v>
      </c>
      <c r="E379" s="6"/>
      <c r="F379" s="6"/>
    </row>
    <row r="380" spans="1:6" x14ac:dyDescent="0.25">
      <c r="A380" s="85" t="s">
        <v>336</v>
      </c>
      <c r="B380" s="86"/>
      <c r="C380" s="87"/>
      <c r="D380" s="8">
        <f>D379</f>
        <v>700</v>
      </c>
      <c r="E380" s="8">
        <f t="shared" ref="E380:F380" si="34">E379</f>
        <v>0</v>
      </c>
      <c r="F380" s="8">
        <f t="shared" si="34"/>
        <v>0</v>
      </c>
    </row>
    <row r="381" spans="1:6" x14ac:dyDescent="0.25">
      <c r="A381" s="56"/>
      <c r="B381" s="57"/>
      <c r="C381" s="58"/>
      <c r="D381" s="8"/>
      <c r="E381" s="8"/>
      <c r="F381" s="8"/>
    </row>
    <row r="382" spans="1:6" ht="31.5" x14ac:dyDescent="0.25">
      <c r="A382" s="31"/>
      <c r="B382" s="22" t="s">
        <v>640</v>
      </c>
      <c r="C382" s="58"/>
      <c r="D382" s="8"/>
      <c r="E382" s="8"/>
      <c r="F382" s="8">
        <v>20107.28125</v>
      </c>
    </row>
    <row r="383" spans="1:6" x14ac:dyDescent="0.25">
      <c r="A383" s="56"/>
      <c r="B383" s="57"/>
      <c r="C383" s="58"/>
      <c r="D383" s="8"/>
      <c r="E383" s="8"/>
      <c r="F383" s="8"/>
    </row>
    <row r="384" spans="1:6" x14ac:dyDescent="0.25">
      <c r="A384" s="15"/>
      <c r="B384" s="57" t="s">
        <v>337</v>
      </c>
      <c r="C384" s="16"/>
      <c r="D384" s="8">
        <f>D25+D42+D46+D54+D65+D81+D93+D115+D127+D130+D134+D145+D150+D158+D170+D177+D190+D205+D211+D223+D240+D257+D265+D278+D300+D319+D325+D336+D339+D351+D369+D372+D377+D380+D108+D164+D245+D49+D382</f>
        <v>101721.72755</v>
      </c>
      <c r="E384" s="8">
        <f>E25+E42+E46+E54+E65+E81+E93+E115+E127+E130+E134+E145+E150+E158+E170+E177+E190+E205+E211+E223+E240+E257+E265+E278+E300+E319+E325+E336+E339+E351+E369+E372+E377+E380+E108+E164+E245+E49+E382</f>
        <v>163362.01578999998</v>
      </c>
      <c r="F384" s="8">
        <f>F25+F42+F46+F54+F65+F81+F93+F115+F127+F130+F134+F145+F150+F158+F170+F177+F190+F205+F211+F223+F240+F257+F265+F278+F300+F319+F325+F336+F339+F351+F369+F372+F377+F380+F108+F164+F245+F49+F382</f>
        <v>194999.99999999997</v>
      </c>
    </row>
    <row r="385" spans="4:6" ht="16.5" x14ac:dyDescent="0.25">
      <c r="D385" s="61"/>
      <c r="E385" s="62"/>
      <c r="F385" s="61"/>
    </row>
  </sheetData>
  <mergeCells count="84">
    <mergeCell ref="A47:F47"/>
    <mergeCell ref="A49:C49"/>
    <mergeCell ref="A241:F241"/>
    <mergeCell ref="A245:C245"/>
    <mergeCell ref="A380:C380"/>
    <mergeCell ref="A370:F370"/>
    <mergeCell ref="A372:C372"/>
    <mergeCell ref="A373:F373"/>
    <mergeCell ref="A377:C377"/>
    <mergeCell ref="A378:F378"/>
    <mergeCell ref="A339:C339"/>
    <mergeCell ref="A340:F340"/>
    <mergeCell ref="A351:C351"/>
    <mergeCell ref="A352:F352"/>
    <mergeCell ref="A369:C369"/>
    <mergeCell ref="A320:F320"/>
    <mergeCell ref="A325:C325"/>
    <mergeCell ref="A326:F326"/>
    <mergeCell ref="A336:C336"/>
    <mergeCell ref="A337:F337"/>
    <mergeCell ref="A278:C278"/>
    <mergeCell ref="A279:F279"/>
    <mergeCell ref="A300:C300"/>
    <mergeCell ref="A301:F301"/>
    <mergeCell ref="A319:C319"/>
    <mergeCell ref="A246:F246"/>
    <mergeCell ref="A257:C257"/>
    <mergeCell ref="A258:F258"/>
    <mergeCell ref="A265:C265"/>
    <mergeCell ref="A266:F266"/>
    <mergeCell ref="A211:C211"/>
    <mergeCell ref="A212:F212"/>
    <mergeCell ref="A223:C223"/>
    <mergeCell ref="A224:F224"/>
    <mergeCell ref="A240:C240"/>
    <mergeCell ref="A178:F178"/>
    <mergeCell ref="A190:C190"/>
    <mergeCell ref="A191:F191"/>
    <mergeCell ref="A205:C205"/>
    <mergeCell ref="A206:F206"/>
    <mergeCell ref="A164:C164"/>
    <mergeCell ref="A165:F165"/>
    <mergeCell ref="A170:C170"/>
    <mergeCell ref="A171:F171"/>
    <mergeCell ref="A177:C177"/>
    <mergeCell ref="A146:F146"/>
    <mergeCell ref="A150:C150"/>
    <mergeCell ref="A151:F151"/>
    <mergeCell ref="A158:C158"/>
    <mergeCell ref="A159:F159"/>
    <mergeCell ref="A130:C130"/>
    <mergeCell ref="A131:F131"/>
    <mergeCell ref="A134:C134"/>
    <mergeCell ref="A135:F135"/>
    <mergeCell ref="A145:C145"/>
    <mergeCell ref="A109:F109"/>
    <mergeCell ref="A115:C115"/>
    <mergeCell ref="A116:F116"/>
    <mergeCell ref="A127:C127"/>
    <mergeCell ref="A128:F128"/>
    <mergeCell ref="A81:C81"/>
    <mergeCell ref="A82:F82"/>
    <mergeCell ref="A93:C93"/>
    <mergeCell ref="A94:F94"/>
    <mergeCell ref="A108:C108"/>
    <mergeCell ref="A50:F50"/>
    <mergeCell ref="A54:C54"/>
    <mergeCell ref="A55:F55"/>
    <mergeCell ref="A65:C65"/>
    <mergeCell ref="A66:F66"/>
    <mergeCell ref="A25:C25"/>
    <mergeCell ref="A26:F26"/>
    <mergeCell ref="A42:C42"/>
    <mergeCell ref="A43:F43"/>
    <mergeCell ref="A46:C46"/>
    <mergeCell ref="A9:F9"/>
    <mergeCell ref="A2:F2"/>
    <mergeCell ref="A5:A7"/>
    <mergeCell ref="B5:B7"/>
    <mergeCell ref="C5:C7"/>
    <mergeCell ref="D5:E5"/>
    <mergeCell ref="D6:D7"/>
    <mergeCell ref="E6:E7"/>
    <mergeCell ref="F6:F7"/>
  </mergeCells>
  <pageMargins left="0.25" right="0.25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Foaie1</vt:lpstr>
      <vt:lpstr>Foaie1!Print_Titles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Lascu Cristina</cp:lastModifiedBy>
  <cp:lastPrinted>2026-03-09T07:57:00Z</cp:lastPrinted>
  <dcterms:created xsi:type="dcterms:W3CDTF">2015-06-05T18:19:34Z</dcterms:created>
  <dcterms:modified xsi:type="dcterms:W3CDTF">2026-03-24T09:14:00Z</dcterms:modified>
</cp:coreProperties>
</file>