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475" windowHeight="12150"/>
  </bookViews>
  <sheets>
    <sheet name="F 18" sheetId="1" r:id="rId1"/>
  </sheets>
  <definedNames>
    <definedName name="_xlnm.Print_Area" localSheetId="0">'F 18'!$A$1:$G$225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4" i="1" l="1"/>
  <c r="B69" i="1"/>
  <c r="B12" i="1"/>
</calcChain>
</file>

<file path=xl/sharedStrings.xml><?xml version="1.0" encoding="utf-8"?>
<sst xmlns="http://schemas.openxmlformats.org/spreadsheetml/2006/main" count="258" uniqueCount="203">
  <si>
    <t>Cod</t>
  </si>
  <si>
    <t>Denumirea indicatorului</t>
  </si>
  <si>
    <t>Suma</t>
  </si>
  <si>
    <t>X</t>
  </si>
  <si>
    <t>Impozite pe venit</t>
  </si>
  <si>
    <t>Impozite pe bunurile  imobiliare</t>
  </si>
  <si>
    <t>Impozite şi taxe pe mărfuri şi servicii</t>
  </si>
  <si>
    <t>Taxa asupra comerţului exterior şi operaţiunilor externe</t>
  </si>
  <si>
    <t>Contribuţii de asigurări sociale de stat obligatorii</t>
  </si>
  <si>
    <t>Prime de asigurare obligatorie de asistenţă medicală</t>
  </si>
  <si>
    <t>Granturi primite da la guvernele altor state</t>
  </si>
  <si>
    <t>Granturi primite de la organizaţiile internaţionale</t>
  </si>
  <si>
    <t>Venituri din proprietate</t>
  </si>
  <si>
    <t>Venituri din vînzarea mărfurilor şi serviciilor</t>
  </si>
  <si>
    <t>Amenzi şi sancţiuni</t>
  </si>
  <si>
    <t>Donaţii voluntare</t>
  </si>
  <si>
    <t>Alte venituri  şi venituri neidentificate</t>
  </si>
  <si>
    <t>Alte venituri și finanțări</t>
  </si>
  <si>
    <t>Transferuri primite între bugetul de stat şi bugetele locale</t>
  </si>
  <si>
    <t>Transferuri primite în cadrul bugetului consolidat central</t>
  </si>
  <si>
    <t>Transferuri primite între bugetele locale în cadrul unei unităţi administrativ-teritoriale</t>
  </si>
  <si>
    <t>Transferuri primite între bugetele locale a diferitor unităţi administrativ-teritoriale</t>
  </si>
  <si>
    <t>CHELTUIELI DE PERSONAL (3.1=3.1.1+3.1.2)</t>
  </si>
  <si>
    <t>Remunerarea muncii</t>
  </si>
  <si>
    <t xml:space="preserve">Contribuţii şi prime de asigurări obligatorii </t>
  </si>
  <si>
    <t>Servicii</t>
  </si>
  <si>
    <t>Dobînzi achitate la datoria externă</t>
  </si>
  <si>
    <t>Dobînzi achitate la datoria internă</t>
  </si>
  <si>
    <t>Dobînzi la împrumuturile altor nivele ale sistemului bugetar</t>
  </si>
  <si>
    <t>Subvenții acordate întreprinderilor de stat şi municipale</t>
  </si>
  <si>
    <t>Subvenții acordate întreprinderilor private</t>
  </si>
  <si>
    <t>Subvenții acordate organizaţiilor obşteşti</t>
  </si>
  <si>
    <t>Subvenții acordate autorităților/insituțiilor publice la autogestiune</t>
  </si>
  <si>
    <t>Granturi acordate guvernelor altor state</t>
  </si>
  <si>
    <t>Granturi acordate organizaţiilor internaţionale</t>
  </si>
  <si>
    <t>Granturi oferite persoanelor fizice</t>
  </si>
  <si>
    <t>Prestaţii  sociale</t>
  </si>
  <si>
    <t>Prestaţii de asistenţă socială</t>
  </si>
  <si>
    <t>Prestaţii sociale ale angajatorilor</t>
  </si>
  <si>
    <t>Alte cheltuieli curente</t>
  </si>
  <si>
    <t>Alte cheltuieli capitale</t>
  </si>
  <si>
    <t>Transferuri acordate între bugetul de stat şi bugetele locale</t>
  </si>
  <si>
    <t>Transferuri acordate în cadrul bugetului consolidat central</t>
  </si>
  <si>
    <t>Transferuri acordate între bugetele locale în cadrul unei unităţi administrativ-teritoriale</t>
  </si>
  <si>
    <t>Transferuri acordate între bugetele locale a diferitor unităţi administrativ-teritoriale</t>
  </si>
  <si>
    <t>ACTIVE NEFINANCIARE</t>
  </si>
  <si>
    <t>311</t>
  </si>
  <si>
    <t>Clădiri</t>
  </si>
  <si>
    <t>312</t>
  </si>
  <si>
    <t>Construcţii speciale</t>
  </si>
  <si>
    <t>313</t>
  </si>
  <si>
    <t>Instalaţii de transmisie</t>
  </si>
  <si>
    <t>314</t>
  </si>
  <si>
    <t>Maşini şi utilaje</t>
  </si>
  <si>
    <t>315</t>
  </si>
  <si>
    <t>Mijloace de transport</t>
  </si>
  <si>
    <t>316</t>
  </si>
  <si>
    <t>Unelte şi  scule, inventar de producere şi gospodăresc</t>
  </si>
  <si>
    <t>317</t>
  </si>
  <si>
    <t>Active nemateriale</t>
  </si>
  <si>
    <t>318</t>
  </si>
  <si>
    <t>Alte mijloace fixe</t>
  </si>
  <si>
    <t>319</t>
  </si>
  <si>
    <t>Investiții capitale în active în curs de execuţie</t>
  </si>
  <si>
    <t>321</t>
  </si>
  <si>
    <t xml:space="preserve">Rezervele materiale de stat  </t>
  </si>
  <si>
    <t>322</t>
  </si>
  <si>
    <t>Rezerve de mobilizare</t>
  </si>
  <si>
    <t>323</t>
  </si>
  <si>
    <t>Alte rezerve materiale</t>
  </si>
  <si>
    <t>Combustibil, carburanţi şi lubrifianţi</t>
  </si>
  <si>
    <t>Piese de schimb</t>
  </si>
  <si>
    <t>Produse alimentare</t>
  </si>
  <si>
    <t>Medicamente şi materiale sanitare</t>
  </si>
  <si>
    <t>Materiale pentru scopuri didactice, ştiinţifice şi alte scopuri</t>
  </si>
  <si>
    <t>Materiale de uz gospodăresc şi rechizite de birou</t>
  </si>
  <si>
    <t>Materiale de construcţie</t>
  </si>
  <si>
    <t>Accesorii de pat, îmbrăcăminte, încălţăminte</t>
  </si>
  <si>
    <t>Alte materiale</t>
  </si>
  <si>
    <t xml:space="preserve">Producţie în curs de execuţie </t>
  </si>
  <si>
    <t>Animale tinere şi la îngrăşat</t>
  </si>
  <si>
    <t>Produse finite ale unităților de producție</t>
  </si>
  <si>
    <t>Producţie finită a gospodăriilor agricole auxiliare</t>
  </si>
  <si>
    <t xml:space="preserve">   Produse semifabricate</t>
  </si>
  <si>
    <t>Mărfuri</t>
  </si>
  <si>
    <t>Metale şi pietre preţioase</t>
  </si>
  <si>
    <t>Articole de juvaerie</t>
  </si>
  <si>
    <t>Activele moştenirii culturale</t>
  </si>
  <si>
    <t xml:space="preserve">Alte valori </t>
  </si>
  <si>
    <t>Terenuri</t>
  </si>
  <si>
    <t xml:space="preserve">Resurse naturale </t>
  </si>
  <si>
    <t>Unelte şi scule, inventar de producere şi gospodăresc</t>
  </si>
  <si>
    <t xml:space="preserve">Rezervele de stat  </t>
  </si>
  <si>
    <t>Produse şi producţie  finită</t>
  </si>
  <si>
    <t xml:space="preserve">  Produse semifabricate</t>
  </si>
  <si>
    <t>413</t>
  </si>
  <si>
    <t>Valori mobiliare de stat (cu excepţia acţiunilor) procurate pe piaţa primară</t>
  </si>
  <si>
    <t>414</t>
  </si>
  <si>
    <t>Garanții de stat interne</t>
  </si>
  <si>
    <t>415</t>
  </si>
  <si>
    <t xml:space="preserve">Acţiuni şi alte forme de participare în capital în interiorul ţării </t>
  </si>
  <si>
    <t>418</t>
  </si>
  <si>
    <t>Alte creanțe interne ale bugetului</t>
  </si>
  <si>
    <t>Credite între bugetul de stat și bugetele locale</t>
  </si>
  <si>
    <t>Credite în cadrul bugetul consolidat central</t>
  </si>
  <si>
    <t>Credite între bugetele locale în cadrul unei unități administrativ-teritoriale</t>
  </si>
  <si>
    <t>Credite între bugetele locale a diferitor unități administrativ-teritoriale</t>
  </si>
  <si>
    <t>Credite instituțiilor nefinanciare</t>
  </si>
  <si>
    <t>Credite instituțiilor financiare</t>
  </si>
  <si>
    <t>Împrumuturi recreditate între bugetul de stat și bugetele locale</t>
  </si>
  <si>
    <t>Împrumuturi recreditate între  bugetele locale în cadrul unei unități administrativ-teritoriale</t>
  </si>
  <si>
    <t>Împrumuturi recreditate între  bugetele locale ale diferitor unități administrativ-teritoriale</t>
  </si>
  <si>
    <t>Împrumuturi recreditate instituțiilor nefinanciare</t>
  </si>
  <si>
    <t>Împrumuturi recreditate instituțiilor financiare</t>
  </si>
  <si>
    <t>Valori mobiliare procurate pe piaţa externă</t>
  </si>
  <si>
    <t>Garanții externe</t>
  </si>
  <si>
    <t>Acţiuni şi alte forme de participare în capital peste hotare</t>
  </si>
  <si>
    <t>Alte creanţe externe ale bugetului</t>
  </si>
  <si>
    <t>Credite externe acordate</t>
  </si>
  <si>
    <t>513</t>
  </si>
  <si>
    <t>Valori mobiliare de stat cu excepţia acţiunilor</t>
  </si>
  <si>
    <t>514</t>
  </si>
  <si>
    <t>Valori mobiliare emise de autoritatile publice locale</t>
  </si>
  <si>
    <t>518</t>
  </si>
  <si>
    <t>Alte datorii interne ale bugetului</t>
  </si>
  <si>
    <t>Împrumuturi între bugetul de stat și bugetele locale</t>
  </si>
  <si>
    <t>Împrumuturi în cadrul bugetul consolidat central</t>
  </si>
  <si>
    <t>Împrumuturi între bugetele locale în cadrul unei unități administrativ-teritoriale</t>
  </si>
  <si>
    <t>Împrumuturi între bugetele locale a diferitor unități administrativ-teritoriale</t>
  </si>
  <si>
    <t>Împrumuturi interne de la instituțiilor nefinanciare</t>
  </si>
  <si>
    <t>Împrumuturi interne de la  instituțiilor  financiare</t>
  </si>
  <si>
    <t>Împrumuturi de la banca națională a moldovei cu garanția valorilor mobiliare de stat</t>
  </si>
  <si>
    <t>Alte împrumuturi</t>
  </si>
  <si>
    <t>Împrumuturi din disponibilul mijloacelor temporar intrate în posesia instituțiilor</t>
  </si>
  <si>
    <t>Împrumuturi interne recreditate instituțiilor nefinanciare</t>
  </si>
  <si>
    <t>Împrumuturi recreditate instituțiilor  financiare</t>
  </si>
  <si>
    <t>Valori mobiliare de stat emise pe piaţa externă</t>
  </si>
  <si>
    <t>Alte datorii externe ale bugetului</t>
  </si>
  <si>
    <t>Împrumuturi externe</t>
  </si>
  <si>
    <t>DIFERENȚA DE CURS VALUTAR (suma netă 421-422)</t>
  </si>
  <si>
    <t>MIJLOACE BĂNEȘTI LA ÎNCEPUTUL PERIOADEI</t>
  </si>
  <si>
    <t>CORECTAREA SOLDULUI DE MIJLOACE BĂNEŞTI</t>
  </si>
  <si>
    <t xml:space="preserve">privind fluxul mijloacelor bănești ale bugetului de stat </t>
  </si>
  <si>
    <t>mii lei</t>
  </si>
  <si>
    <t>Ministrul Finanțelor</t>
  </si>
  <si>
    <t>Șef Direcție generală Trezoreria de Stat</t>
  </si>
  <si>
    <t>Corina Damian</t>
  </si>
  <si>
    <t>Șef Direcție raportare</t>
  </si>
  <si>
    <t>Nadejda Slova</t>
  </si>
  <si>
    <t xml:space="preserve">Maxim Ciobanu </t>
  </si>
  <si>
    <t>Formularul  nr.18</t>
  </si>
  <si>
    <t>Secretar de stat</t>
  </si>
  <si>
    <t xml:space="preserve">VENITURI </t>
  </si>
  <si>
    <t xml:space="preserve">IMPOZITE ŞI TAXE </t>
  </si>
  <si>
    <t xml:space="preserve">CONTRIBUŢII ŞI PRIME DE ASIGURĂRI OBLIGATORII </t>
  </si>
  <si>
    <t xml:space="preserve">GRANTURI PRIMITE </t>
  </si>
  <si>
    <t xml:space="preserve">ALTE VENITURI  </t>
  </si>
  <si>
    <t xml:space="preserve">TRANSFERURI PRIMITE ÎN CADRUL BUGETULUI PUBLIC NAŢIONAL </t>
  </si>
  <si>
    <t xml:space="preserve">CHELTUIELI </t>
  </si>
  <si>
    <t xml:space="preserve">BUNURI ŞI SERVICII </t>
  </si>
  <si>
    <t xml:space="preserve">DOBÎNZI </t>
  </si>
  <si>
    <t>SUBVENȚII</t>
  </si>
  <si>
    <t xml:space="preserve">GRANTURI ACORDATE </t>
  </si>
  <si>
    <t xml:space="preserve">PRESTAŢII SOCIALE </t>
  </si>
  <si>
    <t xml:space="preserve">ALTE CHELTUIELI </t>
  </si>
  <si>
    <t>TRANSFERURI ACORDATE ÎN CADRUL BUGETULUI PUBLIC NAŢIONAL</t>
  </si>
  <si>
    <t>Fluxul net al activității operaționale</t>
  </si>
  <si>
    <t xml:space="preserve">Procurări de Active Nefinanciare 
</t>
  </si>
  <si>
    <t>MIJLOACE FIXE</t>
  </si>
  <si>
    <t>REZERVELE MATERIALE ALE STATULUI</t>
  </si>
  <si>
    <t xml:space="preserve">STOCURI DE MATERIALE CIRCULANTE </t>
  </si>
  <si>
    <t xml:space="preserve">PRODUCŢIE ÎN CURS DE EXECUŢIE, PRODUSE ŞI PRODUCŢIE FINITĂ, ANIMALE TINERE LA ÎNGRĂŞAT </t>
  </si>
  <si>
    <t xml:space="preserve">MĂRFURI </t>
  </si>
  <si>
    <t xml:space="preserve">VALORI </t>
  </si>
  <si>
    <t xml:space="preserve">ACTIVE NEPRODUCTIVE </t>
  </si>
  <si>
    <t xml:space="preserve">Realizarea de Active Nefinanciare 
</t>
  </si>
  <si>
    <t xml:space="preserve">REZERVELE MATERIALE ALE STATULUI </t>
  </si>
  <si>
    <t>VALORI</t>
  </si>
  <si>
    <t>Fluxul net al activității investiționale</t>
  </si>
  <si>
    <t xml:space="preserve"> Valoarea netă a ACTIVELOR  FINANCIARE </t>
  </si>
  <si>
    <t>CREANŢE INTERNE</t>
  </si>
  <si>
    <t xml:space="preserve">CREDITE INTERNE INTRE BUGETE </t>
  </si>
  <si>
    <t xml:space="preserve">CREDITE INTERNE INSTITUTIILOR FINANCIARE SI NEFINANCIARE </t>
  </si>
  <si>
    <t xml:space="preserve">ÎMPRUMUTURI RECREDITATE INTERNE ÎNTRE BUGETE </t>
  </si>
  <si>
    <t xml:space="preserve">IMPRUMUTURI INSTITUTIILOR FINANCIARE SI NEFINANCIARE </t>
  </si>
  <si>
    <t xml:space="preserve">CREANŢE  EXTERNE </t>
  </si>
  <si>
    <t xml:space="preserve">CREDITE EXTERNE </t>
  </si>
  <si>
    <t xml:space="preserve">Valoarea netă a DATORIILOR </t>
  </si>
  <si>
    <t xml:space="preserve">DATORII INTERNE </t>
  </si>
  <si>
    <t xml:space="preserve">ÎMPRUMUTURI INTERNE ÎNTRE BUGETE </t>
  </si>
  <si>
    <t xml:space="preserve">ÎMPRUMUTURI INTERNE  INSTITUȚIILOR NEFINANCIARE ȘI FINANCIARE </t>
  </si>
  <si>
    <t xml:space="preserve">ÎMPRUMUTURI INTERNE RECREDITATE INSTITUȚIILOR NEFINANCIARE ȘI FINANCIARE </t>
  </si>
  <si>
    <t>DATORII EXTERNE</t>
  </si>
  <si>
    <t xml:space="preserve">ÎMPRUMUTURI EXTERNE </t>
  </si>
  <si>
    <t xml:space="preserve">Fluxul net al activității financiare </t>
  </si>
  <si>
    <t xml:space="preserve">MODIFICAREA SOLDULUI DE MIJLOACE BĂNEȘTI 
</t>
  </si>
  <si>
    <t xml:space="preserve">MIJLOACE BĂNEȘTI LA SFÎRȘITUL PERIOADEI </t>
  </si>
  <si>
    <t>Aprobat prin ordinul ministrului finanțelor nr.41 din 29.03.2024</t>
  </si>
  <si>
    <t>Victoria Belous</t>
  </si>
  <si>
    <t>Alina Certan</t>
  </si>
  <si>
    <t xml:space="preserve">Șef  Direcție operațională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</si>
  <si>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RAPORT                                                         </t>
  </si>
  <si>
    <t xml:space="preserve">                             pe anul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</si>
</sst>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>
    <font>
      <sz val="11"/>
      <color theme="1"/>
      <name val="Calibri"/>
      <family val="2"/>
      <scheme val="minor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38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  <font>
      <b/>
      <sz val="11"/>
      <color indexed="63"/>
      <name val="Calibri"/>
      <family val="2"/>
      <charset val="238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63"/>
      <name val="Calibri"/>
      <family val="2"/>
      <charset val="238"/>
    </font>
    <font>
      <sz val="12"/>
      <name val="Arial"/>
      <family val="2"/>
      <charset val="204"/>
    </font>
    <font>
      <sz val="12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</patternFill>
    </fill>
    <fill>
      <patternFill patternType="solid">
        <fgColor indexed="42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/>
    <xf numFmtId="0" fontId="11" fillId="4" borderId="17" applyNumberFormat="0" applyAlignment="0" applyProtection="0"/>
    <xf numFmtId="0" fontId="6" fillId="5" borderId="0" applyNumberFormat="0" applyBorder="0" applyAlignment="0" applyProtection="0"/>
  </cellStyleXfs>
  <cellXfs count="114">
    <xf numFmtId="0" fontId="0" fillId="0" borderId="0" xfId="0"/>
    <xf numFmtId="0" fontId="3" fillId="2" borderId="0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right"/>
    </xf>
    <xf numFmtId="0" fontId="8" fillId="2" borderId="7" xfId="3" applyFont="1" applyFill="1" applyBorder="1" applyAlignment="1">
      <alignment horizontal="center" vertical="center"/>
    </xf>
    <xf numFmtId="0" fontId="3" fillId="2" borderId="8" xfId="5" applyFont="1" applyFill="1" applyBorder="1" applyAlignment="1">
      <alignment horizontal="center" vertical="center"/>
    </xf>
    <xf numFmtId="0" fontId="8" fillId="2" borderId="8" xfId="3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right" vertical="center" wrapText="1"/>
    </xf>
    <xf numFmtId="0" fontId="8" fillId="2" borderId="0" xfId="1" applyFont="1" applyFill="1" applyBorder="1" applyAlignment="1">
      <alignment vertical="center" wrapText="1"/>
    </xf>
    <xf numFmtId="0" fontId="8" fillId="2" borderId="9" xfId="5" applyFont="1" applyFill="1" applyBorder="1" applyAlignment="1">
      <alignment horizontal="left" vertical="center" wrapText="1"/>
    </xf>
    <xf numFmtId="0" fontId="8" fillId="2" borderId="10" xfId="5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3" fillId="2" borderId="9" xfId="5" applyFont="1" applyFill="1" applyBorder="1" applyAlignment="1">
      <alignment horizontal="left" vertical="center" wrapText="1"/>
    </xf>
    <xf numFmtId="165" fontId="7" fillId="2" borderId="11" xfId="1" applyNumberFormat="1" applyFont="1" applyFill="1" applyBorder="1" applyAlignment="1">
      <alignment horizontal="center" vertical="center" wrapText="1"/>
    </xf>
    <xf numFmtId="165" fontId="7" fillId="2" borderId="11" xfId="1" quotePrefix="1" applyNumberFormat="1" applyFont="1" applyFill="1" applyBorder="1" applyAlignment="1">
      <alignment horizontal="center" vertical="center" wrapText="1"/>
    </xf>
    <xf numFmtId="165" fontId="8" fillId="2" borderId="11" xfId="1" applyNumberFormat="1" applyFont="1" applyFill="1" applyBorder="1" applyAlignment="1">
      <alignment horizontal="center" vertical="center"/>
    </xf>
    <xf numFmtId="165" fontId="7" fillId="2" borderId="11" xfId="1" applyNumberFormat="1" applyFont="1" applyFill="1" applyBorder="1" applyAlignment="1">
      <alignment horizontal="center" vertical="center"/>
    </xf>
    <xf numFmtId="165" fontId="8" fillId="2" borderId="11" xfId="1" quotePrefix="1" applyNumberFormat="1" applyFont="1" applyFill="1" applyBorder="1" applyAlignment="1">
      <alignment horizontal="center" vertical="center" wrapText="1"/>
    </xf>
    <xf numFmtId="165" fontId="3" fillId="2" borderId="11" xfId="1" quotePrefix="1" applyNumberFormat="1" applyFont="1" applyFill="1" applyBorder="1" applyAlignment="1">
      <alignment horizontal="center" vertical="center" wrapText="1"/>
    </xf>
    <xf numFmtId="165" fontId="10" fillId="2" borderId="11" xfId="1" applyNumberFormat="1" applyFont="1" applyFill="1" applyBorder="1" applyAlignment="1">
      <alignment horizontal="center" vertical="center"/>
    </xf>
    <xf numFmtId="165" fontId="7" fillId="2" borderId="11" xfId="5" applyNumberFormat="1" applyFont="1" applyFill="1" applyBorder="1" applyAlignment="1">
      <alignment horizontal="center" vertical="center" wrapText="1"/>
    </xf>
    <xf numFmtId="165" fontId="7" fillId="2" borderId="11" xfId="3" applyNumberFormat="1" applyFont="1" applyFill="1" applyBorder="1" applyAlignment="1">
      <alignment horizontal="center" vertical="center"/>
    </xf>
    <xf numFmtId="165" fontId="7" fillId="2" borderId="11" xfId="5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 wrapText="1"/>
    </xf>
    <xf numFmtId="165" fontId="8" fillId="0" borderId="11" xfId="1" applyNumberFormat="1" applyFont="1" applyFill="1" applyBorder="1" applyAlignment="1">
      <alignment horizontal="center" vertical="center"/>
    </xf>
    <xf numFmtId="165" fontId="7" fillId="2" borderId="16" xfId="1" applyNumberFormat="1" applyFont="1" applyFill="1" applyBorder="1" applyAlignment="1">
      <alignment horizontal="center" vertical="center"/>
    </xf>
    <xf numFmtId="165" fontId="8" fillId="2" borderId="19" xfId="1" applyNumberFormat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wrapText="1"/>
    </xf>
    <xf numFmtId="0" fontId="8" fillId="2" borderId="0" xfId="1" applyFont="1" applyFill="1" applyBorder="1" applyAlignment="1">
      <alignment horizontal="left" wrapText="1"/>
    </xf>
    <xf numFmtId="9" fontId="8" fillId="2" borderId="0" xfId="2" applyFont="1" applyFill="1" applyBorder="1" applyAlignment="1">
      <alignment vertical="center"/>
    </xf>
    <xf numFmtId="0" fontId="8" fillId="2" borderId="0" xfId="1" applyFont="1" applyFill="1" applyBorder="1" applyAlignment="1">
      <alignment vertical="center"/>
    </xf>
    <xf numFmtId="0" fontId="8" fillId="2" borderId="0" xfId="1" applyFont="1" applyFill="1" applyBorder="1" applyAlignment="1">
      <alignment horizontal="center"/>
    </xf>
    <xf numFmtId="0" fontId="8" fillId="0" borderId="0" xfId="1" applyFont="1" applyFill="1" applyBorder="1"/>
    <xf numFmtId="0" fontId="8" fillId="2" borderId="0" xfId="1" applyFont="1" applyFill="1" applyBorder="1" applyAlignment="1">
      <alignment horizontal="left" vertical="center"/>
    </xf>
    <xf numFmtId="0" fontId="12" fillId="0" borderId="0" xfId="4" applyFont="1" applyFill="1" applyAlignment="1">
      <alignment horizontal="right" vertical="top" wrapText="1"/>
    </xf>
    <xf numFmtId="0" fontId="5" fillId="0" borderId="0" xfId="4" applyFont="1" applyFill="1" applyAlignment="1">
      <alignment horizontal="left"/>
    </xf>
    <xf numFmtId="0" fontId="8" fillId="2" borderId="0" xfId="1" applyFont="1" applyFill="1" applyBorder="1"/>
    <xf numFmtId="0" fontId="13" fillId="2" borderId="1" xfId="3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2" borderId="4" xfId="3" applyFont="1" applyFill="1" applyBorder="1" applyAlignment="1">
      <alignment horizontal="center" vertical="center"/>
    </xf>
    <xf numFmtId="1" fontId="3" fillId="2" borderId="8" xfId="3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0" fontId="3" fillId="2" borderId="8" xfId="3" applyFont="1" applyFill="1" applyBorder="1" applyAlignment="1">
      <alignment horizontal="center" vertical="center"/>
    </xf>
    <xf numFmtId="0" fontId="8" fillId="2" borderId="8" xfId="3" applyFont="1" applyFill="1" applyBorder="1" applyAlignment="1">
      <alignment horizontal="center" vertical="center"/>
    </xf>
    <xf numFmtId="0" fontId="8" fillId="0" borderId="0" xfId="1" applyFont="1" applyFill="1" applyBorder="1" applyAlignment="1">
      <alignment vertical="top"/>
    </xf>
    <xf numFmtId="0" fontId="8" fillId="2" borderId="8" xfId="5" applyFont="1" applyFill="1" applyBorder="1" applyAlignment="1">
      <alignment horizontal="center" vertical="center" wrapText="1"/>
    </xf>
    <xf numFmtId="0" fontId="3" fillId="2" borderId="8" xfId="5" applyNumberFormat="1" applyFont="1" applyFill="1" applyBorder="1" applyAlignment="1">
      <alignment horizontal="center" vertical="center"/>
    </xf>
    <xf numFmtId="0" fontId="8" fillId="2" borderId="8" xfId="5" applyNumberFormat="1" applyFont="1" applyFill="1" applyBorder="1" applyAlignment="1">
      <alignment horizontal="center" vertical="center"/>
    </xf>
    <xf numFmtId="0" fontId="8" fillId="3" borderId="0" xfId="1" applyFont="1" applyFill="1" applyBorder="1"/>
    <xf numFmtId="0" fontId="8" fillId="2" borderId="8" xfId="1" applyFont="1" applyFill="1" applyBorder="1" applyAlignment="1">
      <alignment horizontal="center" vertical="center"/>
    </xf>
    <xf numFmtId="0" fontId="3" fillId="2" borderId="12" xfId="3" applyFont="1" applyFill="1" applyBorder="1" applyAlignment="1">
      <alignment horizontal="center" vertical="center"/>
    </xf>
    <xf numFmtId="164" fontId="8" fillId="0" borderId="0" xfId="1" applyNumberFormat="1" applyFont="1" applyFill="1" applyBorder="1"/>
    <xf numFmtId="0" fontId="8" fillId="2" borderId="8" xfId="5" applyFont="1" applyFill="1" applyBorder="1" applyAlignment="1">
      <alignment horizontal="center" vertical="center"/>
    </xf>
    <xf numFmtId="0" fontId="8" fillId="2" borderId="13" xfId="5" applyFont="1" applyFill="1" applyBorder="1" applyAlignment="1">
      <alignment horizontal="center" vertical="center"/>
    </xf>
    <xf numFmtId="0" fontId="3" fillId="2" borderId="13" xfId="5" applyFont="1" applyFill="1" applyBorder="1" applyAlignment="1">
      <alignment horizontal="center" vertical="center"/>
    </xf>
    <xf numFmtId="0" fontId="14" fillId="2" borderId="0" xfId="1" applyFont="1" applyFill="1" applyBorder="1"/>
    <xf numFmtId="0" fontId="14" fillId="0" borderId="0" xfId="1" applyFont="1" applyFill="1" applyBorder="1"/>
    <xf numFmtId="0" fontId="14" fillId="3" borderId="0" xfId="1" applyFont="1" applyFill="1" applyBorder="1"/>
    <xf numFmtId="0" fontId="8" fillId="0" borderId="8" xfId="5" applyFont="1" applyFill="1" applyBorder="1" applyAlignment="1">
      <alignment horizontal="center" vertical="center"/>
    </xf>
    <xf numFmtId="165" fontId="15" fillId="2" borderId="18" xfId="6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49" fontId="8" fillId="2" borderId="0" xfId="1" applyNumberFormat="1" applyFont="1" applyFill="1" applyBorder="1" applyAlignment="1">
      <alignment horizontal="center"/>
    </xf>
    <xf numFmtId="0" fontId="16" fillId="2" borderId="0" xfId="0" applyFont="1" applyFill="1" applyAlignment="1">
      <alignment horizontal="center" vertical="center"/>
    </xf>
    <xf numFmtId="0" fontId="17" fillId="2" borderId="0" xfId="7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6" fillId="2" borderId="0" xfId="0" applyFont="1" applyFill="1"/>
    <xf numFmtId="0" fontId="16" fillId="0" borderId="0" xfId="0" applyFont="1" applyFill="1"/>
    <xf numFmtId="0" fontId="8" fillId="2" borderId="0" xfId="1" applyFont="1" applyFill="1" applyBorder="1" applyAlignment="1">
      <alignment horizontal="center" vertical="center"/>
    </xf>
    <xf numFmtId="0" fontId="3" fillId="2" borderId="9" xfId="3" applyFont="1" applyFill="1" applyBorder="1" applyAlignment="1">
      <alignment vertical="center"/>
    </xf>
    <xf numFmtId="0" fontId="3" fillId="2" borderId="10" xfId="3" applyFont="1" applyFill="1" applyBorder="1" applyAlignment="1">
      <alignment vertical="center"/>
    </xf>
    <xf numFmtId="0" fontId="3" fillId="2" borderId="9" xfId="3" applyFont="1" applyFill="1" applyBorder="1" applyAlignment="1">
      <alignment vertical="center" wrapText="1"/>
    </xf>
    <xf numFmtId="0" fontId="3" fillId="2" borderId="10" xfId="3" applyFont="1" applyFill="1" applyBorder="1" applyAlignment="1">
      <alignment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6" fillId="0" borderId="0" xfId="0" applyFont="1" applyFill="1" applyAlignment="1">
      <alignment vertical="center"/>
    </xf>
    <xf numFmtId="0" fontId="8" fillId="2" borderId="9" xfId="5" applyFont="1" applyFill="1" applyBorder="1" applyAlignment="1">
      <alignment horizontal="left" vertical="center" wrapText="1"/>
    </xf>
    <xf numFmtId="0" fontId="8" fillId="2" borderId="10" xfId="5" applyFont="1" applyFill="1" applyBorder="1" applyAlignment="1">
      <alignment horizontal="left" vertical="center" wrapText="1"/>
    </xf>
    <xf numFmtId="0" fontId="3" fillId="2" borderId="9" xfId="5" applyFont="1" applyFill="1" applyBorder="1" applyAlignment="1">
      <alignment horizontal="left" vertical="center"/>
    </xf>
    <xf numFmtId="0" fontId="3" fillId="2" borderId="10" xfId="5" applyFont="1" applyFill="1" applyBorder="1" applyAlignment="1">
      <alignment horizontal="left" vertical="center"/>
    </xf>
    <xf numFmtId="0" fontId="3" fillId="2" borderId="9" xfId="5" applyFont="1" applyFill="1" applyBorder="1" applyAlignment="1">
      <alignment horizontal="left" vertical="center" wrapText="1"/>
    </xf>
    <xf numFmtId="0" fontId="3" fillId="2" borderId="10" xfId="5" applyFont="1" applyFill="1" applyBorder="1" applyAlignment="1">
      <alignment horizontal="left" vertical="center" wrapText="1"/>
    </xf>
    <xf numFmtId="0" fontId="3" fillId="2" borderId="9" xfId="3" applyFont="1" applyFill="1" applyBorder="1" applyAlignment="1">
      <alignment horizontal="left" vertical="center" wrapText="1"/>
    </xf>
    <xf numFmtId="0" fontId="3" fillId="2" borderId="10" xfId="3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center" wrapText="1"/>
    </xf>
    <xf numFmtId="0" fontId="8" fillId="2" borderId="9" xfId="5" applyFont="1" applyFill="1" applyBorder="1" applyAlignment="1">
      <alignment horizontal="left" vertical="center"/>
    </xf>
    <xf numFmtId="0" fontId="8" fillId="2" borderId="10" xfId="5" applyFont="1" applyFill="1" applyBorder="1" applyAlignment="1">
      <alignment horizontal="left" vertical="center"/>
    </xf>
    <xf numFmtId="0" fontId="3" fillId="2" borderId="9" xfId="1" applyNumberFormat="1" applyFont="1" applyFill="1" applyBorder="1" applyAlignment="1">
      <alignment horizontal="left" vertical="center" wrapText="1"/>
    </xf>
    <xf numFmtId="0" fontId="3" fillId="2" borderId="10" xfId="1" applyNumberFormat="1" applyFont="1" applyFill="1" applyBorder="1" applyAlignment="1">
      <alignment horizontal="left" vertical="center" wrapText="1"/>
    </xf>
    <xf numFmtId="0" fontId="8" fillId="0" borderId="9" xfId="5" applyFont="1" applyFill="1" applyBorder="1" applyAlignment="1">
      <alignment horizontal="left" vertical="center" wrapText="1"/>
    </xf>
    <xf numFmtId="0" fontId="8" fillId="0" borderId="10" xfId="5" applyFont="1" applyFill="1" applyBorder="1" applyAlignment="1">
      <alignment horizontal="left" vertical="center" wrapText="1"/>
    </xf>
    <xf numFmtId="0" fontId="3" fillId="2" borderId="14" xfId="1" applyNumberFormat="1" applyFont="1" applyFill="1" applyBorder="1" applyAlignment="1">
      <alignment horizontal="left" vertical="center" wrapText="1"/>
    </xf>
    <xf numFmtId="0" fontId="3" fillId="2" borderId="15" xfId="1" applyNumberFormat="1" applyFont="1" applyFill="1" applyBorder="1" applyAlignment="1">
      <alignment horizontal="left" vertical="center" wrapText="1"/>
    </xf>
    <xf numFmtId="0" fontId="3" fillId="2" borderId="9" xfId="3" applyFont="1" applyFill="1" applyBorder="1" applyAlignment="1">
      <alignment horizontal="left" vertical="top" wrapText="1"/>
    </xf>
    <xf numFmtId="0" fontId="3" fillId="2" borderId="10" xfId="3" applyFont="1" applyFill="1" applyBorder="1" applyAlignment="1">
      <alignment horizontal="left" vertical="top" wrapText="1"/>
    </xf>
    <xf numFmtId="0" fontId="3" fillId="2" borderId="9" xfId="3" applyFont="1" applyFill="1" applyBorder="1" applyAlignment="1">
      <alignment horizontal="left" vertical="center"/>
    </xf>
    <xf numFmtId="0" fontId="3" fillId="2" borderId="10" xfId="3" applyFont="1" applyFill="1" applyBorder="1" applyAlignment="1">
      <alignment horizontal="left" vertical="center"/>
    </xf>
    <xf numFmtId="0" fontId="3" fillId="2" borderId="9" xfId="5" applyFont="1" applyFill="1" applyBorder="1" applyAlignment="1">
      <alignment horizontal="center" vertical="center" wrapText="1"/>
    </xf>
    <xf numFmtId="0" fontId="3" fillId="2" borderId="10" xfId="5" applyFont="1" applyFill="1" applyBorder="1" applyAlignment="1">
      <alignment horizontal="center" vertical="center" wrapText="1"/>
    </xf>
    <xf numFmtId="0" fontId="8" fillId="2" borderId="9" xfId="1" applyNumberFormat="1" applyFont="1" applyFill="1" applyBorder="1" applyAlignment="1">
      <alignment horizontal="left" vertical="center" wrapText="1"/>
    </xf>
    <xf numFmtId="0" fontId="8" fillId="2" borderId="10" xfId="1" applyNumberFormat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center" vertical="center" wrapText="1"/>
    </xf>
    <xf numFmtId="0" fontId="3" fillId="2" borderId="5" xfId="5" applyFont="1" applyFill="1" applyBorder="1" applyAlignment="1">
      <alignment horizontal="center" vertical="center" wrapText="1"/>
    </xf>
    <xf numFmtId="0" fontId="3" fillId="2" borderId="6" xfId="5" applyFont="1" applyFill="1" applyBorder="1" applyAlignment="1">
      <alignment horizontal="center" vertical="center" wrapText="1"/>
    </xf>
    <xf numFmtId="0" fontId="5" fillId="0" borderId="0" xfId="4" applyFont="1" applyFill="1" applyAlignment="1">
      <alignment horizontal="center"/>
    </xf>
    <xf numFmtId="0" fontId="8" fillId="2" borderId="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wrapText="1"/>
    </xf>
  </cellXfs>
  <cellStyles count="8">
    <cellStyle name="20% — акцент3" xfId="7"/>
    <cellStyle name="Normal_Clas_econ_chelt_expend" xfId="5"/>
    <cellStyle name="Normal_Clas_venituri" xfId="1"/>
    <cellStyle name="Output" xfId="6"/>
    <cellStyle name="Percent 2" xfId="2"/>
    <cellStyle name="Обычный" xfId="0" builtinId="0"/>
    <cellStyle name="Обычный_fluxul mb final" xfId="3"/>
    <cellStyle name="Обычный_RAPORT PRIVIND EXECUTAREA BUGETULUI CU DATORII final" xfId="4"/>
  </cellStyles>
  <dxfs count="1"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234"/>
  <sheetViews>
    <sheetView tabSelected="1" zoomScaleNormal="100" workbookViewId="0">
      <selection activeCell="D18" sqref="D18"/>
    </sheetView>
  </sheetViews>
  <sheetFormatPr defaultRowHeight="25.5" customHeight="1"/>
  <cols>
    <col min="1" max="1" width="13.7109375" style="2" customWidth="1"/>
    <col min="2" max="2" width="54.5703125" style="12" customWidth="1"/>
    <col min="3" max="3" width="16.28515625" style="12" customWidth="1"/>
    <col min="4" max="4" width="34.42578125" style="37" customWidth="1"/>
    <col min="5" max="5" width="4.5703125" style="33" hidden="1" customWidth="1"/>
    <col min="6" max="6" width="0.7109375" style="33" customWidth="1"/>
    <col min="7" max="8" width="9.140625" style="33" hidden="1" customWidth="1"/>
    <col min="9" max="9" width="1" style="33" customWidth="1"/>
    <col min="10" max="249" width="9.140625" style="33"/>
    <col min="250" max="250" width="5.140625" style="33" customWidth="1"/>
    <col min="251" max="251" width="54.5703125" style="33" customWidth="1"/>
    <col min="252" max="252" width="27.28515625" style="33" customWidth="1"/>
    <col min="253" max="253" width="14.42578125" style="33" customWidth="1"/>
    <col min="254" max="254" width="20.42578125" style="33" customWidth="1"/>
    <col min="255" max="505" width="9.140625" style="33"/>
    <col min="506" max="506" width="5.140625" style="33" customWidth="1"/>
    <col min="507" max="507" width="54.5703125" style="33" customWidth="1"/>
    <col min="508" max="508" width="27.28515625" style="33" customWidth="1"/>
    <col min="509" max="509" width="14.42578125" style="33" customWidth="1"/>
    <col min="510" max="510" width="20.42578125" style="33" customWidth="1"/>
    <col min="511" max="761" width="9.140625" style="33"/>
    <col min="762" max="762" width="5.140625" style="33" customWidth="1"/>
    <col min="763" max="763" width="54.5703125" style="33" customWidth="1"/>
    <col min="764" max="764" width="27.28515625" style="33" customWidth="1"/>
    <col min="765" max="765" width="14.42578125" style="33" customWidth="1"/>
    <col min="766" max="766" width="20.42578125" style="33" customWidth="1"/>
    <col min="767" max="1017" width="9.140625" style="33"/>
    <col min="1018" max="1018" width="5.140625" style="33" customWidth="1"/>
    <col min="1019" max="1019" width="54.5703125" style="33" customWidth="1"/>
    <col min="1020" max="1020" width="27.28515625" style="33" customWidth="1"/>
    <col min="1021" max="1021" width="14.42578125" style="33" customWidth="1"/>
    <col min="1022" max="1022" width="20.42578125" style="33" customWidth="1"/>
    <col min="1023" max="1273" width="9.140625" style="33"/>
    <col min="1274" max="1274" width="5.140625" style="33" customWidth="1"/>
    <col min="1275" max="1275" width="54.5703125" style="33" customWidth="1"/>
    <col min="1276" max="1276" width="27.28515625" style="33" customWidth="1"/>
    <col min="1277" max="1277" width="14.42578125" style="33" customWidth="1"/>
    <col min="1278" max="1278" width="20.42578125" style="33" customWidth="1"/>
    <col min="1279" max="1529" width="9.140625" style="33"/>
    <col min="1530" max="1530" width="5.140625" style="33" customWidth="1"/>
    <col min="1531" max="1531" width="54.5703125" style="33" customWidth="1"/>
    <col min="1532" max="1532" width="27.28515625" style="33" customWidth="1"/>
    <col min="1533" max="1533" width="14.42578125" style="33" customWidth="1"/>
    <col min="1534" max="1534" width="20.42578125" style="33" customWidth="1"/>
    <col min="1535" max="1785" width="9.140625" style="33"/>
    <col min="1786" max="1786" width="5.140625" style="33" customWidth="1"/>
    <col min="1787" max="1787" width="54.5703125" style="33" customWidth="1"/>
    <col min="1788" max="1788" width="27.28515625" style="33" customWidth="1"/>
    <col min="1789" max="1789" width="14.42578125" style="33" customWidth="1"/>
    <col min="1790" max="1790" width="20.42578125" style="33" customWidth="1"/>
    <col min="1791" max="2041" width="9.140625" style="33"/>
    <col min="2042" max="2042" width="5.140625" style="33" customWidth="1"/>
    <col min="2043" max="2043" width="54.5703125" style="33" customWidth="1"/>
    <col min="2044" max="2044" width="27.28515625" style="33" customWidth="1"/>
    <col min="2045" max="2045" width="14.42578125" style="33" customWidth="1"/>
    <col min="2046" max="2046" width="20.42578125" style="33" customWidth="1"/>
    <col min="2047" max="2297" width="9.140625" style="33"/>
    <col min="2298" max="2298" width="5.140625" style="33" customWidth="1"/>
    <col min="2299" max="2299" width="54.5703125" style="33" customWidth="1"/>
    <col min="2300" max="2300" width="27.28515625" style="33" customWidth="1"/>
    <col min="2301" max="2301" width="14.42578125" style="33" customWidth="1"/>
    <col min="2302" max="2302" width="20.42578125" style="33" customWidth="1"/>
    <col min="2303" max="2553" width="9.140625" style="33"/>
    <col min="2554" max="2554" width="5.140625" style="33" customWidth="1"/>
    <col min="2555" max="2555" width="54.5703125" style="33" customWidth="1"/>
    <col min="2556" max="2556" width="27.28515625" style="33" customWidth="1"/>
    <col min="2557" max="2557" width="14.42578125" style="33" customWidth="1"/>
    <col min="2558" max="2558" width="20.42578125" style="33" customWidth="1"/>
    <col min="2559" max="2809" width="9.140625" style="33"/>
    <col min="2810" max="2810" width="5.140625" style="33" customWidth="1"/>
    <col min="2811" max="2811" width="54.5703125" style="33" customWidth="1"/>
    <col min="2812" max="2812" width="27.28515625" style="33" customWidth="1"/>
    <col min="2813" max="2813" width="14.42578125" style="33" customWidth="1"/>
    <col min="2814" max="2814" width="20.42578125" style="33" customWidth="1"/>
    <col min="2815" max="3065" width="9.140625" style="33"/>
    <col min="3066" max="3066" width="5.140625" style="33" customWidth="1"/>
    <col min="3067" max="3067" width="54.5703125" style="33" customWidth="1"/>
    <col min="3068" max="3068" width="27.28515625" style="33" customWidth="1"/>
    <col min="3069" max="3069" width="14.42578125" style="33" customWidth="1"/>
    <col min="3070" max="3070" width="20.42578125" style="33" customWidth="1"/>
    <col min="3071" max="3321" width="9.140625" style="33"/>
    <col min="3322" max="3322" width="5.140625" style="33" customWidth="1"/>
    <col min="3323" max="3323" width="54.5703125" style="33" customWidth="1"/>
    <col min="3324" max="3324" width="27.28515625" style="33" customWidth="1"/>
    <col min="3325" max="3325" width="14.42578125" style="33" customWidth="1"/>
    <col min="3326" max="3326" width="20.42578125" style="33" customWidth="1"/>
    <col min="3327" max="3577" width="9.140625" style="33"/>
    <col min="3578" max="3578" width="5.140625" style="33" customWidth="1"/>
    <col min="3579" max="3579" width="54.5703125" style="33" customWidth="1"/>
    <col min="3580" max="3580" width="27.28515625" style="33" customWidth="1"/>
    <col min="3581" max="3581" width="14.42578125" style="33" customWidth="1"/>
    <col min="3582" max="3582" width="20.42578125" style="33" customWidth="1"/>
    <col min="3583" max="3833" width="9.140625" style="33"/>
    <col min="3834" max="3834" width="5.140625" style="33" customWidth="1"/>
    <col min="3835" max="3835" width="54.5703125" style="33" customWidth="1"/>
    <col min="3836" max="3836" width="27.28515625" style="33" customWidth="1"/>
    <col min="3837" max="3837" width="14.42578125" style="33" customWidth="1"/>
    <col min="3838" max="3838" width="20.42578125" style="33" customWidth="1"/>
    <col min="3839" max="4089" width="9.140625" style="33"/>
    <col min="4090" max="4090" width="5.140625" style="33" customWidth="1"/>
    <col min="4091" max="4091" width="54.5703125" style="33" customWidth="1"/>
    <col min="4092" max="4092" width="27.28515625" style="33" customWidth="1"/>
    <col min="4093" max="4093" width="14.42578125" style="33" customWidth="1"/>
    <col min="4094" max="4094" width="20.42578125" style="33" customWidth="1"/>
    <col min="4095" max="4345" width="9.140625" style="33"/>
    <col min="4346" max="4346" width="5.140625" style="33" customWidth="1"/>
    <col min="4347" max="4347" width="54.5703125" style="33" customWidth="1"/>
    <col min="4348" max="4348" width="27.28515625" style="33" customWidth="1"/>
    <col min="4349" max="4349" width="14.42578125" style="33" customWidth="1"/>
    <col min="4350" max="4350" width="20.42578125" style="33" customWidth="1"/>
    <col min="4351" max="4601" width="9.140625" style="33"/>
    <col min="4602" max="4602" width="5.140625" style="33" customWidth="1"/>
    <col min="4603" max="4603" width="54.5703125" style="33" customWidth="1"/>
    <col min="4604" max="4604" width="27.28515625" style="33" customWidth="1"/>
    <col min="4605" max="4605" width="14.42578125" style="33" customWidth="1"/>
    <col min="4606" max="4606" width="20.42578125" style="33" customWidth="1"/>
    <col min="4607" max="4857" width="9.140625" style="33"/>
    <col min="4858" max="4858" width="5.140625" style="33" customWidth="1"/>
    <col min="4859" max="4859" width="54.5703125" style="33" customWidth="1"/>
    <col min="4860" max="4860" width="27.28515625" style="33" customWidth="1"/>
    <col min="4861" max="4861" width="14.42578125" style="33" customWidth="1"/>
    <col min="4862" max="4862" width="20.42578125" style="33" customWidth="1"/>
    <col min="4863" max="5113" width="9.140625" style="33"/>
    <col min="5114" max="5114" width="5.140625" style="33" customWidth="1"/>
    <col min="5115" max="5115" width="54.5703125" style="33" customWidth="1"/>
    <col min="5116" max="5116" width="27.28515625" style="33" customWidth="1"/>
    <col min="5117" max="5117" width="14.42578125" style="33" customWidth="1"/>
    <col min="5118" max="5118" width="20.42578125" style="33" customWidth="1"/>
    <col min="5119" max="5369" width="9.140625" style="33"/>
    <col min="5370" max="5370" width="5.140625" style="33" customWidth="1"/>
    <col min="5371" max="5371" width="54.5703125" style="33" customWidth="1"/>
    <col min="5372" max="5372" width="27.28515625" style="33" customWidth="1"/>
    <col min="5373" max="5373" width="14.42578125" style="33" customWidth="1"/>
    <col min="5374" max="5374" width="20.42578125" style="33" customWidth="1"/>
    <col min="5375" max="5625" width="9.140625" style="33"/>
    <col min="5626" max="5626" width="5.140625" style="33" customWidth="1"/>
    <col min="5627" max="5627" width="54.5703125" style="33" customWidth="1"/>
    <col min="5628" max="5628" width="27.28515625" style="33" customWidth="1"/>
    <col min="5629" max="5629" width="14.42578125" style="33" customWidth="1"/>
    <col min="5630" max="5630" width="20.42578125" style="33" customWidth="1"/>
    <col min="5631" max="5881" width="9.140625" style="33"/>
    <col min="5882" max="5882" width="5.140625" style="33" customWidth="1"/>
    <col min="5883" max="5883" width="54.5703125" style="33" customWidth="1"/>
    <col min="5884" max="5884" width="27.28515625" style="33" customWidth="1"/>
    <col min="5885" max="5885" width="14.42578125" style="33" customWidth="1"/>
    <col min="5886" max="5886" width="20.42578125" style="33" customWidth="1"/>
    <col min="5887" max="6137" width="9.140625" style="33"/>
    <col min="6138" max="6138" width="5.140625" style="33" customWidth="1"/>
    <col min="6139" max="6139" width="54.5703125" style="33" customWidth="1"/>
    <col min="6140" max="6140" width="27.28515625" style="33" customWidth="1"/>
    <col min="6141" max="6141" width="14.42578125" style="33" customWidth="1"/>
    <col min="6142" max="6142" width="20.42578125" style="33" customWidth="1"/>
    <col min="6143" max="6393" width="9.140625" style="33"/>
    <col min="6394" max="6394" width="5.140625" style="33" customWidth="1"/>
    <col min="6395" max="6395" width="54.5703125" style="33" customWidth="1"/>
    <col min="6396" max="6396" width="27.28515625" style="33" customWidth="1"/>
    <col min="6397" max="6397" width="14.42578125" style="33" customWidth="1"/>
    <col min="6398" max="6398" width="20.42578125" style="33" customWidth="1"/>
    <col min="6399" max="6649" width="9.140625" style="33"/>
    <col min="6650" max="6650" width="5.140625" style="33" customWidth="1"/>
    <col min="6651" max="6651" width="54.5703125" style="33" customWidth="1"/>
    <col min="6652" max="6652" width="27.28515625" style="33" customWidth="1"/>
    <col min="6653" max="6653" width="14.42578125" style="33" customWidth="1"/>
    <col min="6654" max="6654" width="20.42578125" style="33" customWidth="1"/>
    <col min="6655" max="6905" width="9.140625" style="33"/>
    <col min="6906" max="6906" width="5.140625" style="33" customWidth="1"/>
    <col min="6907" max="6907" width="54.5703125" style="33" customWidth="1"/>
    <col min="6908" max="6908" width="27.28515625" style="33" customWidth="1"/>
    <col min="6909" max="6909" width="14.42578125" style="33" customWidth="1"/>
    <col min="6910" max="6910" width="20.42578125" style="33" customWidth="1"/>
    <col min="6911" max="7161" width="9.140625" style="33"/>
    <col min="7162" max="7162" width="5.140625" style="33" customWidth="1"/>
    <col min="7163" max="7163" width="54.5703125" style="33" customWidth="1"/>
    <col min="7164" max="7164" width="27.28515625" style="33" customWidth="1"/>
    <col min="7165" max="7165" width="14.42578125" style="33" customWidth="1"/>
    <col min="7166" max="7166" width="20.42578125" style="33" customWidth="1"/>
    <col min="7167" max="7417" width="9.140625" style="33"/>
    <col min="7418" max="7418" width="5.140625" style="33" customWidth="1"/>
    <col min="7419" max="7419" width="54.5703125" style="33" customWidth="1"/>
    <col min="7420" max="7420" width="27.28515625" style="33" customWidth="1"/>
    <col min="7421" max="7421" width="14.42578125" style="33" customWidth="1"/>
    <col min="7422" max="7422" width="20.42578125" style="33" customWidth="1"/>
    <col min="7423" max="7673" width="9.140625" style="33"/>
    <col min="7674" max="7674" width="5.140625" style="33" customWidth="1"/>
    <col min="7675" max="7675" width="54.5703125" style="33" customWidth="1"/>
    <col min="7676" max="7676" width="27.28515625" style="33" customWidth="1"/>
    <col min="7677" max="7677" width="14.42578125" style="33" customWidth="1"/>
    <col min="7678" max="7678" width="20.42578125" style="33" customWidth="1"/>
    <col min="7679" max="7929" width="9.140625" style="33"/>
    <col min="7930" max="7930" width="5.140625" style="33" customWidth="1"/>
    <col min="7931" max="7931" width="54.5703125" style="33" customWidth="1"/>
    <col min="7932" max="7932" width="27.28515625" style="33" customWidth="1"/>
    <col min="7933" max="7933" width="14.42578125" style="33" customWidth="1"/>
    <col min="7934" max="7934" width="20.42578125" style="33" customWidth="1"/>
    <col min="7935" max="8185" width="9.140625" style="33"/>
    <col min="8186" max="8186" width="5.140625" style="33" customWidth="1"/>
    <col min="8187" max="8187" width="54.5703125" style="33" customWidth="1"/>
    <col min="8188" max="8188" width="27.28515625" style="33" customWidth="1"/>
    <col min="8189" max="8189" width="14.42578125" style="33" customWidth="1"/>
    <col min="8190" max="8190" width="20.42578125" style="33" customWidth="1"/>
    <col min="8191" max="8441" width="9.140625" style="33"/>
    <col min="8442" max="8442" width="5.140625" style="33" customWidth="1"/>
    <col min="8443" max="8443" width="54.5703125" style="33" customWidth="1"/>
    <col min="8444" max="8444" width="27.28515625" style="33" customWidth="1"/>
    <col min="8445" max="8445" width="14.42578125" style="33" customWidth="1"/>
    <col min="8446" max="8446" width="20.42578125" style="33" customWidth="1"/>
    <col min="8447" max="8697" width="9.140625" style="33"/>
    <col min="8698" max="8698" width="5.140625" style="33" customWidth="1"/>
    <col min="8699" max="8699" width="54.5703125" style="33" customWidth="1"/>
    <col min="8700" max="8700" width="27.28515625" style="33" customWidth="1"/>
    <col min="8701" max="8701" width="14.42578125" style="33" customWidth="1"/>
    <col min="8702" max="8702" width="20.42578125" style="33" customWidth="1"/>
    <col min="8703" max="8953" width="9.140625" style="33"/>
    <col min="8954" max="8954" width="5.140625" style="33" customWidth="1"/>
    <col min="8955" max="8955" width="54.5703125" style="33" customWidth="1"/>
    <col min="8956" max="8956" width="27.28515625" style="33" customWidth="1"/>
    <col min="8957" max="8957" width="14.42578125" style="33" customWidth="1"/>
    <col min="8958" max="8958" width="20.42578125" style="33" customWidth="1"/>
    <col min="8959" max="9209" width="9.140625" style="33"/>
    <col min="9210" max="9210" width="5.140625" style="33" customWidth="1"/>
    <col min="9211" max="9211" width="54.5703125" style="33" customWidth="1"/>
    <col min="9212" max="9212" width="27.28515625" style="33" customWidth="1"/>
    <col min="9213" max="9213" width="14.42578125" style="33" customWidth="1"/>
    <col min="9214" max="9214" width="20.42578125" style="33" customWidth="1"/>
    <col min="9215" max="9465" width="9.140625" style="33"/>
    <col min="9466" max="9466" width="5.140625" style="33" customWidth="1"/>
    <col min="9467" max="9467" width="54.5703125" style="33" customWidth="1"/>
    <col min="9468" max="9468" width="27.28515625" style="33" customWidth="1"/>
    <col min="9469" max="9469" width="14.42578125" style="33" customWidth="1"/>
    <col min="9470" max="9470" width="20.42578125" style="33" customWidth="1"/>
    <col min="9471" max="9721" width="9.140625" style="33"/>
    <col min="9722" max="9722" width="5.140625" style="33" customWidth="1"/>
    <col min="9723" max="9723" width="54.5703125" style="33" customWidth="1"/>
    <col min="9724" max="9724" width="27.28515625" style="33" customWidth="1"/>
    <col min="9725" max="9725" width="14.42578125" style="33" customWidth="1"/>
    <col min="9726" max="9726" width="20.42578125" style="33" customWidth="1"/>
    <col min="9727" max="9977" width="9.140625" style="33"/>
    <col min="9978" max="9978" width="5.140625" style="33" customWidth="1"/>
    <col min="9979" max="9979" width="54.5703125" style="33" customWidth="1"/>
    <col min="9980" max="9980" width="27.28515625" style="33" customWidth="1"/>
    <col min="9981" max="9981" width="14.42578125" style="33" customWidth="1"/>
    <col min="9982" max="9982" width="20.42578125" style="33" customWidth="1"/>
    <col min="9983" max="10233" width="9.140625" style="33"/>
    <col min="10234" max="10234" width="5.140625" style="33" customWidth="1"/>
    <col min="10235" max="10235" width="54.5703125" style="33" customWidth="1"/>
    <col min="10236" max="10236" width="27.28515625" style="33" customWidth="1"/>
    <col min="10237" max="10237" width="14.42578125" style="33" customWidth="1"/>
    <col min="10238" max="10238" width="20.42578125" style="33" customWidth="1"/>
    <col min="10239" max="10489" width="9.140625" style="33"/>
    <col min="10490" max="10490" width="5.140625" style="33" customWidth="1"/>
    <col min="10491" max="10491" width="54.5703125" style="33" customWidth="1"/>
    <col min="10492" max="10492" width="27.28515625" style="33" customWidth="1"/>
    <col min="10493" max="10493" width="14.42578125" style="33" customWidth="1"/>
    <col min="10494" max="10494" width="20.42578125" style="33" customWidth="1"/>
    <col min="10495" max="10745" width="9.140625" style="33"/>
    <col min="10746" max="10746" width="5.140625" style="33" customWidth="1"/>
    <col min="10747" max="10747" width="54.5703125" style="33" customWidth="1"/>
    <col min="10748" max="10748" width="27.28515625" style="33" customWidth="1"/>
    <col min="10749" max="10749" width="14.42578125" style="33" customWidth="1"/>
    <col min="10750" max="10750" width="20.42578125" style="33" customWidth="1"/>
    <col min="10751" max="11001" width="9.140625" style="33"/>
    <col min="11002" max="11002" width="5.140625" style="33" customWidth="1"/>
    <col min="11003" max="11003" width="54.5703125" style="33" customWidth="1"/>
    <col min="11004" max="11004" width="27.28515625" style="33" customWidth="1"/>
    <col min="11005" max="11005" width="14.42578125" style="33" customWidth="1"/>
    <col min="11006" max="11006" width="20.42578125" style="33" customWidth="1"/>
    <col min="11007" max="11257" width="9.140625" style="33"/>
    <col min="11258" max="11258" width="5.140625" style="33" customWidth="1"/>
    <col min="11259" max="11259" width="54.5703125" style="33" customWidth="1"/>
    <col min="11260" max="11260" width="27.28515625" style="33" customWidth="1"/>
    <col min="11261" max="11261" width="14.42578125" style="33" customWidth="1"/>
    <col min="11262" max="11262" width="20.42578125" style="33" customWidth="1"/>
    <col min="11263" max="11513" width="9.140625" style="33"/>
    <col min="11514" max="11514" width="5.140625" style="33" customWidth="1"/>
    <col min="11515" max="11515" width="54.5703125" style="33" customWidth="1"/>
    <col min="11516" max="11516" width="27.28515625" style="33" customWidth="1"/>
    <col min="11517" max="11517" width="14.42578125" style="33" customWidth="1"/>
    <col min="11518" max="11518" width="20.42578125" style="33" customWidth="1"/>
    <col min="11519" max="11769" width="9.140625" style="33"/>
    <col min="11770" max="11770" width="5.140625" style="33" customWidth="1"/>
    <col min="11771" max="11771" width="54.5703125" style="33" customWidth="1"/>
    <col min="11772" max="11772" width="27.28515625" style="33" customWidth="1"/>
    <col min="11773" max="11773" width="14.42578125" style="33" customWidth="1"/>
    <col min="11774" max="11774" width="20.42578125" style="33" customWidth="1"/>
    <col min="11775" max="12025" width="9.140625" style="33"/>
    <col min="12026" max="12026" width="5.140625" style="33" customWidth="1"/>
    <col min="12027" max="12027" width="54.5703125" style="33" customWidth="1"/>
    <col min="12028" max="12028" width="27.28515625" style="33" customWidth="1"/>
    <col min="12029" max="12029" width="14.42578125" style="33" customWidth="1"/>
    <col min="12030" max="12030" width="20.42578125" style="33" customWidth="1"/>
    <col min="12031" max="12281" width="9.140625" style="33"/>
    <col min="12282" max="12282" width="5.140625" style="33" customWidth="1"/>
    <col min="12283" max="12283" width="54.5703125" style="33" customWidth="1"/>
    <col min="12284" max="12284" width="27.28515625" style="33" customWidth="1"/>
    <col min="12285" max="12285" width="14.42578125" style="33" customWidth="1"/>
    <col min="12286" max="12286" width="20.42578125" style="33" customWidth="1"/>
    <col min="12287" max="12537" width="9.140625" style="33"/>
    <col min="12538" max="12538" width="5.140625" style="33" customWidth="1"/>
    <col min="12539" max="12539" width="54.5703125" style="33" customWidth="1"/>
    <col min="12540" max="12540" width="27.28515625" style="33" customWidth="1"/>
    <col min="12541" max="12541" width="14.42578125" style="33" customWidth="1"/>
    <col min="12542" max="12542" width="20.42578125" style="33" customWidth="1"/>
    <col min="12543" max="12793" width="9.140625" style="33"/>
    <col min="12794" max="12794" width="5.140625" style="33" customWidth="1"/>
    <col min="12795" max="12795" width="54.5703125" style="33" customWidth="1"/>
    <col min="12796" max="12796" width="27.28515625" style="33" customWidth="1"/>
    <col min="12797" max="12797" width="14.42578125" style="33" customWidth="1"/>
    <col min="12798" max="12798" width="20.42578125" style="33" customWidth="1"/>
    <col min="12799" max="13049" width="9.140625" style="33"/>
    <col min="13050" max="13050" width="5.140625" style="33" customWidth="1"/>
    <col min="13051" max="13051" width="54.5703125" style="33" customWidth="1"/>
    <col min="13052" max="13052" width="27.28515625" style="33" customWidth="1"/>
    <col min="13053" max="13053" width="14.42578125" style="33" customWidth="1"/>
    <col min="13054" max="13054" width="20.42578125" style="33" customWidth="1"/>
    <col min="13055" max="13305" width="9.140625" style="33"/>
    <col min="13306" max="13306" width="5.140625" style="33" customWidth="1"/>
    <col min="13307" max="13307" width="54.5703125" style="33" customWidth="1"/>
    <col min="13308" max="13308" width="27.28515625" style="33" customWidth="1"/>
    <col min="13309" max="13309" width="14.42578125" style="33" customWidth="1"/>
    <col min="13310" max="13310" width="20.42578125" style="33" customWidth="1"/>
    <col min="13311" max="13561" width="9.140625" style="33"/>
    <col min="13562" max="13562" width="5.140625" style="33" customWidth="1"/>
    <col min="13563" max="13563" width="54.5703125" style="33" customWidth="1"/>
    <col min="13564" max="13564" width="27.28515625" style="33" customWidth="1"/>
    <col min="13565" max="13565" width="14.42578125" style="33" customWidth="1"/>
    <col min="13566" max="13566" width="20.42578125" style="33" customWidth="1"/>
    <col min="13567" max="13817" width="9.140625" style="33"/>
    <col min="13818" max="13818" width="5.140625" style="33" customWidth="1"/>
    <col min="13819" max="13819" width="54.5703125" style="33" customWidth="1"/>
    <col min="13820" max="13820" width="27.28515625" style="33" customWidth="1"/>
    <col min="13821" max="13821" width="14.42578125" style="33" customWidth="1"/>
    <col min="13822" max="13822" width="20.42578125" style="33" customWidth="1"/>
    <col min="13823" max="14073" width="9.140625" style="33"/>
    <col min="14074" max="14074" width="5.140625" style="33" customWidth="1"/>
    <col min="14075" max="14075" width="54.5703125" style="33" customWidth="1"/>
    <col min="14076" max="14076" width="27.28515625" style="33" customWidth="1"/>
    <col min="14077" max="14077" width="14.42578125" style="33" customWidth="1"/>
    <col min="14078" max="14078" width="20.42578125" style="33" customWidth="1"/>
    <col min="14079" max="14329" width="9.140625" style="33"/>
    <col min="14330" max="14330" width="5.140625" style="33" customWidth="1"/>
    <col min="14331" max="14331" width="54.5703125" style="33" customWidth="1"/>
    <col min="14332" max="14332" width="27.28515625" style="33" customWidth="1"/>
    <col min="14333" max="14333" width="14.42578125" style="33" customWidth="1"/>
    <col min="14334" max="14334" width="20.42578125" style="33" customWidth="1"/>
    <col min="14335" max="14585" width="9.140625" style="33"/>
    <col min="14586" max="14586" width="5.140625" style="33" customWidth="1"/>
    <col min="14587" max="14587" width="54.5703125" style="33" customWidth="1"/>
    <col min="14588" max="14588" width="27.28515625" style="33" customWidth="1"/>
    <col min="14589" max="14589" width="14.42578125" style="33" customWidth="1"/>
    <col min="14590" max="14590" width="20.42578125" style="33" customWidth="1"/>
    <col min="14591" max="14841" width="9.140625" style="33"/>
    <col min="14842" max="14842" width="5.140625" style="33" customWidth="1"/>
    <col min="14843" max="14843" width="54.5703125" style="33" customWidth="1"/>
    <col min="14844" max="14844" width="27.28515625" style="33" customWidth="1"/>
    <col min="14845" max="14845" width="14.42578125" style="33" customWidth="1"/>
    <col min="14846" max="14846" width="20.42578125" style="33" customWidth="1"/>
    <col min="14847" max="15097" width="9.140625" style="33"/>
    <col min="15098" max="15098" width="5.140625" style="33" customWidth="1"/>
    <col min="15099" max="15099" width="54.5703125" style="33" customWidth="1"/>
    <col min="15100" max="15100" width="27.28515625" style="33" customWidth="1"/>
    <col min="15101" max="15101" width="14.42578125" style="33" customWidth="1"/>
    <col min="15102" max="15102" width="20.42578125" style="33" customWidth="1"/>
    <col min="15103" max="15353" width="9.140625" style="33"/>
    <col min="15354" max="15354" width="5.140625" style="33" customWidth="1"/>
    <col min="15355" max="15355" width="54.5703125" style="33" customWidth="1"/>
    <col min="15356" max="15356" width="27.28515625" style="33" customWidth="1"/>
    <col min="15357" max="15357" width="14.42578125" style="33" customWidth="1"/>
    <col min="15358" max="15358" width="20.42578125" style="33" customWidth="1"/>
    <col min="15359" max="15609" width="9.140625" style="33"/>
    <col min="15610" max="15610" width="5.140625" style="33" customWidth="1"/>
    <col min="15611" max="15611" width="54.5703125" style="33" customWidth="1"/>
    <col min="15612" max="15612" width="27.28515625" style="33" customWidth="1"/>
    <col min="15613" max="15613" width="14.42578125" style="33" customWidth="1"/>
    <col min="15614" max="15614" width="20.42578125" style="33" customWidth="1"/>
    <col min="15615" max="15865" width="9.140625" style="33"/>
    <col min="15866" max="15866" width="5.140625" style="33" customWidth="1"/>
    <col min="15867" max="15867" width="54.5703125" style="33" customWidth="1"/>
    <col min="15868" max="15868" width="27.28515625" style="33" customWidth="1"/>
    <col min="15869" max="15869" width="14.42578125" style="33" customWidth="1"/>
    <col min="15870" max="15870" width="20.42578125" style="33" customWidth="1"/>
    <col min="15871" max="16121" width="9.140625" style="33"/>
    <col min="16122" max="16122" width="5.140625" style="33" customWidth="1"/>
    <col min="16123" max="16123" width="54.5703125" style="33" customWidth="1"/>
    <col min="16124" max="16124" width="27.28515625" style="33" customWidth="1"/>
    <col min="16125" max="16125" width="14.42578125" style="33" customWidth="1"/>
    <col min="16126" max="16126" width="20.42578125" style="33" customWidth="1"/>
    <col min="16127" max="16384" width="9.140625" style="33"/>
  </cols>
  <sheetData>
    <row r="1" spans="1:5" ht="15" customHeight="1">
      <c r="B1" s="30"/>
      <c r="C1" s="31"/>
      <c r="D1" s="32"/>
    </row>
    <row r="2" spans="1:5" ht="18.75" customHeight="1">
      <c r="B2" s="31"/>
      <c r="C2" s="31"/>
      <c r="D2" s="8" t="s">
        <v>150</v>
      </c>
    </row>
    <row r="3" spans="1:5" ht="31.5" customHeight="1">
      <c r="B3" s="31"/>
      <c r="C3" s="34"/>
      <c r="D3" s="35" t="s">
        <v>197</v>
      </c>
      <c r="E3" s="36"/>
    </row>
    <row r="4" spans="1:5" ht="15.75" customHeight="1">
      <c r="B4" s="31"/>
      <c r="C4" s="31"/>
      <c r="D4" s="110"/>
      <c r="E4" s="110"/>
    </row>
    <row r="5" spans="1:5" ht="25.5" customHeight="1">
      <c r="A5" s="112" t="s">
        <v>201</v>
      </c>
      <c r="B5" s="112"/>
      <c r="C5" s="112"/>
      <c r="D5" s="112"/>
    </row>
    <row r="6" spans="1:5" ht="15" customHeight="1">
      <c r="A6" s="113" t="s">
        <v>142</v>
      </c>
      <c r="B6" s="113"/>
      <c r="C6" s="113"/>
      <c r="D6" s="113"/>
    </row>
    <row r="7" spans="1:5" ht="9.75" customHeight="1">
      <c r="A7" s="72"/>
      <c r="B7" s="111"/>
      <c r="C7" s="111"/>
      <c r="D7" s="1"/>
    </row>
    <row r="8" spans="1:5" ht="14.25" customHeight="1">
      <c r="A8" s="1"/>
      <c r="B8" s="112" t="s">
        <v>202</v>
      </c>
      <c r="C8" s="112"/>
    </row>
    <row r="9" spans="1:5" ht="14.25" customHeight="1" thickBot="1">
      <c r="D9" s="3" t="s">
        <v>143</v>
      </c>
    </row>
    <row r="10" spans="1:5" ht="37.5" customHeight="1" thickBot="1">
      <c r="A10" s="38" t="s">
        <v>0</v>
      </c>
      <c r="B10" s="104" t="s">
        <v>1</v>
      </c>
      <c r="C10" s="105"/>
      <c r="D10" s="39" t="s">
        <v>2</v>
      </c>
    </row>
    <row r="11" spans="1:5" s="42" customFormat="1" ht="25.5" customHeight="1" thickBot="1">
      <c r="A11" s="40">
        <v>1</v>
      </c>
      <c r="B11" s="106">
        <v>2</v>
      </c>
      <c r="C11" s="107"/>
      <c r="D11" s="41">
        <v>4</v>
      </c>
    </row>
    <row r="12" spans="1:5" s="42" customFormat="1" ht="25.5" customHeight="1">
      <c r="A12" s="43"/>
      <c r="B12" s="108" t="str">
        <f>UPPER("Activitatea operaţională")</f>
        <v>ACTIVITATEA OPERAŢIONALĂ</v>
      </c>
      <c r="C12" s="109"/>
      <c r="D12" s="4" t="s">
        <v>3</v>
      </c>
    </row>
    <row r="13" spans="1:5" s="45" customFormat="1" ht="25.5" customHeight="1">
      <c r="A13" s="44">
        <v>100</v>
      </c>
      <c r="B13" s="83" t="s">
        <v>152</v>
      </c>
      <c r="C13" s="84"/>
      <c r="D13" s="14">
        <v>66980403.600000001</v>
      </c>
    </row>
    <row r="14" spans="1:5" s="45" customFormat="1" ht="25.5" customHeight="1">
      <c r="A14" s="46">
        <v>110</v>
      </c>
      <c r="B14" s="90" t="s">
        <v>153</v>
      </c>
      <c r="C14" s="91"/>
      <c r="D14" s="15">
        <v>60869060</v>
      </c>
    </row>
    <row r="15" spans="1:5" ht="25.5" customHeight="1">
      <c r="A15" s="47">
        <v>111</v>
      </c>
      <c r="B15" s="79" t="s">
        <v>4</v>
      </c>
      <c r="C15" s="80"/>
      <c r="D15" s="16">
        <v>11845450.800000001</v>
      </c>
    </row>
    <row r="16" spans="1:5" ht="25.5" customHeight="1">
      <c r="A16" s="47">
        <v>113</v>
      </c>
      <c r="B16" s="79" t="s">
        <v>5</v>
      </c>
      <c r="C16" s="80"/>
      <c r="D16" s="16">
        <v>32069.4</v>
      </c>
    </row>
    <row r="17" spans="1:4" s="48" customFormat="1" ht="25.5" customHeight="1">
      <c r="A17" s="47">
        <v>114</v>
      </c>
      <c r="B17" s="79" t="s">
        <v>6</v>
      </c>
      <c r="C17" s="80"/>
      <c r="D17" s="16">
        <v>46412924.399999999</v>
      </c>
    </row>
    <row r="18" spans="1:4" ht="25.5" customHeight="1">
      <c r="A18" s="47">
        <v>115</v>
      </c>
      <c r="B18" s="79" t="s">
        <v>7</v>
      </c>
      <c r="C18" s="80"/>
      <c r="D18" s="16">
        <v>2578615.4</v>
      </c>
    </row>
    <row r="19" spans="1:4" ht="28.5" customHeight="1">
      <c r="A19" s="46">
        <v>120</v>
      </c>
      <c r="B19" s="90" t="s">
        <v>154</v>
      </c>
      <c r="C19" s="91"/>
      <c r="D19" s="17">
        <v>0</v>
      </c>
    </row>
    <row r="20" spans="1:4" ht="25.5" customHeight="1">
      <c r="A20" s="47">
        <v>121</v>
      </c>
      <c r="B20" s="79" t="s">
        <v>8</v>
      </c>
      <c r="C20" s="80"/>
      <c r="D20" s="16"/>
    </row>
    <row r="21" spans="1:4" ht="25.5" customHeight="1">
      <c r="A21" s="47">
        <v>122</v>
      </c>
      <c r="B21" s="79" t="s">
        <v>9</v>
      </c>
      <c r="C21" s="80"/>
      <c r="D21" s="16"/>
    </row>
    <row r="22" spans="1:4" ht="25.5" customHeight="1">
      <c r="A22" s="46">
        <v>130</v>
      </c>
      <c r="B22" s="90" t="s">
        <v>155</v>
      </c>
      <c r="C22" s="91"/>
      <c r="D22" s="15">
        <v>2484699.1999999997</v>
      </c>
    </row>
    <row r="23" spans="1:4" ht="25.5" customHeight="1">
      <c r="A23" s="47">
        <v>131</v>
      </c>
      <c r="B23" s="79" t="s">
        <v>10</v>
      </c>
      <c r="C23" s="80"/>
      <c r="D23" s="16">
        <v>125800.8</v>
      </c>
    </row>
    <row r="24" spans="1:4" ht="25.5" customHeight="1">
      <c r="A24" s="47">
        <v>132</v>
      </c>
      <c r="B24" s="79" t="s">
        <v>11</v>
      </c>
      <c r="C24" s="80"/>
      <c r="D24" s="16">
        <v>2358898.4</v>
      </c>
    </row>
    <row r="25" spans="1:4" ht="25.5" customHeight="1">
      <c r="A25" s="46">
        <v>140</v>
      </c>
      <c r="B25" s="90" t="s">
        <v>156</v>
      </c>
      <c r="C25" s="91"/>
      <c r="D25" s="14">
        <v>3620779.5</v>
      </c>
    </row>
    <row r="26" spans="1:4" ht="25.5" customHeight="1">
      <c r="A26" s="47">
        <v>141</v>
      </c>
      <c r="B26" s="79" t="s">
        <v>12</v>
      </c>
      <c r="C26" s="80"/>
      <c r="D26" s="16">
        <v>935321.8</v>
      </c>
    </row>
    <row r="27" spans="1:4" ht="25.5" customHeight="1">
      <c r="A27" s="47">
        <v>142</v>
      </c>
      <c r="B27" s="79" t="s">
        <v>13</v>
      </c>
      <c r="C27" s="80"/>
      <c r="D27" s="16">
        <v>1622673.2</v>
      </c>
    </row>
    <row r="28" spans="1:4" ht="25.5" customHeight="1">
      <c r="A28" s="47">
        <v>143</v>
      </c>
      <c r="B28" s="79" t="s">
        <v>14</v>
      </c>
      <c r="C28" s="80"/>
      <c r="D28" s="16">
        <v>442740.9</v>
      </c>
    </row>
    <row r="29" spans="1:4" ht="25.5" customHeight="1">
      <c r="A29" s="47">
        <v>144</v>
      </c>
      <c r="B29" s="79" t="s">
        <v>15</v>
      </c>
      <c r="C29" s="80"/>
      <c r="D29" s="16">
        <v>32453.7</v>
      </c>
    </row>
    <row r="30" spans="1:4" ht="25.5" customHeight="1">
      <c r="A30" s="47">
        <v>145</v>
      </c>
      <c r="B30" s="79" t="s">
        <v>16</v>
      </c>
      <c r="C30" s="80"/>
      <c r="D30" s="16">
        <v>587589.9</v>
      </c>
    </row>
    <row r="31" spans="1:4" ht="25.5" customHeight="1">
      <c r="A31" s="47">
        <v>149</v>
      </c>
      <c r="B31" s="79" t="s">
        <v>17</v>
      </c>
      <c r="C31" s="80"/>
      <c r="D31" s="16"/>
    </row>
    <row r="32" spans="1:4" ht="42.75" customHeight="1">
      <c r="A32" s="46">
        <v>190</v>
      </c>
      <c r="B32" s="90" t="s">
        <v>157</v>
      </c>
      <c r="C32" s="91"/>
      <c r="D32" s="15">
        <v>5864.9</v>
      </c>
    </row>
    <row r="33" spans="1:55" ht="25.5" customHeight="1">
      <c r="A33" s="49">
        <v>191</v>
      </c>
      <c r="B33" s="79" t="s">
        <v>18</v>
      </c>
      <c r="C33" s="80"/>
      <c r="D33" s="16">
        <v>5864.9</v>
      </c>
    </row>
    <row r="34" spans="1:55" ht="25.5" customHeight="1">
      <c r="A34" s="49">
        <v>192</v>
      </c>
      <c r="B34" s="79" t="s">
        <v>19</v>
      </c>
      <c r="C34" s="80"/>
      <c r="D34" s="16"/>
    </row>
    <row r="35" spans="1:55" ht="25.5" customHeight="1">
      <c r="A35" s="49">
        <v>193</v>
      </c>
      <c r="B35" s="79" t="s">
        <v>20</v>
      </c>
      <c r="C35" s="80"/>
      <c r="D35" s="16"/>
    </row>
    <row r="36" spans="1:55" ht="25.5" customHeight="1">
      <c r="A36" s="49">
        <v>194</v>
      </c>
      <c r="B36" s="79" t="s">
        <v>21</v>
      </c>
      <c r="C36" s="80"/>
      <c r="D36" s="16"/>
    </row>
    <row r="37" spans="1:55" ht="25.5" customHeight="1">
      <c r="A37" s="50">
        <v>200</v>
      </c>
      <c r="B37" s="83" t="s">
        <v>158</v>
      </c>
      <c r="C37" s="84"/>
      <c r="D37" s="17">
        <v>75291635.900000006</v>
      </c>
    </row>
    <row r="38" spans="1:55" ht="25.5" customHeight="1">
      <c r="A38" s="46">
        <v>210</v>
      </c>
      <c r="B38" s="90" t="s">
        <v>22</v>
      </c>
      <c r="C38" s="91"/>
      <c r="D38" s="15">
        <v>11852234.9</v>
      </c>
    </row>
    <row r="39" spans="1:55" ht="25.5" customHeight="1">
      <c r="A39" s="51">
        <v>211</v>
      </c>
      <c r="B39" s="79" t="s">
        <v>23</v>
      </c>
      <c r="C39" s="80"/>
      <c r="D39" s="16">
        <v>9219813.4000000004</v>
      </c>
    </row>
    <row r="40" spans="1:55" ht="25.5" customHeight="1">
      <c r="A40" s="51">
        <v>212</v>
      </c>
      <c r="B40" s="79" t="s">
        <v>24</v>
      </c>
      <c r="C40" s="80"/>
      <c r="D40" s="16">
        <v>2632421.5</v>
      </c>
    </row>
    <row r="41" spans="1:55" ht="25.5" customHeight="1">
      <c r="A41" s="46">
        <v>220</v>
      </c>
      <c r="B41" s="90" t="s">
        <v>159</v>
      </c>
      <c r="C41" s="91"/>
      <c r="D41" s="15">
        <v>3040922.2</v>
      </c>
    </row>
    <row r="42" spans="1:55" ht="25.5" customHeight="1">
      <c r="A42" s="51">
        <v>222</v>
      </c>
      <c r="B42" s="79" t="s">
        <v>25</v>
      </c>
      <c r="C42" s="80"/>
      <c r="D42" s="18">
        <v>3040922.2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</row>
    <row r="43" spans="1:55" ht="25.5" customHeight="1">
      <c r="A43" s="46">
        <v>240</v>
      </c>
      <c r="B43" s="90" t="s">
        <v>160</v>
      </c>
      <c r="C43" s="91"/>
      <c r="D43" s="15">
        <v>4322468.3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</row>
    <row r="44" spans="1:55" ht="25.5" customHeight="1">
      <c r="A44" s="51">
        <v>241</v>
      </c>
      <c r="B44" s="79" t="s">
        <v>26</v>
      </c>
      <c r="C44" s="80"/>
      <c r="D44" s="16">
        <v>1827177.4</v>
      </c>
    </row>
    <row r="45" spans="1:55" ht="25.5" customHeight="1">
      <c r="A45" s="51">
        <v>242</v>
      </c>
      <c r="B45" s="79" t="s">
        <v>27</v>
      </c>
      <c r="C45" s="80"/>
      <c r="D45" s="16">
        <v>2495290.9</v>
      </c>
    </row>
    <row r="46" spans="1:55" ht="25.5" customHeight="1">
      <c r="A46" s="51">
        <v>243</v>
      </c>
      <c r="B46" s="79" t="s">
        <v>28</v>
      </c>
      <c r="C46" s="80"/>
      <c r="D46" s="16"/>
    </row>
    <row r="47" spans="1:55" ht="25.5" customHeight="1">
      <c r="A47" s="46">
        <v>250</v>
      </c>
      <c r="B47" s="90" t="s">
        <v>161</v>
      </c>
      <c r="C47" s="91"/>
      <c r="D47" s="15">
        <v>4561561.3</v>
      </c>
    </row>
    <row r="48" spans="1:55" ht="25.5" customHeight="1">
      <c r="A48" s="51">
        <v>251</v>
      </c>
      <c r="B48" s="79" t="s">
        <v>29</v>
      </c>
      <c r="C48" s="80"/>
      <c r="D48" s="16">
        <v>2045583.7</v>
      </c>
    </row>
    <row r="49" spans="1:37" ht="25.5" customHeight="1">
      <c r="A49" s="51">
        <v>252</v>
      </c>
      <c r="B49" s="79" t="s">
        <v>30</v>
      </c>
      <c r="C49" s="80"/>
      <c r="D49" s="16">
        <v>1828549.7</v>
      </c>
    </row>
    <row r="50" spans="1:37" ht="25.5" customHeight="1">
      <c r="A50" s="51">
        <v>253</v>
      </c>
      <c r="B50" s="79" t="s">
        <v>31</v>
      </c>
      <c r="C50" s="80"/>
      <c r="D50" s="18">
        <v>97498.1</v>
      </c>
    </row>
    <row r="51" spans="1:37" s="52" customFormat="1" ht="25.5" customHeight="1">
      <c r="A51" s="51">
        <v>254</v>
      </c>
      <c r="B51" s="79" t="s">
        <v>32</v>
      </c>
      <c r="C51" s="80"/>
      <c r="D51" s="18">
        <v>589929.80000000005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</row>
    <row r="52" spans="1:37" ht="25.5" customHeight="1">
      <c r="A52" s="46">
        <v>260</v>
      </c>
      <c r="B52" s="90" t="s">
        <v>162</v>
      </c>
      <c r="C52" s="91"/>
      <c r="D52" s="15">
        <v>1722383.2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</row>
    <row r="53" spans="1:37" ht="25.5" customHeight="1">
      <c r="A53" s="51">
        <v>261</v>
      </c>
      <c r="B53" s="79" t="s">
        <v>33</v>
      </c>
      <c r="C53" s="80"/>
      <c r="D53" s="16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</row>
    <row r="54" spans="1:37" ht="25.5" customHeight="1">
      <c r="A54" s="51">
        <v>262</v>
      </c>
      <c r="B54" s="79" t="s">
        <v>34</v>
      </c>
      <c r="C54" s="80"/>
      <c r="D54" s="16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</row>
    <row r="55" spans="1:37" s="52" customFormat="1" ht="25.5" customHeight="1">
      <c r="A55" s="51">
        <v>263</v>
      </c>
      <c r="B55" s="102" t="s">
        <v>35</v>
      </c>
      <c r="C55" s="103"/>
      <c r="D55" s="16">
        <v>1722383.2</v>
      </c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</row>
    <row r="56" spans="1:37" ht="25.5" customHeight="1">
      <c r="A56" s="46">
        <v>270</v>
      </c>
      <c r="B56" s="90" t="s">
        <v>163</v>
      </c>
      <c r="C56" s="91"/>
      <c r="D56" s="19">
        <v>1933160.9</v>
      </c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</row>
    <row r="57" spans="1:37" ht="25.5" customHeight="1">
      <c r="A57" s="51">
        <v>271</v>
      </c>
      <c r="B57" s="79" t="s">
        <v>36</v>
      </c>
      <c r="C57" s="80"/>
      <c r="D57" s="16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</row>
    <row r="58" spans="1:37" ht="25.5" customHeight="1">
      <c r="A58" s="51">
        <v>272</v>
      </c>
      <c r="B58" s="79" t="s">
        <v>37</v>
      </c>
      <c r="C58" s="80"/>
      <c r="D58" s="16">
        <v>1538760.8</v>
      </c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</row>
    <row r="59" spans="1:37" ht="25.5" customHeight="1">
      <c r="A59" s="51">
        <v>273</v>
      </c>
      <c r="B59" s="79" t="s">
        <v>38</v>
      </c>
      <c r="C59" s="80"/>
      <c r="D59" s="16">
        <v>394400.1</v>
      </c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</row>
    <row r="60" spans="1:37" ht="25.5" customHeight="1">
      <c r="A60" s="46">
        <v>280</v>
      </c>
      <c r="B60" s="90" t="s">
        <v>164</v>
      </c>
      <c r="C60" s="91"/>
      <c r="D60" s="19">
        <v>4055791.8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</row>
    <row r="61" spans="1:37" ht="25.5" customHeight="1">
      <c r="A61" s="51">
        <v>281</v>
      </c>
      <c r="B61" s="79" t="s">
        <v>39</v>
      </c>
      <c r="C61" s="80"/>
      <c r="D61" s="16">
        <v>3689622</v>
      </c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</row>
    <row r="62" spans="1:37" ht="25.5" customHeight="1">
      <c r="A62" s="51">
        <v>282</v>
      </c>
      <c r="B62" s="79" t="s">
        <v>40</v>
      </c>
      <c r="C62" s="80"/>
      <c r="D62" s="20">
        <v>366169.8</v>
      </c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</row>
    <row r="63" spans="1:37" ht="36.75" customHeight="1">
      <c r="A63" s="46">
        <v>290</v>
      </c>
      <c r="B63" s="90" t="s">
        <v>165</v>
      </c>
      <c r="C63" s="91"/>
      <c r="D63" s="19">
        <v>43803113.299999997</v>
      </c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</row>
    <row r="64" spans="1:37" ht="25.5" customHeight="1">
      <c r="A64" s="49">
        <v>291</v>
      </c>
      <c r="B64" s="79" t="s">
        <v>41</v>
      </c>
      <c r="C64" s="80"/>
      <c r="D64" s="16">
        <v>19531570.800000001</v>
      </c>
    </row>
    <row r="65" spans="1:5" ht="25.5" customHeight="1">
      <c r="A65" s="49">
        <v>292</v>
      </c>
      <c r="B65" s="79" t="s">
        <v>42</v>
      </c>
      <c r="C65" s="80"/>
      <c r="D65" s="16">
        <v>24271542.5</v>
      </c>
    </row>
    <row r="66" spans="1:5" ht="33" customHeight="1">
      <c r="A66" s="49">
        <v>293</v>
      </c>
      <c r="B66" s="79" t="s">
        <v>43</v>
      </c>
      <c r="C66" s="80"/>
      <c r="D66" s="16"/>
    </row>
    <row r="67" spans="1:5" ht="25.5" customHeight="1">
      <c r="A67" s="49">
        <v>294</v>
      </c>
      <c r="B67" s="79" t="s">
        <v>44</v>
      </c>
      <c r="C67" s="80"/>
      <c r="D67" s="16"/>
    </row>
    <row r="68" spans="1:5" ht="25.5" customHeight="1">
      <c r="A68" s="53"/>
      <c r="B68" s="81" t="s">
        <v>166</v>
      </c>
      <c r="C68" s="82"/>
      <c r="D68" s="21">
        <v>-8311232.3000000045</v>
      </c>
    </row>
    <row r="69" spans="1:5" ht="25.5" customHeight="1">
      <c r="A69" s="54"/>
      <c r="B69" s="100" t="str">
        <f>UPPER("Activitatea investiţională")</f>
        <v>ACTIVITATEA INVESTIŢIONALĂ</v>
      </c>
      <c r="C69" s="101"/>
      <c r="D69" s="16" t="s">
        <v>3</v>
      </c>
    </row>
    <row r="70" spans="1:5" ht="29.25" customHeight="1">
      <c r="A70" s="5">
        <v>300</v>
      </c>
      <c r="B70" s="85" t="s">
        <v>45</v>
      </c>
      <c r="C70" s="86"/>
      <c r="D70" s="16" t="s">
        <v>3</v>
      </c>
    </row>
    <row r="71" spans="1:5" ht="25.5" customHeight="1">
      <c r="A71" s="5"/>
      <c r="B71" s="98" t="s">
        <v>167</v>
      </c>
      <c r="C71" s="99"/>
      <c r="D71" s="22">
        <v>4791225.7</v>
      </c>
      <c r="E71" s="55"/>
    </row>
    <row r="72" spans="1:5" ht="30" customHeight="1">
      <c r="A72" s="46">
        <v>310</v>
      </c>
      <c r="B72" s="90" t="s">
        <v>168</v>
      </c>
      <c r="C72" s="91"/>
      <c r="D72" s="15">
        <v>3629120.4</v>
      </c>
      <c r="E72" s="55"/>
    </row>
    <row r="73" spans="1:5" ht="25.5" customHeight="1">
      <c r="A73" s="6" t="s">
        <v>46</v>
      </c>
      <c r="B73" s="79" t="s">
        <v>47</v>
      </c>
      <c r="C73" s="80"/>
      <c r="D73" s="16">
        <v>494621.5</v>
      </c>
      <c r="E73" s="55"/>
    </row>
    <row r="74" spans="1:5" ht="25.5" customHeight="1">
      <c r="A74" s="6" t="s">
        <v>48</v>
      </c>
      <c r="B74" s="79" t="s">
        <v>49</v>
      </c>
      <c r="C74" s="80"/>
      <c r="D74" s="16">
        <v>85705</v>
      </c>
      <c r="E74" s="55"/>
    </row>
    <row r="75" spans="1:5" ht="25.5" customHeight="1">
      <c r="A75" s="6" t="s">
        <v>50</v>
      </c>
      <c r="B75" s="79" t="s">
        <v>51</v>
      </c>
      <c r="C75" s="80"/>
      <c r="D75" s="16">
        <v>16751.400000000001</v>
      </c>
    </row>
    <row r="76" spans="1:5" ht="25.5" customHeight="1">
      <c r="A76" s="6" t="s">
        <v>52</v>
      </c>
      <c r="B76" s="79" t="s">
        <v>53</v>
      </c>
      <c r="C76" s="80"/>
      <c r="D76" s="16">
        <v>933375.7</v>
      </c>
    </row>
    <row r="77" spans="1:5" ht="25.5" customHeight="1">
      <c r="A77" s="6" t="s">
        <v>54</v>
      </c>
      <c r="B77" s="79" t="s">
        <v>55</v>
      </c>
      <c r="C77" s="80"/>
      <c r="D77" s="16">
        <v>258026.9</v>
      </c>
    </row>
    <row r="78" spans="1:5" ht="25.5" customHeight="1">
      <c r="A78" s="6" t="s">
        <v>56</v>
      </c>
      <c r="B78" s="79" t="s">
        <v>57</v>
      </c>
      <c r="C78" s="80"/>
      <c r="D78" s="16">
        <v>49009.9</v>
      </c>
    </row>
    <row r="79" spans="1:5" ht="25.5" customHeight="1">
      <c r="A79" s="6" t="s">
        <v>58</v>
      </c>
      <c r="B79" s="79" t="s">
        <v>59</v>
      </c>
      <c r="C79" s="80"/>
      <c r="D79" s="16">
        <v>130592</v>
      </c>
    </row>
    <row r="80" spans="1:5" ht="25.5" customHeight="1">
      <c r="A80" s="6" t="s">
        <v>60</v>
      </c>
      <c r="B80" s="79" t="s">
        <v>61</v>
      </c>
      <c r="C80" s="80"/>
      <c r="D80" s="16">
        <v>59443.5</v>
      </c>
    </row>
    <row r="81" spans="1:5" ht="25.5" customHeight="1">
      <c r="A81" s="6" t="s">
        <v>62</v>
      </c>
      <c r="B81" s="79" t="s">
        <v>63</v>
      </c>
      <c r="C81" s="80"/>
      <c r="D81" s="16">
        <v>1601594.5</v>
      </c>
    </row>
    <row r="82" spans="1:5" ht="24.75" customHeight="1">
      <c r="A82" s="46">
        <v>320</v>
      </c>
      <c r="B82" s="90" t="s">
        <v>169</v>
      </c>
      <c r="C82" s="91"/>
      <c r="D82" s="15">
        <v>0</v>
      </c>
    </row>
    <row r="83" spans="1:5" ht="25.5" customHeight="1">
      <c r="A83" s="6" t="s">
        <v>64</v>
      </c>
      <c r="B83" s="79" t="s">
        <v>65</v>
      </c>
      <c r="C83" s="80"/>
      <c r="D83" s="16"/>
    </row>
    <row r="84" spans="1:5" ht="25.5" customHeight="1">
      <c r="A84" s="6" t="s">
        <v>66</v>
      </c>
      <c r="B84" s="79" t="s">
        <v>67</v>
      </c>
      <c r="C84" s="80"/>
      <c r="D84" s="16"/>
    </row>
    <row r="85" spans="1:5" ht="25.5" customHeight="1">
      <c r="A85" s="6" t="s">
        <v>68</v>
      </c>
      <c r="B85" s="79" t="s">
        <v>69</v>
      </c>
      <c r="C85" s="80"/>
      <c r="D85" s="16"/>
    </row>
    <row r="86" spans="1:5" ht="30.75" customHeight="1">
      <c r="A86" s="46">
        <v>330</v>
      </c>
      <c r="B86" s="90" t="s">
        <v>170</v>
      </c>
      <c r="C86" s="91"/>
      <c r="D86" s="15">
        <v>1154950</v>
      </c>
      <c r="E86" s="55"/>
    </row>
    <row r="87" spans="1:5" ht="25.5" customHeight="1">
      <c r="A87" s="6">
        <v>331</v>
      </c>
      <c r="B87" s="79" t="s">
        <v>70</v>
      </c>
      <c r="C87" s="80"/>
      <c r="D87" s="16">
        <v>204659.7</v>
      </c>
      <c r="E87" s="55"/>
    </row>
    <row r="88" spans="1:5" ht="25.5" customHeight="1">
      <c r="A88" s="6">
        <v>332</v>
      </c>
      <c r="B88" s="79" t="s">
        <v>71</v>
      </c>
      <c r="C88" s="80"/>
      <c r="D88" s="16">
        <v>46155.7</v>
      </c>
      <c r="E88" s="55"/>
    </row>
    <row r="89" spans="1:5" ht="25.5" customHeight="1">
      <c r="A89" s="6">
        <v>333</v>
      </c>
      <c r="B89" s="79" t="s">
        <v>72</v>
      </c>
      <c r="C89" s="80"/>
      <c r="D89" s="16">
        <v>216601.2</v>
      </c>
      <c r="E89" s="55"/>
    </row>
    <row r="90" spans="1:5" ht="25.5" customHeight="1">
      <c r="A90" s="6">
        <v>334</v>
      </c>
      <c r="B90" s="79" t="s">
        <v>73</v>
      </c>
      <c r="C90" s="80"/>
      <c r="D90" s="16">
        <v>97329.8</v>
      </c>
      <c r="E90" s="55"/>
    </row>
    <row r="91" spans="1:5" ht="25.5" customHeight="1">
      <c r="A91" s="6">
        <v>335</v>
      </c>
      <c r="B91" s="79" t="s">
        <v>74</v>
      </c>
      <c r="C91" s="80"/>
      <c r="D91" s="16">
        <v>15911.6</v>
      </c>
    </row>
    <row r="92" spans="1:5" ht="25.5" customHeight="1">
      <c r="A92" s="6">
        <v>336</v>
      </c>
      <c r="B92" s="79" t="s">
        <v>75</v>
      </c>
      <c r="C92" s="80"/>
      <c r="D92" s="16">
        <v>92728.1</v>
      </c>
    </row>
    <row r="93" spans="1:5" ht="25.5" customHeight="1">
      <c r="A93" s="6">
        <v>337</v>
      </c>
      <c r="B93" s="79" t="s">
        <v>76</v>
      </c>
      <c r="C93" s="80"/>
      <c r="D93" s="16">
        <v>41797.4</v>
      </c>
    </row>
    <row r="94" spans="1:5" ht="25.5" customHeight="1">
      <c r="A94" s="6">
        <v>338</v>
      </c>
      <c r="B94" s="79" t="s">
        <v>77</v>
      </c>
      <c r="C94" s="80"/>
      <c r="D94" s="16">
        <v>109630.2</v>
      </c>
    </row>
    <row r="95" spans="1:5" ht="25.5" customHeight="1">
      <c r="A95" s="6">
        <v>339</v>
      </c>
      <c r="B95" s="79" t="s">
        <v>78</v>
      </c>
      <c r="C95" s="80"/>
      <c r="D95" s="16">
        <v>330136.3</v>
      </c>
    </row>
    <row r="96" spans="1:5" ht="42" customHeight="1">
      <c r="A96" s="46">
        <v>340</v>
      </c>
      <c r="B96" s="90" t="s">
        <v>171</v>
      </c>
      <c r="C96" s="91"/>
      <c r="D96" s="15">
        <v>98.7</v>
      </c>
    </row>
    <row r="97" spans="1:4" ht="25.5" customHeight="1">
      <c r="A97" s="6">
        <v>341</v>
      </c>
      <c r="B97" s="79" t="s">
        <v>79</v>
      </c>
      <c r="C97" s="80"/>
      <c r="D97" s="16">
        <v>98.7</v>
      </c>
    </row>
    <row r="98" spans="1:4" ht="25.5" customHeight="1">
      <c r="A98" s="6">
        <v>342</v>
      </c>
      <c r="B98" s="79" t="s">
        <v>80</v>
      </c>
      <c r="C98" s="80"/>
      <c r="D98" s="16"/>
    </row>
    <row r="99" spans="1:4" ht="25.5" customHeight="1">
      <c r="A99" s="6">
        <v>343</v>
      </c>
      <c r="B99" s="79" t="s">
        <v>81</v>
      </c>
      <c r="C99" s="80"/>
      <c r="D99" s="16"/>
    </row>
    <row r="100" spans="1:4" ht="25.5" customHeight="1">
      <c r="A100" s="6">
        <v>344</v>
      </c>
      <c r="B100" s="79" t="s">
        <v>82</v>
      </c>
      <c r="C100" s="80"/>
      <c r="D100" s="16"/>
    </row>
    <row r="101" spans="1:4" ht="25.5" customHeight="1">
      <c r="A101" s="6">
        <v>345</v>
      </c>
      <c r="B101" s="79" t="s">
        <v>83</v>
      </c>
      <c r="C101" s="80"/>
      <c r="D101" s="18"/>
    </row>
    <row r="102" spans="1:4" ht="25.5" customHeight="1">
      <c r="A102" s="46">
        <v>350</v>
      </c>
      <c r="B102" s="90" t="s">
        <v>172</v>
      </c>
      <c r="C102" s="91"/>
      <c r="D102" s="17">
        <v>6734.3</v>
      </c>
    </row>
    <row r="103" spans="1:4" ht="25.5" customHeight="1">
      <c r="A103" s="6">
        <v>351</v>
      </c>
      <c r="B103" s="79" t="s">
        <v>84</v>
      </c>
      <c r="C103" s="80"/>
      <c r="D103" s="18">
        <v>6734.3</v>
      </c>
    </row>
    <row r="104" spans="1:4" ht="25.5" customHeight="1">
      <c r="A104" s="46">
        <v>360</v>
      </c>
      <c r="B104" s="90" t="s">
        <v>173</v>
      </c>
      <c r="C104" s="91"/>
      <c r="D104" s="17">
        <v>322.3</v>
      </c>
    </row>
    <row r="105" spans="1:4" ht="25.5" customHeight="1">
      <c r="A105" s="6">
        <v>361</v>
      </c>
      <c r="B105" s="79" t="s">
        <v>85</v>
      </c>
      <c r="C105" s="80"/>
      <c r="D105" s="16"/>
    </row>
    <row r="106" spans="1:4" ht="25.5" customHeight="1">
      <c r="A106" s="6">
        <v>362</v>
      </c>
      <c r="B106" s="79" t="s">
        <v>86</v>
      </c>
      <c r="C106" s="80"/>
      <c r="D106" s="16"/>
    </row>
    <row r="107" spans="1:4" ht="25.5" customHeight="1">
      <c r="A107" s="6">
        <v>363</v>
      </c>
      <c r="B107" s="79" t="s">
        <v>87</v>
      </c>
      <c r="C107" s="80"/>
      <c r="D107" s="16">
        <v>322.3</v>
      </c>
    </row>
    <row r="108" spans="1:4" ht="25.5" customHeight="1">
      <c r="A108" s="6">
        <v>364</v>
      </c>
      <c r="B108" s="79" t="s">
        <v>88</v>
      </c>
      <c r="C108" s="80"/>
      <c r="D108" s="18"/>
    </row>
    <row r="109" spans="1:4" ht="25.5" customHeight="1">
      <c r="A109" s="46">
        <v>370</v>
      </c>
      <c r="B109" s="90" t="s">
        <v>174</v>
      </c>
      <c r="C109" s="91"/>
      <c r="D109" s="17">
        <v>0</v>
      </c>
    </row>
    <row r="110" spans="1:4" ht="25.5" customHeight="1">
      <c r="A110" s="6">
        <v>371</v>
      </c>
      <c r="B110" s="79" t="s">
        <v>89</v>
      </c>
      <c r="C110" s="80"/>
      <c r="D110" s="16"/>
    </row>
    <row r="111" spans="1:4" ht="25.5" customHeight="1">
      <c r="A111" s="6">
        <v>372</v>
      </c>
      <c r="B111" s="79" t="s">
        <v>90</v>
      </c>
      <c r="C111" s="80"/>
      <c r="D111" s="16"/>
    </row>
    <row r="112" spans="1:4" ht="24" customHeight="1">
      <c r="A112" s="5"/>
      <c r="B112" s="96" t="s">
        <v>175</v>
      </c>
      <c r="C112" s="97"/>
      <c r="D112" s="22">
        <v>12752.3</v>
      </c>
    </row>
    <row r="113" spans="1:4" ht="26.25" customHeight="1">
      <c r="A113" s="46">
        <v>310</v>
      </c>
      <c r="B113" s="90" t="s">
        <v>168</v>
      </c>
      <c r="C113" s="91"/>
      <c r="D113" s="15">
        <v>1210.7</v>
      </c>
    </row>
    <row r="114" spans="1:4" ht="25.5" customHeight="1">
      <c r="A114" s="6" t="s">
        <v>46</v>
      </c>
      <c r="B114" s="79" t="s">
        <v>47</v>
      </c>
      <c r="C114" s="80"/>
      <c r="D114" s="16"/>
    </row>
    <row r="115" spans="1:4" ht="25.5" customHeight="1">
      <c r="A115" s="6" t="s">
        <v>48</v>
      </c>
      <c r="B115" s="79" t="s">
        <v>49</v>
      </c>
      <c r="C115" s="80"/>
      <c r="D115" s="16"/>
    </row>
    <row r="116" spans="1:4" ht="25.5" customHeight="1">
      <c r="A116" s="6" t="s">
        <v>50</v>
      </c>
      <c r="B116" s="79" t="s">
        <v>51</v>
      </c>
      <c r="C116" s="80"/>
      <c r="D116" s="16"/>
    </row>
    <row r="117" spans="1:4" ht="25.5" customHeight="1">
      <c r="A117" s="6" t="s">
        <v>52</v>
      </c>
      <c r="B117" s="79" t="s">
        <v>53</v>
      </c>
      <c r="C117" s="80"/>
      <c r="D117" s="16">
        <v>218.9</v>
      </c>
    </row>
    <row r="118" spans="1:4" ht="25.5" customHeight="1">
      <c r="A118" s="6" t="s">
        <v>54</v>
      </c>
      <c r="B118" s="79" t="s">
        <v>55</v>
      </c>
      <c r="C118" s="80"/>
      <c r="D118" s="16">
        <v>991.8</v>
      </c>
    </row>
    <row r="119" spans="1:4" ht="25.5" customHeight="1">
      <c r="A119" s="6" t="s">
        <v>56</v>
      </c>
      <c r="B119" s="79" t="s">
        <v>91</v>
      </c>
      <c r="C119" s="80"/>
      <c r="D119" s="16"/>
    </row>
    <row r="120" spans="1:4" ht="25.5" customHeight="1">
      <c r="A120" s="6" t="s">
        <v>58</v>
      </c>
      <c r="B120" s="79" t="s">
        <v>59</v>
      </c>
      <c r="C120" s="80"/>
      <c r="D120" s="16"/>
    </row>
    <row r="121" spans="1:4" ht="25.5" customHeight="1">
      <c r="A121" s="6" t="s">
        <v>60</v>
      </c>
      <c r="B121" s="79" t="s">
        <v>61</v>
      </c>
      <c r="C121" s="80"/>
      <c r="D121" s="16"/>
    </row>
    <row r="122" spans="1:4" ht="25.5" customHeight="1">
      <c r="A122" s="6" t="s">
        <v>62</v>
      </c>
      <c r="B122" s="79" t="s">
        <v>63</v>
      </c>
      <c r="C122" s="80"/>
      <c r="D122" s="16"/>
    </row>
    <row r="123" spans="1:4" ht="38.25" customHeight="1">
      <c r="A123" s="46">
        <v>320</v>
      </c>
      <c r="B123" s="90" t="s">
        <v>176</v>
      </c>
      <c r="C123" s="91"/>
      <c r="D123" s="15">
        <v>0</v>
      </c>
    </row>
    <row r="124" spans="1:4" ht="25.5" customHeight="1">
      <c r="A124" s="6" t="s">
        <v>64</v>
      </c>
      <c r="B124" s="79" t="s">
        <v>92</v>
      </c>
      <c r="C124" s="80"/>
      <c r="D124" s="16"/>
    </row>
    <row r="125" spans="1:4" ht="25.5" customHeight="1">
      <c r="A125" s="6" t="s">
        <v>66</v>
      </c>
      <c r="B125" s="79" t="s">
        <v>67</v>
      </c>
      <c r="C125" s="80"/>
      <c r="D125" s="16"/>
    </row>
    <row r="126" spans="1:4" ht="25.5" customHeight="1">
      <c r="A126" s="6" t="s">
        <v>68</v>
      </c>
      <c r="B126" s="79" t="s">
        <v>69</v>
      </c>
      <c r="C126" s="80"/>
      <c r="D126" s="16"/>
    </row>
    <row r="127" spans="1:4" ht="36.75" customHeight="1">
      <c r="A127" s="46">
        <v>330</v>
      </c>
      <c r="B127" s="90" t="s">
        <v>170</v>
      </c>
      <c r="C127" s="91"/>
      <c r="D127" s="15">
        <v>5179.0999999999995</v>
      </c>
    </row>
    <row r="128" spans="1:4" ht="25.5" customHeight="1">
      <c r="A128" s="6">
        <v>331</v>
      </c>
      <c r="B128" s="79" t="s">
        <v>70</v>
      </c>
      <c r="C128" s="80"/>
      <c r="D128" s="16">
        <v>2.1</v>
      </c>
    </row>
    <row r="129" spans="1:4" ht="25.5" customHeight="1">
      <c r="A129" s="6">
        <v>332</v>
      </c>
      <c r="B129" s="79" t="s">
        <v>71</v>
      </c>
      <c r="C129" s="80"/>
      <c r="D129" s="16">
        <v>3.2</v>
      </c>
    </row>
    <row r="130" spans="1:4" ht="25.5" customHeight="1">
      <c r="A130" s="6">
        <v>333</v>
      </c>
      <c r="B130" s="79" t="s">
        <v>72</v>
      </c>
      <c r="C130" s="80"/>
      <c r="D130" s="16"/>
    </row>
    <row r="131" spans="1:4" ht="25.5" customHeight="1">
      <c r="A131" s="6">
        <v>334</v>
      </c>
      <c r="B131" s="79" t="s">
        <v>73</v>
      </c>
      <c r="C131" s="80"/>
      <c r="D131" s="16">
        <v>3</v>
      </c>
    </row>
    <row r="132" spans="1:4" ht="25.5" customHeight="1">
      <c r="A132" s="6">
        <v>335</v>
      </c>
      <c r="B132" s="79" t="s">
        <v>74</v>
      </c>
      <c r="C132" s="80"/>
      <c r="D132" s="16"/>
    </row>
    <row r="133" spans="1:4" ht="25.5" customHeight="1">
      <c r="A133" s="6">
        <v>336</v>
      </c>
      <c r="B133" s="79" t="s">
        <v>75</v>
      </c>
      <c r="C133" s="80"/>
      <c r="D133" s="16">
        <v>1.8</v>
      </c>
    </row>
    <row r="134" spans="1:4" ht="25.5" customHeight="1">
      <c r="A134" s="6">
        <v>337</v>
      </c>
      <c r="B134" s="79" t="s">
        <v>76</v>
      </c>
      <c r="C134" s="80"/>
      <c r="D134" s="16">
        <v>3.3</v>
      </c>
    </row>
    <row r="135" spans="1:4" ht="25.5" customHeight="1">
      <c r="A135" s="6">
        <v>338</v>
      </c>
      <c r="B135" s="79" t="s">
        <v>77</v>
      </c>
      <c r="C135" s="80"/>
      <c r="D135" s="16">
        <v>295.8</v>
      </c>
    </row>
    <row r="136" spans="1:4" ht="25.5" customHeight="1">
      <c r="A136" s="6">
        <v>339</v>
      </c>
      <c r="B136" s="79" t="s">
        <v>78</v>
      </c>
      <c r="C136" s="80"/>
      <c r="D136" s="16">
        <v>4869.8999999999996</v>
      </c>
    </row>
    <row r="137" spans="1:4" ht="41.25" customHeight="1">
      <c r="A137" s="46">
        <v>340</v>
      </c>
      <c r="B137" s="90" t="s">
        <v>171</v>
      </c>
      <c r="C137" s="91"/>
      <c r="D137" s="15">
        <v>6362.5</v>
      </c>
    </row>
    <row r="138" spans="1:4" ht="25.5" customHeight="1">
      <c r="A138" s="6">
        <v>341</v>
      </c>
      <c r="B138" s="79" t="s">
        <v>79</v>
      </c>
      <c r="C138" s="80"/>
      <c r="D138" s="16"/>
    </row>
    <row r="139" spans="1:4" ht="25.5" customHeight="1">
      <c r="A139" s="6">
        <v>342</v>
      </c>
      <c r="B139" s="79" t="s">
        <v>80</v>
      </c>
      <c r="C139" s="80"/>
      <c r="D139" s="16"/>
    </row>
    <row r="140" spans="1:4" ht="25.5" customHeight="1">
      <c r="A140" s="6">
        <v>343</v>
      </c>
      <c r="B140" s="79" t="s">
        <v>93</v>
      </c>
      <c r="C140" s="80"/>
      <c r="D140" s="16"/>
    </row>
    <row r="141" spans="1:4" ht="25.5" customHeight="1">
      <c r="A141" s="6">
        <v>344</v>
      </c>
      <c r="B141" s="79" t="s">
        <v>81</v>
      </c>
      <c r="C141" s="80"/>
      <c r="D141" s="16">
        <v>6362.5</v>
      </c>
    </row>
    <row r="142" spans="1:4" ht="25.5" customHeight="1">
      <c r="A142" s="6">
        <v>345</v>
      </c>
      <c r="B142" s="79" t="s">
        <v>94</v>
      </c>
      <c r="C142" s="80"/>
      <c r="D142" s="18"/>
    </row>
    <row r="143" spans="1:4" ht="25.5" customHeight="1">
      <c r="A143" s="46">
        <v>350</v>
      </c>
      <c r="B143" s="90" t="s">
        <v>172</v>
      </c>
      <c r="C143" s="91"/>
      <c r="D143" s="17">
        <v>0</v>
      </c>
    </row>
    <row r="144" spans="1:4" ht="25.5" customHeight="1">
      <c r="A144" s="6">
        <v>351</v>
      </c>
      <c r="B144" s="79" t="s">
        <v>84</v>
      </c>
      <c r="C144" s="80"/>
      <c r="D144" s="18"/>
    </row>
    <row r="145" spans="1:4" ht="25.5" customHeight="1">
      <c r="A145" s="46">
        <v>360</v>
      </c>
      <c r="B145" s="90" t="s">
        <v>177</v>
      </c>
      <c r="C145" s="91"/>
      <c r="D145" s="17">
        <v>0</v>
      </c>
    </row>
    <row r="146" spans="1:4" ht="25.5" customHeight="1">
      <c r="A146" s="6">
        <v>361</v>
      </c>
      <c r="B146" s="79" t="s">
        <v>85</v>
      </c>
      <c r="C146" s="80"/>
      <c r="D146" s="16"/>
    </row>
    <row r="147" spans="1:4" ht="25.5" customHeight="1">
      <c r="A147" s="6">
        <v>362</v>
      </c>
      <c r="B147" s="79" t="s">
        <v>86</v>
      </c>
      <c r="C147" s="80"/>
      <c r="D147" s="16"/>
    </row>
    <row r="148" spans="1:4" ht="25.5" customHeight="1">
      <c r="A148" s="6">
        <v>363</v>
      </c>
      <c r="B148" s="79" t="s">
        <v>87</v>
      </c>
      <c r="C148" s="80"/>
      <c r="D148" s="16"/>
    </row>
    <row r="149" spans="1:4" ht="25.5" customHeight="1">
      <c r="A149" s="6">
        <v>364</v>
      </c>
      <c r="B149" s="79" t="s">
        <v>88</v>
      </c>
      <c r="C149" s="80"/>
      <c r="D149" s="18"/>
    </row>
    <row r="150" spans="1:4" ht="25.5" customHeight="1">
      <c r="A150" s="46">
        <v>370</v>
      </c>
      <c r="B150" s="90" t="s">
        <v>174</v>
      </c>
      <c r="C150" s="91"/>
      <c r="D150" s="17">
        <v>0</v>
      </c>
    </row>
    <row r="151" spans="1:4" ht="25.5" customHeight="1">
      <c r="A151" s="6">
        <v>371</v>
      </c>
      <c r="B151" s="79" t="s">
        <v>89</v>
      </c>
      <c r="C151" s="80"/>
      <c r="D151" s="16"/>
    </row>
    <row r="152" spans="1:4" ht="25.5" customHeight="1">
      <c r="A152" s="6">
        <v>372</v>
      </c>
      <c r="B152" s="79" t="s">
        <v>90</v>
      </c>
      <c r="C152" s="80"/>
      <c r="D152" s="16"/>
    </row>
    <row r="153" spans="1:4" ht="25.5" customHeight="1">
      <c r="A153" s="53"/>
      <c r="B153" s="81" t="s">
        <v>178</v>
      </c>
      <c r="C153" s="82"/>
      <c r="D153" s="23">
        <v>-4778473.4000000004</v>
      </c>
    </row>
    <row r="154" spans="1:4" ht="36.75" customHeight="1">
      <c r="A154" s="54"/>
      <c r="B154" s="83" t="str">
        <f>UPPER("Activitatea financiară (altele decît mijloacele bănești)")</f>
        <v>ACTIVITATEA FINANCIARĂ (ALTELE DECÎT MIJLOACELE BĂNEȘTI)</v>
      </c>
      <c r="C154" s="84"/>
      <c r="D154" s="16" t="s">
        <v>3</v>
      </c>
    </row>
    <row r="155" spans="1:4" ht="37.5" customHeight="1">
      <c r="A155" s="5">
        <v>400</v>
      </c>
      <c r="B155" s="85" t="s">
        <v>179</v>
      </c>
      <c r="C155" s="86"/>
      <c r="D155" s="17">
        <v>-1168139.5</v>
      </c>
    </row>
    <row r="156" spans="1:4" ht="25.5" customHeight="1">
      <c r="A156" s="46">
        <v>410</v>
      </c>
      <c r="B156" s="90" t="s">
        <v>180</v>
      </c>
      <c r="C156" s="91"/>
      <c r="D156" s="15">
        <v>1318363.2</v>
      </c>
    </row>
    <row r="157" spans="1:4" ht="25.5" customHeight="1">
      <c r="A157" s="56" t="s">
        <v>95</v>
      </c>
      <c r="B157" s="79" t="s">
        <v>96</v>
      </c>
      <c r="C157" s="80"/>
      <c r="D157" s="16"/>
    </row>
    <row r="158" spans="1:4" ht="25.5" customHeight="1">
      <c r="A158" s="56" t="s">
        <v>97</v>
      </c>
      <c r="B158" s="79" t="s">
        <v>98</v>
      </c>
      <c r="C158" s="80"/>
      <c r="D158" s="24"/>
    </row>
    <row r="159" spans="1:4" ht="25.5" customHeight="1">
      <c r="A159" s="56" t="s">
        <v>99</v>
      </c>
      <c r="B159" s="79" t="s">
        <v>100</v>
      </c>
      <c r="C159" s="80"/>
      <c r="D159" s="16">
        <v>1105603.3999999999</v>
      </c>
    </row>
    <row r="160" spans="1:4" ht="25.5" customHeight="1">
      <c r="A160" s="56" t="s">
        <v>101</v>
      </c>
      <c r="B160" s="79" t="s">
        <v>102</v>
      </c>
      <c r="C160" s="80"/>
      <c r="D160" s="24">
        <v>212759.8</v>
      </c>
    </row>
    <row r="161" spans="1:47" s="52" customFormat="1" ht="35.25" customHeight="1">
      <c r="A161" s="5">
        <v>440</v>
      </c>
      <c r="B161" s="83" t="s">
        <v>181</v>
      </c>
      <c r="C161" s="84"/>
      <c r="D161" s="14">
        <v>0</v>
      </c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</row>
    <row r="162" spans="1:47" s="52" customFormat="1" ht="25.5" customHeight="1">
      <c r="A162" s="56">
        <v>441</v>
      </c>
      <c r="B162" s="79" t="s">
        <v>103</v>
      </c>
      <c r="C162" s="80"/>
      <c r="D162" s="24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</row>
    <row r="163" spans="1:47" s="52" customFormat="1" ht="25.5" customHeight="1">
      <c r="A163" s="56">
        <v>442</v>
      </c>
      <c r="B163" s="10" t="s">
        <v>104</v>
      </c>
      <c r="C163" s="11"/>
      <c r="D163" s="24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</row>
    <row r="164" spans="1:47" s="52" customFormat="1" ht="25.5" customHeight="1">
      <c r="A164" s="56">
        <v>443</v>
      </c>
      <c r="B164" s="79" t="s">
        <v>105</v>
      </c>
      <c r="C164" s="80"/>
      <c r="D164" s="24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</row>
    <row r="165" spans="1:47" s="52" customFormat="1" ht="25.5" customHeight="1">
      <c r="A165" s="56">
        <v>444</v>
      </c>
      <c r="B165" s="79" t="s">
        <v>106</v>
      </c>
      <c r="C165" s="80"/>
      <c r="D165" s="24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</row>
    <row r="166" spans="1:47" s="52" customFormat="1" ht="33.75" customHeight="1">
      <c r="A166" s="5">
        <v>450</v>
      </c>
      <c r="B166" s="83" t="s">
        <v>182</v>
      </c>
      <c r="C166" s="84"/>
      <c r="D166" s="14">
        <v>59.4</v>
      </c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</row>
    <row r="167" spans="1:47" s="52" customFormat="1" ht="25.5" customHeight="1">
      <c r="A167" s="56">
        <v>451</v>
      </c>
      <c r="B167" s="79" t="s">
        <v>107</v>
      </c>
      <c r="C167" s="80"/>
      <c r="D167" s="24">
        <v>59.4</v>
      </c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</row>
    <row r="168" spans="1:47" s="52" customFormat="1" ht="25.5" customHeight="1">
      <c r="A168" s="57">
        <v>452</v>
      </c>
      <c r="B168" s="79" t="s">
        <v>108</v>
      </c>
      <c r="C168" s="80"/>
      <c r="D168" s="24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</row>
    <row r="169" spans="1:47" s="52" customFormat="1" ht="36.75" customHeight="1">
      <c r="A169" s="58">
        <v>460</v>
      </c>
      <c r="B169" s="83" t="s">
        <v>183</v>
      </c>
      <c r="C169" s="84"/>
      <c r="D169" s="14">
        <v>48201.599999999999</v>
      </c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</row>
    <row r="170" spans="1:47" s="52" customFormat="1" ht="25.5" customHeight="1">
      <c r="A170" s="57">
        <v>461</v>
      </c>
      <c r="B170" s="79" t="s">
        <v>109</v>
      </c>
      <c r="C170" s="80"/>
      <c r="D170" s="24">
        <v>48201.599999999999</v>
      </c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</row>
    <row r="171" spans="1:47" s="52" customFormat="1" ht="37.5" customHeight="1">
      <c r="A171" s="57">
        <v>463</v>
      </c>
      <c r="B171" s="79" t="s">
        <v>110</v>
      </c>
      <c r="C171" s="80"/>
      <c r="D171" s="24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</row>
    <row r="172" spans="1:47" s="52" customFormat="1" ht="36.75" customHeight="1">
      <c r="A172" s="57">
        <v>464</v>
      </c>
      <c r="B172" s="79" t="s">
        <v>111</v>
      </c>
      <c r="C172" s="80"/>
      <c r="D172" s="24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</row>
    <row r="173" spans="1:47" s="52" customFormat="1" ht="33.75" customHeight="1">
      <c r="A173" s="58">
        <v>470</v>
      </c>
      <c r="B173" s="83" t="s">
        <v>184</v>
      </c>
      <c r="C173" s="84"/>
      <c r="D173" s="14">
        <v>-2451613.4</v>
      </c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</row>
    <row r="174" spans="1:47" s="52" customFormat="1" ht="25.5" customHeight="1">
      <c r="A174" s="57">
        <v>471</v>
      </c>
      <c r="B174" s="88" t="s">
        <v>112</v>
      </c>
      <c r="C174" s="89"/>
      <c r="D174" s="24">
        <v>-2468696.4</v>
      </c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</row>
    <row r="175" spans="1:47" s="52" customFormat="1" ht="25.5" customHeight="1">
      <c r="A175" s="57">
        <v>472</v>
      </c>
      <c r="B175" s="88" t="s">
        <v>113</v>
      </c>
      <c r="C175" s="89"/>
      <c r="D175" s="24">
        <v>17083</v>
      </c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</row>
    <row r="176" spans="1:47" ht="25.5" customHeight="1">
      <c r="A176" s="46">
        <v>480</v>
      </c>
      <c r="B176" s="94" t="s">
        <v>185</v>
      </c>
      <c r="C176" s="95"/>
      <c r="D176" s="17">
        <v>-83150.3</v>
      </c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</row>
    <row r="177" spans="1:47" ht="25.5" customHeight="1">
      <c r="A177" s="56">
        <v>483</v>
      </c>
      <c r="B177" s="79" t="s">
        <v>114</v>
      </c>
      <c r="C177" s="80"/>
      <c r="D177" s="16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</row>
    <row r="178" spans="1:47" ht="25.5" customHeight="1">
      <c r="A178" s="56">
        <v>484</v>
      </c>
      <c r="B178" s="79" t="s">
        <v>115</v>
      </c>
      <c r="C178" s="80"/>
      <c r="D178" s="16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</row>
    <row r="179" spans="1:47" ht="25.5" customHeight="1">
      <c r="A179" s="56">
        <v>485</v>
      </c>
      <c r="B179" s="79" t="s">
        <v>116</v>
      </c>
      <c r="C179" s="80"/>
      <c r="D179" s="16">
        <v>-83150.3</v>
      </c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</row>
    <row r="180" spans="1:47" s="60" customFormat="1" ht="25.5" customHeight="1">
      <c r="A180" s="56">
        <v>488</v>
      </c>
      <c r="B180" s="79" t="s">
        <v>117</v>
      </c>
      <c r="C180" s="80"/>
      <c r="D180" s="16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  <c r="AK180" s="59"/>
      <c r="AL180" s="59"/>
      <c r="AM180" s="59"/>
      <c r="AN180" s="59"/>
      <c r="AO180" s="59"/>
      <c r="AP180" s="59"/>
      <c r="AQ180" s="59"/>
      <c r="AR180" s="59"/>
      <c r="AS180" s="59"/>
      <c r="AT180" s="59"/>
      <c r="AU180" s="59"/>
    </row>
    <row r="181" spans="1:47" s="60" customFormat="1" ht="25.5" customHeight="1">
      <c r="A181" s="5">
        <v>490</v>
      </c>
      <c r="B181" s="83" t="s">
        <v>186</v>
      </c>
      <c r="C181" s="84"/>
      <c r="D181" s="17">
        <v>0</v>
      </c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  <c r="AK181" s="59"/>
      <c r="AL181" s="59"/>
      <c r="AM181" s="59"/>
      <c r="AN181" s="59"/>
      <c r="AO181" s="59"/>
      <c r="AP181" s="59"/>
      <c r="AQ181" s="59"/>
      <c r="AR181" s="59"/>
      <c r="AS181" s="59"/>
      <c r="AT181" s="59"/>
      <c r="AU181" s="59"/>
    </row>
    <row r="182" spans="1:47" s="61" customFormat="1" ht="25.5" customHeight="1">
      <c r="A182" s="56">
        <v>495</v>
      </c>
      <c r="B182" s="79" t="s">
        <v>118</v>
      </c>
      <c r="C182" s="80"/>
      <c r="D182" s="16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  <c r="AK182" s="59"/>
      <c r="AL182" s="59"/>
      <c r="AM182" s="59"/>
      <c r="AN182" s="59"/>
      <c r="AO182" s="59"/>
      <c r="AP182" s="59"/>
      <c r="AQ182" s="59"/>
      <c r="AR182" s="59"/>
      <c r="AS182" s="59"/>
      <c r="AT182" s="59"/>
      <c r="AU182" s="59"/>
    </row>
    <row r="183" spans="1:47" ht="36" customHeight="1">
      <c r="A183" s="5">
        <v>500</v>
      </c>
      <c r="B183" s="85" t="s">
        <v>187</v>
      </c>
      <c r="C183" s="86"/>
      <c r="D183" s="15">
        <v>16948415</v>
      </c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7"/>
    </row>
    <row r="184" spans="1:47" ht="25.5" customHeight="1">
      <c r="A184" s="46">
        <v>510</v>
      </c>
      <c r="B184" s="90" t="s">
        <v>188</v>
      </c>
      <c r="C184" s="91"/>
      <c r="D184" s="17">
        <v>4705432.6999999993</v>
      </c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</row>
    <row r="185" spans="1:47" ht="25.5" customHeight="1">
      <c r="A185" s="56" t="s">
        <v>119</v>
      </c>
      <c r="B185" s="79" t="s">
        <v>120</v>
      </c>
      <c r="C185" s="80"/>
      <c r="D185" s="16">
        <v>4566728.0999999996</v>
      </c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</row>
    <row r="186" spans="1:47" ht="25.5" customHeight="1">
      <c r="A186" s="56" t="s">
        <v>121</v>
      </c>
      <c r="B186" s="79" t="s">
        <v>98</v>
      </c>
      <c r="C186" s="80"/>
      <c r="D186" s="16">
        <v>-362</v>
      </c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</row>
    <row r="187" spans="1:47" ht="25.5" customHeight="1">
      <c r="A187" s="62">
        <v>515</v>
      </c>
      <c r="B187" s="92" t="s">
        <v>122</v>
      </c>
      <c r="C187" s="93"/>
      <c r="D187" s="25"/>
    </row>
    <row r="188" spans="1:47" ht="25.5" customHeight="1">
      <c r="A188" s="56" t="s">
        <v>123</v>
      </c>
      <c r="B188" s="79" t="s">
        <v>124</v>
      </c>
      <c r="C188" s="80"/>
      <c r="D188" s="18">
        <v>139066.6</v>
      </c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7"/>
    </row>
    <row r="189" spans="1:47" s="52" customFormat="1" ht="32.25" customHeight="1">
      <c r="A189" s="5">
        <v>540</v>
      </c>
      <c r="B189" s="83" t="s">
        <v>189</v>
      </c>
      <c r="C189" s="84"/>
      <c r="D189" s="26">
        <v>0</v>
      </c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7"/>
    </row>
    <row r="190" spans="1:47" s="52" customFormat="1" ht="25.5" customHeight="1">
      <c r="A190" s="56">
        <v>541</v>
      </c>
      <c r="B190" s="79" t="s">
        <v>125</v>
      </c>
      <c r="C190" s="80"/>
      <c r="D190" s="63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</row>
    <row r="191" spans="1:47" s="52" customFormat="1" ht="25.5" customHeight="1">
      <c r="A191" s="56">
        <v>542</v>
      </c>
      <c r="B191" s="79" t="s">
        <v>126</v>
      </c>
      <c r="C191" s="80"/>
      <c r="D191" s="16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7"/>
    </row>
    <row r="192" spans="1:47" s="52" customFormat="1" ht="25.5" customHeight="1">
      <c r="A192" s="56">
        <v>543</v>
      </c>
      <c r="B192" s="79" t="s">
        <v>127</v>
      </c>
      <c r="C192" s="80"/>
      <c r="D192" s="16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7"/>
    </row>
    <row r="193" spans="1:47" s="52" customFormat="1" ht="25.5" customHeight="1">
      <c r="A193" s="56">
        <v>544</v>
      </c>
      <c r="B193" s="79" t="s">
        <v>128</v>
      </c>
      <c r="C193" s="80"/>
      <c r="D193" s="16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7"/>
    </row>
    <row r="194" spans="1:47" s="52" customFormat="1" ht="32.25" customHeight="1">
      <c r="A194" s="5">
        <v>550</v>
      </c>
      <c r="B194" s="83" t="s">
        <v>190</v>
      </c>
      <c r="C194" s="84"/>
      <c r="D194" s="17">
        <v>0</v>
      </c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7"/>
    </row>
    <row r="195" spans="1:47" s="52" customFormat="1" ht="25.5" customHeight="1">
      <c r="A195" s="56">
        <v>551</v>
      </c>
      <c r="B195" s="79" t="s">
        <v>129</v>
      </c>
      <c r="C195" s="80"/>
      <c r="D195" s="16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7"/>
    </row>
    <row r="196" spans="1:47" s="52" customFormat="1" ht="25.5" customHeight="1">
      <c r="A196" s="56">
        <v>552</v>
      </c>
      <c r="B196" s="79" t="s">
        <v>130</v>
      </c>
      <c r="C196" s="80"/>
      <c r="D196" s="16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7"/>
    </row>
    <row r="197" spans="1:47" s="52" customFormat="1" ht="28.5" customHeight="1">
      <c r="A197" s="56">
        <v>553</v>
      </c>
      <c r="B197" s="79" t="s">
        <v>131</v>
      </c>
      <c r="C197" s="80"/>
      <c r="D197" s="16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7"/>
    </row>
    <row r="198" spans="1:47" s="52" customFormat="1" ht="25.5" customHeight="1">
      <c r="A198" s="56">
        <v>554</v>
      </c>
      <c r="B198" s="79" t="s">
        <v>132</v>
      </c>
      <c r="C198" s="80"/>
      <c r="D198" s="16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7"/>
    </row>
    <row r="199" spans="1:47" s="52" customFormat="1" ht="25.5" customHeight="1">
      <c r="A199" s="56">
        <v>555</v>
      </c>
      <c r="B199" s="79" t="s">
        <v>133</v>
      </c>
      <c r="C199" s="80"/>
      <c r="D199" s="16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7"/>
    </row>
    <row r="200" spans="1:47" s="52" customFormat="1" ht="36" customHeight="1">
      <c r="A200" s="5">
        <v>560</v>
      </c>
      <c r="B200" s="83" t="s">
        <v>183</v>
      </c>
      <c r="C200" s="84"/>
      <c r="D200" s="17">
        <v>0</v>
      </c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7"/>
    </row>
    <row r="201" spans="1:47" s="52" customFormat="1" ht="25.5" customHeight="1">
      <c r="A201" s="56">
        <v>561</v>
      </c>
      <c r="B201" s="79" t="s">
        <v>109</v>
      </c>
      <c r="C201" s="80"/>
      <c r="D201" s="16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7"/>
    </row>
    <row r="202" spans="1:47" s="52" customFormat="1" ht="30" customHeight="1">
      <c r="A202" s="56">
        <v>563</v>
      </c>
      <c r="B202" s="79" t="s">
        <v>110</v>
      </c>
      <c r="C202" s="80"/>
      <c r="D202" s="16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7"/>
    </row>
    <row r="203" spans="1:47" s="52" customFormat="1" ht="32.25" customHeight="1">
      <c r="A203" s="56">
        <v>564</v>
      </c>
      <c r="B203" s="79" t="s">
        <v>111</v>
      </c>
      <c r="C203" s="80"/>
      <c r="D203" s="16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7"/>
    </row>
    <row r="204" spans="1:47" s="52" customFormat="1" ht="42" customHeight="1">
      <c r="A204" s="5">
        <v>570</v>
      </c>
      <c r="B204" s="83" t="s">
        <v>191</v>
      </c>
      <c r="C204" s="84"/>
      <c r="D204" s="17">
        <v>0</v>
      </c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7"/>
    </row>
    <row r="205" spans="1:47" s="52" customFormat="1" ht="25.5" customHeight="1">
      <c r="A205" s="56">
        <v>571</v>
      </c>
      <c r="B205" s="88" t="s">
        <v>134</v>
      </c>
      <c r="C205" s="89"/>
      <c r="D205" s="16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7"/>
    </row>
    <row r="206" spans="1:47" s="52" customFormat="1" ht="25.5" customHeight="1">
      <c r="A206" s="56">
        <v>572</v>
      </c>
      <c r="B206" s="88" t="s">
        <v>135</v>
      </c>
      <c r="C206" s="89"/>
      <c r="D206" s="16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7"/>
    </row>
    <row r="207" spans="1:47" ht="25.5" customHeight="1">
      <c r="A207" s="46">
        <v>580</v>
      </c>
      <c r="B207" s="90" t="s">
        <v>192</v>
      </c>
      <c r="C207" s="91"/>
      <c r="D207" s="17">
        <v>0</v>
      </c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7"/>
    </row>
    <row r="208" spans="1:47" ht="25.5" customHeight="1">
      <c r="A208" s="56">
        <v>583</v>
      </c>
      <c r="B208" s="79" t="s">
        <v>136</v>
      </c>
      <c r="C208" s="80"/>
      <c r="D208" s="16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7"/>
    </row>
    <row r="209" spans="1:47" ht="25.5" customHeight="1">
      <c r="A209" s="56">
        <v>584</v>
      </c>
      <c r="B209" s="79" t="s">
        <v>115</v>
      </c>
      <c r="C209" s="80"/>
      <c r="D209" s="16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7"/>
    </row>
    <row r="210" spans="1:47" ht="25.5" customHeight="1">
      <c r="A210" s="56">
        <v>588</v>
      </c>
      <c r="B210" s="79" t="s">
        <v>137</v>
      </c>
      <c r="C210" s="80"/>
      <c r="D210" s="16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7"/>
    </row>
    <row r="211" spans="1:47" ht="25.5" customHeight="1">
      <c r="A211" s="5">
        <v>590</v>
      </c>
      <c r="B211" s="13" t="s">
        <v>193</v>
      </c>
      <c r="C211" s="11"/>
      <c r="D211" s="17">
        <v>12242982.300000001</v>
      </c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7"/>
    </row>
    <row r="212" spans="1:47" s="52" customFormat="1" ht="25.5" customHeight="1">
      <c r="A212" s="56">
        <v>595</v>
      </c>
      <c r="B212" s="10" t="s">
        <v>138</v>
      </c>
      <c r="C212" s="11"/>
      <c r="D212" s="16">
        <v>12242982.300000001</v>
      </c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7"/>
    </row>
    <row r="213" spans="1:47" s="52" customFormat="1" ht="25.5" customHeight="1">
      <c r="A213" s="56"/>
      <c r="B213" s="81" t="s">
        <v>194</v>
      </c>
      <c r="C213" s="82"/>
      <c r="D213" s="17">
        <v>15780275.5</v>
      </c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7"/>
    </row>
    <row r="214" spans="1:47" s="52" customFormat="1" ht="34.5" customHeight="1">
      <c r="A214" s="5">
        <v>42</v>
      </c>
      <c r="B214" s="83" t="s">
        <v>139</v>
      </c>
      <c r="C214" s="84"/>
      <c r="D214" s="24">
        <v>5994.9</v>
      </c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7"/>
    </row>
    <row r="215" spans="1:47" s="52" customFormat="1" ht="57.75" customHeight="1">
      <c r="A215" s="5">
        <v>90</v>
      </c>
      <c r="B215" s="85" t="s">
        <v>195</v>
      </c>
      <c r="C215" s="86"/>
      <c r="D215" s="17">
        <v>-2696564.6999999941</v>
      </c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7"/>
    </row>
    <row r="216" spans="1:47" ht="25.5" customHeight="1">
      <c r="A216" s="5">
        <v>91</v>
      </c>
      <c r="B216" s="73" t="s">
        <v>140</v>
      </c>
      <c r="C216" s="74"/>
      <c r="D216" s="17">
        <v>3403581.7</v>
      </c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7"/>
    </row>
    <row r="217" spans="1:47" ht="43.5" customHeight="1">
      <c r="A217" s="5">
        <v>92</v>
      </c>
      <c r="B217" s="73" t="s">
        <v>141</v>
      </c>
      <c r="C217" s="74"/>
      <c r="D217" s="27">
        <v>2059.1</v>
      </c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7"/>
    </row>
    <row r="218" spans="1:47" s="52" customFormat="1" ht="46.5" customHeight="1">
      <c r="A218" s="5">
        <v>93</v>
      </c>
      <c r="B218" s="75" t="s">
        <v>196</v>
      </c>
      <c r="C218" s="76"/>
      <c r="D218" s="22">
        <v>6102205.4999999944</v>
      </c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7"/>
    </row>
    <row r="219" spans="1:47" ht="25.5" customHeight="1">
      <c r="A219" s="64"/>
      <c r="D219" s="7"/>
      <c r="E219" s="65"/>
    </row>
    <row r="220" spans="1:47" ht="45.75" customHeight="1">
      <c r="A220" s="66"/>
      <c r="B220" s="28" t="s">
        <v>144</v>
      </c>
      <c r="C220" s="87" t="s">
        <v>198</v>
      </c>
      <c r="D220" s="87"/>
      <c r="E220" s="9"/>
    </row>
    <row r="221" spans="1:47" ht="59.25" customHeight="1">
      <c r="A221" s="66"/>
      <c r="B221" s="29" t="s">
        <v>151</v>
      </c>
      <c r="C221" s="87" t="s">
        <v>199</v>
      </c>
      <c r="D221" s="87"/>
      <c r="E221" s="65"/>
    </row>
    <row r="222" spans="1:47" ht="63" customHeight="1">
      <c r="A222" s="66"/>
      <c r="B222" s="29" t="s">
        <v>145</v>
      </c>
      <c r="C222" s="87" t="s">
        <v>149</v>
      </c>
      <c r="D222" s="87"/>
      <c r="E222" s="65"/>
    </row>
    <row r="223" spans="1:47" ht="62.25" customHeight="1">
      <c r="A223" s="66"/>
      <c r="B223" s="29" t="s">
        <v>200</v>
      </c>
      <c r="C223" s="87" t="s">
        <v>146</v>
      </c>
      <c r="D223" s="87"/>
      <c r="E223" s="65"/>
    </row>
    <row r="224" spans="1:47" ht="64.5" customHeight="1">
      <c r="A224" s="66"/>
      <c r="B224" s="29" t="s">
        <v>147</v>
      </c>
      <c r="C224" s="87" t="s">
        <v>148</v>
      </c>
      <c r="D224" s="87"/>
      <c r="E224" s="65"/>
    </row>
    <row r="225" spans="1:5" ht="25.5" customHeight="1">
      <c r="A225" s="64"/>
      <c r="D225" s="7"/>
      <c r="E225" s="65"/>
    </row>
    <row r="226" spans="1:5" ht="25.5" customHeight="1">
      <c r="A226" s="64"/>
      <c r="D226" s="7"/>
      <c r="E226" s="65"/>
    </row>
    <row r="227" spans="1:5" ht="25.5" customHeight="1">
      <c r="A227" s="64"/>
      <c r="D227" s="7"/>
      <c r="E227" s="65"/>
    </row>
    <row r="228" spans="1:5" ht="25.5" customHeight="1">
      <c r="A228" s="64"/>
      <c r="D228" s="7"/>
      <c r="E228" s="65"/>
    </row>
    <row r="229" spans="1:5" ht="25.5" customHeight="1">
      <c r="A229" s="67"/>
      <c r="B229" s="68"/>
      <c r="C229" s="69"/>
      <c r="D229" s="70"/>
      <c r="E229" s="71"/>
    </row>
    <row r="230" spans="1:5" ht="25.5" customHeight="1">
      <c r="A230" s="67"/>
      <c r="B230" s="68"/>
      <c r="C230" s="69"/>
      <c r="D230" s="70"/>
      <c r="E230" s="71"/>
    </row>
    <row r="231" spans="1:5" ht="25.5" customHeight="1">
      <c r="A231" s="67"/>
      <c r="B231" s="68"/>
      <c r="C231" s="69"/>
      <c r="D231" s="70"/>
      <c r="E231" s="71"/>
    </row>
    <row r="232" spans="1:5" ht="25.5" customHeight="1">
      <c r="A232" s="67"/>
      <c r="B232" s="68"/>
      <c r="C232" s="69"/>
      <c r="D232" s="70"/>
      <c r="E232" s="71"/>
    </row>
    <row r="233" spans="1:5" ht="25.5" customHeight="1">
      <c r="A233" s="67"/>
      <c r="B233" s="68"/>
      <c r="C233" s="69"/>
      <c r="D233" s="70"/>
      <c r="E233" s="71"/>
    </row>
    <row r="234" spans="1:5" ht="25.5" customHeight="1">
      <c r="A234" s="64"/>
      <c r="C234" s="77"/>
      <c r="D234" s="78"/>
      <c r="E234" s="78"/>
    </row>
  </sheetData>
  <mergeCells count="217">
    <mergeCell ref="B10:C10"/>
    <mergeCell ref="B11:C11"/>
    <mergeCell ref="B12:C12"/>
    <mergeCell ref="B13:C13"/>
    <mergeCell ref="B14:C14"/>
    <mergeCell ref="B15:C15"/>
    <mergeCell ref="D4:E4"/>
    <mergeCell ref="B7:C7"/>
    <mergeCell ref="B8:C8"/>
    <mergeCell ref="A6:D6"/>
    <mergeCell ref="A5:D5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46:C46"/>
    <mergeCell ref="B47:C47"/>
    <mergeCell ref="B48:C48"/>
    <mergeCell ref="B49:C49"/>
    <mergeCell ref="B50:C50"/>
    <mergeCell ref="B51:C51"/>
    <mergeCell ref="B40:C40"/>
    <mergeCell ref="B41:C41"/>
    <mergeCell ref="B42:C42"/>
    <mergeCell ref="B43:C43"/>
    <mergeCell ref="B44:C44"/>
    <mergeCell ref="B45:C45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74:C74"/>
    <mergeCell ref="B75:C75"/>
    <mergeCell ref="B64:C64"/>
    <mergeCell ref="B65:C65"/>
    <mergeCell ref="B66:C66"/>
    <mergeCell ref="B67:C67"/>
    <mergeCell ref="B68:C68"/>
    <mergeCell ref="B69:C69"/>
    <mergeCell ref="B82:C82"/>
    <mergeCell ref="B83:C83"/>
    <mergeCell ref="B84:C84"/>
    <mergeCell ref="B85:C85"/>
    <mergeCell ref="B86:C86"/>
    <mergeCell ref="B87:C87"/>
    <mergeCell ref="B76:C76"/>
    <mergeCell ref="B77:C77"/>
    <mergeCell ref="B78:C78"/>
    <mergeCell ref="B79:C79"/>
    <mergeCell ref="B80:C80"/>
    <mergeCell ref="B81:C81"/>
    <mergeCell ref="B94:C94"/>
    <mergeCell ref="B95:C95"/>
    <mergeCell ref="B96:C96"/>
    <mergeCell ref="B97:C97"/>
    <mergeCell ref="B98:C98"/>
    <mergeCell ref="B99:C99"/>
    <mergeCell ref="B88:C88"/>
    <mergeCell ref="B89:C89"/>
    <mergeCell ref="B90:C90"/>
    <mergeCell ref="B91:C91"/>
    <mergeCell ref="B92:C92"/>
    <mergeCell ref="B93:C93"/>
    <mergeCell ref="B106:C106"/>
    <mergeCell ref="B107:C107"/>
    <mergeCell ref="B108:C108"/>
    <mergeCell ref="B109:C109"/>
    <mergeCell ref="B110:C110"/>
    <mergeCell ref="B111:C111"/>
    <mergeCell ref="B100:C100"/>
    <mergeCell ref="B101:C101"/>
    <mergeCell ref="B102:C102"/>
    <mergeCell ref="B103:C103"/>
    <mergeCell ref="B104:C104"/>
    <mergeCell ref="B105:C105"/>
    <mergeCell ref="B118:C118"/>
    <mergeCell ref="B119:C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B117:C117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67:C167"/>
    <mergeCell ref="B168:C168"/>
    <mergeCell ref="B169:C169"/>
    <mergeCell ref="B170:C170"/>
    <mergeCell ref="B171:C171"/>
    <mergeCell ref="B172:C172"/>
    <mergeCell ref="B160:C160"/>
    <mergeCell ref="B161:C161"/>
    <mergeCell ref="B162:C162"/>
    <mergeCell ref="B164:C164"/>
    <mergeCell ref="B165:C165"/>
    <mergeCell ref="B166:C166"/>
    <mergeCell ref="B179:C179"/>
    <mergeCell ref="B180:C180"/>
    <mergeCell ref="B181:C181"/>
    <mergeCell ref="B182:C182"/>
    <mergeCell ref="B183:C183"/>
    <mergeCell ref="B184:C184"/>
    <mergeCell ref="B173:C173"/>
    <mergeCell ref="B174:C174"/>
    <mergeCell ref="B175:C175"/>
    <mergeCell ref="B176:C176"/>
    <mergeCell ref="B177:C177"/>
    <mergeCell ref="B178:C178"/>
    <mergeCell ref="B191:C191"/>
    <mergeCell ref="B192:C192"/>
    <mergeCell ref="B193:C193"/>
    <mergeCell ref="B194:C194"/>
    <mergeCell ref="B195:C195"/>
    <mergeCell ref="B196:C196"/>
    <mergeCell ref="B185:C185"/>
    <mergeCell ref="B186:C186"/>
    <mergeCell ref="B187:C187"/>
    <mergeCell ref="B188:C188"/>
    <mergeCell ref="B189:C189"/>
    <mergeCell ref="B190:C190"/>
    <mergeCell ref="B203:C203"/>
    <mergeCell ref="B204:C204"/>
    <mergeCell ref="B205:C205"/>
    <mergeCell ref="B206:C206"/>
    <mergeCell ref="B207:C207"/>
    <mergeCell ref="B208:C208"/>
    <mergeCell ref="B197:C197"/>
    <mergeCell ref="B198:C198"/>
    <mergeCell ref="B199:C199"/>
    <mergeCell ref="B200:C200"/>
    <mergeCell ref="B201:C201"/>
    <mergeCell ref="B202:C202"/>
    <mergeCell ref="B217:C217"/>
    <mergeCell ref="B218:C218"/>
    <mergeCell ref="C234:E234"/>
    <mergeCell ref="B209:C209"/>
    <mergeCell ref="B210:C210"/>
    <mergeCell ref="B213:C213"/>
    <mergeCell ref="B214:C214"/>
    <mergeCell ref="B215:C215"/>
    <mergeCell ref="B216:C216"/>
    <mergeCell ref="C220:D220"/>
    <mergeCell ref="C221:D221"/>
    <mergeCell ref="C222:D222"/>
    <mergeCell ref="C223:D223"/>
    <mergeCell ref="C224:D224"/>
  </mergeCells>
  <conditionalFormatting sqref="D218 B71 B112 D71 D112">
    <cfRule type="cellIs" dxfId="0" priority="1" stopIfTrue="1" operator="equal">
      <formula>#REF!</formula>
    </cfRule>
  </conditionalFormatting>
  <pageMargins left="0.70866141732283472" right="0.15748031496062992" top="0.39370078740157483" bottom="0.43307086614173229" header="0.31496062992125984" footer="0.31496062992125984"/>
  <pageSetup paperSize="9" scale="77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18</vt:lpstr>
      <vt:lpstr>'F 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2025-04-17T06:29:01Z</dcterms:modified>
</cp:coreProperties>
</file>