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2\decembrie\"/>
    </mc:Choice>
  </mc:AlternateContent>
  <bookViews>
    <workbookView xWindow="0" yWindow="0" windowWidth="28800" windowHeight="10200"/>
  </bookViews>
  <sheets>
    <sheet name="cheltuieli executat" sheetId="1" r:id="rId1"/>
    <sheet name="unitati executat" sheetId="2" r:id="rId2"/>
  </sheets>
  <definedNames>
    <definedName name="_xlnm.Print_Area" localSheetId="0">'cheltuieli executat'!$A$1:$J$25</definedName>
    <definedName name="_xlnm.Print_Area" localSheetId="1">'unitati executat'!$A$1:$M$25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9" i="2"/>
  <c r="C18" i="2"/>
  <c r="C17" i="2"/>
  <c r="C16" i="2"/>
  <c r="C15" i="2"/>
  <c r="C14" i="2"/>
  <c r="C13" i="2"/>
  <c r="C12" i="2"/>
  <c r="C11" i="2"/>
  <c r="L9" i="2"/>
  <c r="K9" i="2"/>
  <c r="H9" i="2" s="1"/>
  <c r="J9" i="2"/>
  <c r="I9" i="2"/>
  <c r="G9" i="2"/>
  <c r="F9" i="2"/>
  <c r="C9" i="2" s="1"/>
  <c r="E9" i="2"/>
  <c r="D9" i="2"/>
  <c r="C21" i="1" l="1"/>
  <c r="C20" i="1"/>
  <c r="C19" i="1"/>
  <c r="H10" i="1"/>
  <c r="C17" i="1"/>
  <c r="C16" i="1"/>
  <c r="C15" i="1"/>
  <c r="C14" i="1"/>
  <c r="F10" i="1"/>
  <c r="C13" i="1"/>
  <c r="C12" i="1"/>
  <c r="G10" i="1"/>
  <c r="E10" i="1" l="1"/>
  <c r="C18" i="1"/>
  <c r="D10" i="1"/>
  <c r="C10" i="1" s="1"/>
</calcChain>
</file>

<file path=xl/sharedStrings.xml><?xml version="1.0" encoding="utf-8"?>
<sst xmlns="http://schemas.openxmlformats.org/spreadsheetml/2006/main" count="79" uniqueCount="45">
  <si>
    <t>Fondul de retribuire al muncii al guvernului general</t>
  </si>
  <si>
    <t>mii lei</t>
  </si>
  <si>
    <t>Denumirea indicatorului</t>
  </si>
  <si>
    <t>Cod</t>
  </si>
  <si>
    <t>Executat 31.12.2022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</si>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</sst>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8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6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horizontal="left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showZeros="0" tabSelected="1" view="pageBreakPreview" zoomScaleSheetLayoutView="100" workbookViewId="0">
      <pane xSplit="2" ySplit="11" topLeftCell="C12" activePane="bottomRight" state="frozen"/>
      <selection activeCell="O26" sqref="O26"/>
      <selection pane="topRight" activeCell="O26" sqref="O26"/>
      <selection pane="bottomLeft" activeCell="O26" sqref="O26"/>
      <selection pane="bottomRight" activeCell="J5" sqref="J5"/>
    </sheetView>
  </sheetViews>
  <sheetFormatPr defaultColWidth="9.140625" defaultRowHeight="12.75"/>
  <cols>
    <col min="1" max="1" width="33.28515625" style="57" customWidth="1"/>
    <col min="2" max="2" width="4.85546875" style="57" customWidth="1"/>
    <col min="3" max="3" width="14" style="56" customWidth="1"/>
    <col min="4" max="4" width="13.42578125" style="56" customWidth="1"/>
    <col min="5" max="5" width="11.5703125" style="58" customWidth="1"/>
    <col min="6" max="6" width="13.140625" style="56" customWidth="1"/>
    <col min="7" max="7" width="12" style="56" customWidth="1"/>
    <col min="8" max="8" width="11.140625" style="56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 ht="15.75">
      <c r="A3" s="94"/>
      <c r="B3" s="94"/>
      <c r="C3" s="94"/>
      <c r="D3" s="94"/>
      <c r="E3" s="94"/>
      <c r="F3" s="94"/>
      <c r="G3" s="94"/>
      <c r="H3" s="94"/>
      <c r="I3" s="4"/>
      <c r="J3" s="4"/>
      <c r="K3" s="4"/>
    </row>
    <row r="4" spans="1:11">
      <c r="A4" s="1"/>
      <c r="B4" s="1"/>
      <c r="C4" s="2"/>
      <c r="D4" s="2"/>
      <c r="E4" s="3"/>
      <c r="F4" s="2"/>
      <c r="G4" s="2"/>
      <c r="H4" s="6" t="s">
        <v>1</v>
      </c>
      <c r="I4" s="4"/>
      <c r="J4" s="4"/>
      <c r="K4" s="4"/>
    </row>
    <row r="5" spans="1:11" ht="25.5" customHeight="1">
      <c r="A5" s="95" t="s">
        <v>2</v>
      </c>
      <c r="B5" s="98" t="s">
        <v>3</v>
      </c>
      <c r="C5" s="101" t="s">
        <v>4</v>
      </c>
      <c r="D5" s="102"/>
      <c r="E5" s="102"/>
      <c r="F5" s="102"/>
      <c r="G5" s="102"/>
      <c r="H5" s="103"/>
      <c r="I5" s="4"/>
      <c r="J5" s="4"/>
      <c r="K5" s="4"/>
    </row>
    <row r="6" spans="1:11" ht="25.5" customHeight="1">
      <c r="A6" s="96"/>
      <c r="B6" s="99"/>
      <c r="C6" s="104" t="s">
        <v>5</v>
      </c>
      <c r="D6" s="106" t="s">
        <v>6</v>
      </c>
      <c r="E6" s="107"/>
      <c r="F6" s="108" t="s">
        <v>7</v>
      </c>
      <c r="G6" s="108" t="s">
        <v>8</v>
      </c>
      <c r="H6" s="91" t="s">
        <v>9</v>
      </c>
      <c r="I6" s="4"/>
      <c r="J6" s="4"/>
      <c r="K6" s="4"/>
    </row>
    <row r="7" spans="1:11" s="11" customFormat="1" ht="43.5" customHeight="1">
      <c r="A7" s="97"/>
      <c r="B7" s="100"/>
      <c r="C7" s="105"/>
      <c r="D7" s="8" t="s">
        <v>10</v>
      </c>
      <c r="E7" s="9" t="s">
        <v>11</v>
      </c>
      <c r="F7" s="109"/>
      <c r="G7" s="109"/>
      <c r="H7" s="92"/>
      <c r="I7" s="10"/>
      <c r="J7" s="10"/>
      <c r="K7" s="10"/>
    </row>
    <row r="8" spans="1:11" s="20" customFormat="1" ht="9">
      <c r="A8" s="12">
        <v>1</v>
      </c>
      <c r="B8" s="13">
        <v>2</v>
      </c>
      <c r="C8" s="14">
        <v>3</v>
      </c>
      <c r="D8" s="15">
        <v>4</v>
      </c>
      <c r="E8" s="16">
        <v>5</v>
      </c>
      <c r="F8" s="17">
        <v>6</v>
      </c>
      <c r="G8" s="15">
        <v>7</v>
      </c>
      <c r="H8" s="18">
        <v>8</v>
      </c>
      <c r="I8" s="19"/>
      <c r="J8" s="19"/>
      <c r="K8" s="19"/>
    </row>
    <row r="9" spans="1:11" s="20" customFormat="1" ht="9">
      <c r="A9" s="21"/>
      <c r="B9" s="22"/>
      <c r="C9" s="23"/>
      <c r="D9" s="24"/>
      <c r="E9" s="25"/>
      <c r="F9" s="24"/>
      <c r="G9" s="24"/>
      <c r="H9" s="26"/>
      <c r="I9" s="19"/>
      <c r="J9" s="19"/>
      <c r="K9" s="19"/>
    </row>
    <row r="10" spans="1:11" s="34" customFormat="1">
      <c r="A10" s="27" t="s">
        <v>12</v>
      </c>
      <c r="B10" s="28"/>
      <c r="C10" s="29">
        <f>D10+F10+G10+H10</f>
        <v>21399742.399999999</v>
      </c>
      <c r="D10" s="30">
        <f>SUM(D12:D21)</f>
        <v>9023268.4999999981</v>
      </c>
      <c r="E10" s="31">
        <f>SUM(E12:E21)</f>
        <v>99917.200000000012</v>
      </c>
      <c r="F10" s="30">
        <f>SUM(F12:F21)</f>
        <v>12110203.1</v>
      </c>
      <c r="G10" s="30">
        <f>SUM(G12:G21)</f>
        <v>185714.8</v>
      </c>
      <c r="H10" s="32">
        <f>SUM(H12:H21)</f>
        <v>80556</v>
      </c>
      <c r="I10" s="33"/>
      <c r="J10" s="33"/>
      <c r="K10" s="33"/>
    </row>
    <row r="11" spans="1:11" s="41" customFormat="1" ht="10.5" customHeight="1">
      <c r="A11" s="35" t="s">
        <v>13</v>
      </c>
      <c r="B11" s="36"/>
      <c r="C11" s="37"/>
      <c r="D11" s="38"/>
      <c r="E11" s="39"/>
      <c r="F11" s="38"/>
      <c r="G11" s="38"/>
      <c r="H11" s="40"/>
      <c r="I11" s="4"/>
      <c r="J11" s="4"/>
      <c r="K11" s="4"/>
    </row>
    <row r="12" spans="1:11">
      <c r="A12" s="42" t="s">
        <v>14</v>
      </c>
      <c r="B12" s="43" t="s">
        <v>15</v>
      </c>
      <c r="C12" s="44">
        <f>D12+F12+G12+H12</f>
        <v>2884180.4</v>
      </c>
      <c r="D12" s="38">
        <v>1641771.2</v>
      </c>
      <c r="E12" s="39">
        <v>8150.8</v>
      </c>
      <c r="F12" s="38">
        <v>1242409.2</v>
      </c>
      <c r="G12" s="38"/>
      <c r="H12" s="40"/>
      <c r="I12" s="4"/>
      <c r="J12" s="4"/>
      <c r="K12" s="4"/>
    </row>
    <row r="13" spans="1:11">
      <c r="A13" s="42" t="s">
        <v>16</v>
      </c>
      <c r="B13" s="43" t="s">
        <v>17</v>
      </c>
      <c r="C13" s="44">
        <f t="shared" ref="C13:C21" si="0">D13+F13+G13+H13</f>
        <v>510705.39999999997</v>
      </c>
      <c r="D13" s="38">
        <v>505502.1</v>
      </c>
      <c r="E13" s="39">
        <v>5669</v>
      </c>
      <c r="F13" s="38">
        <v>5203.3</v>
      </c>
      <c r="G13" s="38"/>
      <c r="H13" s="40"/>
      <c r="I13" s="4"/>
      <c r="J13" s="4"/>
      <c r="K13" s="4"/>
    </row>
    <row r="14" spans="1:11">
      <c r="A14" s="42" t="s">
        <v>18</v>
      </c>
      <c r="B14" s="43" t="s">
        <v>19</v>
      </c>
      <c r="C14" s="44">
        <f t="shared" si="0"/>
        <v>4692846.3999999994</v>
      </c>
      <c r="D14" s="38">
        <v>4680759.8</v>
      </c>
      <c r="E14" s="39">
        <v>84937.600000000006</v>
      </c>
      <c r="F14" s="38">
        <v>12086.6</v>
      </c>
      <c r="G14" s="38"/>
      <c r="H14" s="40"/>
      <c r="I14" s="4"/>
      <c r="J14" s="4"/>
      <c r="K14" s="4"/>
    </row>
    <row r="15" spans="1:11">
      <c r="A15" s="42" t="s">
        <v>20</v>
      </c>
      <c r="B15" s="43" t="s">
        <v>21</v>
      </c>
      <c r="C15" s="44">
        <f t="shared" si="0"/>
        <v>792227.10000000009</v>
      </c>
      <c r="D15" s="38">
        <v>701492.8</v>
      </c>
      <c r="E15" s="39"/>
      <c r="F15" s="38">
        <v>90734.3</v>
      </c>
      <c r="G15" s="38"/>
      <c r="H15" s="40"/>
      <c r="I15" s="4"/>
      <c r="J15" s="4"/>
      <c r="K15" s="4"/>
    </row>
    <row r="16" spans="1:11">
      <c r="A16" s="42" t="s">
        <v>22</v>
      </c>
      <c r="B16" s="43" t="s">
        <v>23</v>
      </c>
      <c r="C16" s="44">
        <f t="shared" si="0"/>
        <v>186022.39999999999</v>
      </c>
      <c r="D16" s="38">
        <v>183998.6</v>
      </c>
      <c r="E16" s="39">
        <v>0</v>
      </c>
      <c r="F16" s="38">
        <v>2023.8</v>
      </c>
      <c r="G16" s="38"/>
      <c r="H16" s="40"/>
      <c r="I16" s="4"/>
      <c r="J16" s="4"/>
      <c r="K16" s="4"/>
    </row>
    <row r="17" spans="1:11" ht="25.15" customHeight="1">
      <c r="A17" s="42" t="s">
        <v>24</v>
      </c>
      <c r="B17" s="43" t="s">
        <v>25</v>
      </c>
      <c r="C17" s="44">
        <f t="shared" si="0"/>
        <v>60074.7</v>
      </c>
      <c r="D17" s="38"/>
      <c r="E17" s="39"/>
      <c r="F17" s="38">
        <v>60074.7</v>
      </c>
      <c r="G17" s="38"/>
      <c r="H17" s="40"/>
      <c r="I17" s="4"/>
      <c r="J17" s="4"/>
      <c r="K17" s="4"/>
    </row>
    <row r="18" spans="1:11">
      <c r="A18" s="42" t="s">
        <v>26</v>
      </c>
      <c r="B18" s="43" t="s">
        <v>27</v>
      </c>
      <c r="C18" s="44">
        <f t="shared" si="0"/>
        <v>700545</v>
      </c>
      <c r="D18" s="38">
        <v>608033.80000000005</v>
      </c>
      <c r="E18" s="39">
        <v>0</v>
      </c>
      <c r="F18" s="38">
        <v>11955.2</v>
      </c>
      <c r="G18" s="38"/>
      <c r="H18" s="40">
        <v>80556</v>
      </c>
      <c r="I18" s="4"/>
      <c r="J18" s="4"/>
      <c r="K18" s="4"/>
    </row>
    <row r="19" spans="1:11">
      <c r="A19" s="42" t="s">
        <v>28</v>
      </c>
      <c r="B19" s="43" t="s">
        <v>29</v>
      </c>
      <c r="C19" s="44">
        <f t="shared" si="0"/>
        <v>1013223.2</v>
      </c>
      <c r="D19" s="38">
        <v>165235.20000000001</v>
      </c>
      <c r="E19" s="39"/>
      <c r="F19" s="38">
        <v>847988</v>
      </c>
      <c r="G19" s="38"/>
      <c r="H19" s="40"/>
      <c r="I19" s="4"/>
      <c r="J19" s="4"/>
      <c r="K19" s="4"/>
    </row>
    <row r="20" spans="1:11">
      <c r="A20" s="42" t="s">
        <v>30</v>
      </c>
      <c r="B20" s="43" t="s">
        <v>31</v>
      </c>
      <c r="C20" s="44">
        <f t="shared" si="0"/>
        <v>9183946.6999999993</v>
      </c>
      <c r="D20" s="38">
        <v>314325.7</v>
      </c>
      <c r="E20" s="39">
        <v>1159.8</v>
      </c>
      <c r="F20" s="38">
        <v>8869621</v>
      </c>
      <c r="G20" s="38"/>
      <c r="H20" s="40"/>
      <c r="I20" s="4"/>
      <c r="J20" s="4"/>
      <c r="K20" s="4"/>
    </row>
    <row r="21" spans="1:11">
      <c r="A21" s="45" t="s">
        <v>32</v>
      </c>
      <c r="B21" s="46" t="s">
        <v>33</v>
      </c>
      <c r="C21" s="47">
        <f t="shared" si="0"/>
        <v>1375971.1</v>
      </c>
      <c r="D21" s="48">
        <v>222149.3</v>
      </c>
      <c r="E21" s="49"/>
      <c r="F21" s="48">
        <v>968107</v>
      </c>
      <c r="G21" s="48">
        <v>185714.8</v>
      </c>
      <c r="H21" s="50"/>
      <c r="I21" s="4"/>
      <c r="J21" s="4"/>
      <c r="K21" s="4"/>
    </row>
    <row r="22" spans="1:11">
      <c r="A22" s="4" t="s">
        <v>34</v>
      </c>
      <c r="B22" s="4"/>
      <c r="C22" s="51"/>
      <c r="D22" s="51"/>
      <c r="E22" s="52"/>
      <c r="F22" s="53"/>
      <c r="G22" s="53"/>
      <c r="H22" s="53"/>
      <c r="I22" s="4"/>
      <c r="J22" s="4"/>
      <c r="K22" s="4"/>
    </row>
    <row r="23" spans="1:11" s="55" customFormat="1" ht="16.5" customHeight="1">
      <c r="A23" s="93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54"/>
    </row>
    <row r="24" spans="1:11" s="55" customFormat="1" ht="24.75" customHeight="1">
      <c r="A24" s="93" t="s">
        <v>36</v>
      </c>
      <c r="B24" s="93"/>
      <c r="C24" s="93"/>
      <c r="D24" s="93"/>
      <c r="E24" s="93"/>
      <c r="F24" s="93"/>
      <c r="G24" s="93"/>
      <c r="H24" s="93"/>
      <c r="I24" s="93"/>
      <c r="J24" s="93"/>
      <c r="K24" s="54"/>
    </row>
  </sheetData>
  <mergeCells count="12">
    <mergeCell ref="H6:H7"/>
    <mergeCell ref="A23:J23"/>
    <mergeCell ref="A24:J24"/>
    <mergeCell ref="A2:H2"/>
    <mergeCell ref="A3:H3"/>
    <mergeCell ref="A5:A7"/>
    <mergeCell ref="B5:B7"/>
    <mergeCell ref="C5:H5"/>
    <mergeCell ref="C6:C7"/>
    <mergeCell ref="D6:E6"/>
    <mergeCell ref="F6:F7"/>
    <mergeCell ref="G6:G7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Zeros="0" view="pageBreakPreview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M10" sqref="M10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9"/>
      <c r="B1" s="60"/>
      <c r="C1" s="61"/>
      <c r="D1" s="61"/>
      <c r="E1" s="62"/>
      <c r="F1" s="63"/>
      <c r="G1" s="63"/>
      <c r="H1" s="63"/>
      <c r="I1" s="63"/>
      <c r="J1" s="63"/>
      <c r="K1" s="63"/>
      <c r="L1" s="63"/>
      <c r="M1" s="63"/>
    </row>
    <row r="2" spans="1:13" ht="21.75" customHeight="1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0" t="s">
        <v>3</v>
      </c>
      <c r="C4" s="113" t="s">
        <v>4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1"/>
      <c r="C5" s="114" t="s">
        <v>38</v>
      </c>
      <c r="D5" s="115"/>
      <c r="E5" s="115"/>
      <c r="F5" s="115"/>
      <c r="G5" s="116"/>
      <c r="H5" s="114" t="s">
        <v>39</v>
      </c>
      <c r="I5" s="115"/>
      <c r="J5" s="115"/>
      <c r="K5" s="115"/>
      <c r="L5" s="117"/>
    </row>
    <row r="6" spans="1:13" s="11" customFormat="1" ht="18.75" customHeight="1">
      <c r="A6" s="97"/>
      <c r="B6" s="112"/>
      <c r="C6" s="7" t="s">
        <v>5</v>
      </c>
      <c r="D6" s="64" t="s">
        <v>6</v>
      </c>
      <c r="E6" s="64" t="s">
        <v>7</v>
      </c>
      <c r="F6" s="64" t="s">
        <v>40</v>
      </c>
      <c r="G6" s="65" t="s">
        <v>41</v>
      </c>
      <c r="H6" s="7" t="s">
        <v>5</v>
      </c>
      <c r="I6" s="64" t="s">
        <v>6</v>
      </c>
      <c r="J6" s="64" t="s">
        <v>7</v>
      </c>
      <c r="K6" s="64" t="s">
        <v>40</v>
      </c>
      <c r="L6" s="66" t="s">
        <v>41</v>
      </c>
      <c r="M6" s="10"/>
    </row>
    <row r="7" spans="1:13" s="20" customFormat="1" ht="9">
      <c r="A7" s="12">
        <v>1</v>
      </c>
      <c r="B7" s="67">
        <v>2</v>
      </c>
      <c r="C7" s="14">
        <v>3</v>
      </c>
      <c r="D7" s="17">
        <v>4</v>
      </c>
      <c r="E7" s="17">
        <v>5</v>
      </c>
      <c r="F7" s="17">
        <v>6</v>
      </c>
      <c r="G7" s="68">
        <v>7</v>
      </c>
      <c r="H7" s="14">
        <v>8</v>
      </c>
      <c r="I7" s="17">
        <v>9</v>
      </c>
      <c r="J7" s="17">
        <v>10</v>
      </c>
      <c r="K7" s="17">
        <v>11</v>
      </c>
      <c r="L7" s="69">
        <v>12</v>
      </c>
      <c r="M7" s="19"/>
    </row>
    <row r="8" spans="1:13" s="20" customFormat="1" ht="9">
      <c r="A8" s="21"/>
      <c r="B8" s="70"/>
      <c r="C8" s="71"/>
      <c r="D8" s="24"/>
      <c r="E8" s="24"/>
      <c r="F8" s="24"/>
      <c r="G8" s="72"/>
      <c r="H8" s="71"/>
      <c r="I8" s="24"/>
      <c r="J8" s="24"/>
      <c r="K8" s="24"/>
      <c r="L8" s="26"/>
      <c r="M8" s="19"/>
    </row>
    <row r="9" spans="1:13" s="34" customFormat="1">
      <c r="A9" s="27" t="s">
        <v>12</v>
      </c>
      <c r="B9" s="73"/>
      <c r="C9" s="74">
        <f>D9+E9+F9+G9</f>
        <v>176031.5</v>
      </c>
      <c r="D9" s="30">
        <f>SUM(D11:D20)</f>
        <v>49834.75</v>
      </c>
      <c r="E9" s="30">
        <f>SUM(E11:E20)</f>
        <v>124871.75</v>
      </c>
      <c r="F9" s="30">
        <f>SUM(F11:F20)</f>
        <v>1064</v>
      </c>
      <c r="G9" s="75">
        <f>SUM(G11:G20)</f>
        <v>261</v>
      </c>
      <c r="H9" s="74">
        <f>I9+J9+K9+L9</f>
        <v>172615.25</v>
      </c>
      <c r="I9" s="30">
        <f>SUM(I11:I20)</f>
        <v>48968.25</v>
      </c>
      <c r="J9" s="30">
        <f>SUM(J11:J20)</f>
        <v>122335</v>
      </c>
      <c r="K9" s="30">
        <f>SUM(K11:K20)</f>
        <v>1064</v>
      </c>
      <c r="L9" s="32">
        <f>SUM(L11:L20)</f>
        <v>248</v>
      </c>
      <c r="M9" s="33"/>
    </row>
    <row r="10" spans="1:13" s="41" customFormat="1" ht="10.5" customHeight="1">
      <c r="A10" s="35" t="s">
        <v>13</v>
      </c>
      <c r="B10" s="76"/>
      <c r="C10" s="77"/>
      <c r="D10" s="78"/>
      <c r="E10" s="78"/>
      <c r="F10" s="78"/>
      <c r="G10" s="79"/>
      <c r="H10" s="77"/>
      <c r="I10" s="78"/>
      <c r="J10" s="78"/>
      <c r="K10" s="78"/>
      <c r="L10" s="80"/>
      <c r="M10" s="4"/>
    </row>
    <row r="11" spans="1:13">
      <c r="A11" s="42" t="s">
        <v>14</v>
      </c>
      <c r="B11" s="81" t="s">
        <v>15</v>
      </c>
      <c r="C11" s="82">
        <f>D11+E11+F11+G11</f>
        <v>19474.5</v>
      </c>
      <c r="D11" s="78">
        <v>6995.5</v>
      </c>
      <c r="E11" s="78">
        <v>12479</v>
      </c>
      <c r="F11" s="78"/>
      <c r="G11" s="79"/>
      <c r="H11" s="82">
        <v>19324</v>
      </c>
      <c r="I11" s="78">
        <v>7032</v>
      </c>
      <c r="J11" s="78">
        <v>12292</v>
      </c>
      <c r="K11" s="78"/>
      <c r="L11" s="80"/>
    </row>
    <row r="12" spans="1:13">
      <c r="A12" s="42" t="s">
        <v>16</v>
      </c>
      <c r="B12" s="81" t="s">
        <v>17</v>
      </c>
      <c r="C12" s="82">
        <f t="shared" ref="C12:C20" si="0">D12+E12+F12+G12</f>
        <v>3080.25</v>
      </c>
      <c r="D12" s="78">
        <v>2989</v>
      </c>
      <c r="E12" s="78">
        <v>91.25</v>
      </c>
      <c r="F12" s="78"/>
      <c r="G12" s="79"/>
      <c r="H12" s="82">
        <v>3051</v>
      </c>
      <c r="I12" s="78">
        <v>2954</v>
      </c>
      <c r="J12" s="78">
        <v>97</v>
      </c>
      <c r="K12" s="78"/>
      <c r="L12" s="80"/>
    </row>
    <row r="13" spans="1:13">
      <c r="A13" s="42" t="s">
        <v>18</v>
      </c>
      <c r="B13" s="81" t="s">
        <v>19</v>
      </c>
      <c r="C13" s="82">
        <f t="shared" si="0"/>
        <v>23655.5</v>
      </c>
      <c r="D13" s="78">
        <v>23480.5</v>
      </c>
      <c r="E13" s="78">
        <v>175</v>
      </c>
      <c r="F13" s="78"/>
      <c r="G13" s="79"/>
      <c r="H13" s="82">
        <v>23725</v>
      </c>
      <c r="I13" s="78">
        <v>23543</v>
      </c>
      <c r="J13" s="78">
        <v>182</v>
      </c>
      <c r="K13" s="78"/>
      <c r="L13" s="80"/>
    </row>
    <row r="14" spans="1:13">
      <c r="A14" s="42" t="s">
        <v>20</v>
      </c>
      <c r="B14" s="81" t="s">
        <v>21</v>
      </c>
      <c r="C14" s="82">
        <f t="shared" si="0"/>
        <v>5321.5</v>
      </c>
      <c r="D14" s="78">
        <v>4705</v>
      </c>
      <c r="E14" s="78">
        <v>616.5</v>
      </c>
      <c r="F14" s="78"/>
      <c r="G14" s="79"/>
      <c r="H14" s="82">
        <v>5400.25</v>
      </c>
      <c r="I14" s="78">
        <v>4788.25</v>
      </c>
      <c r="J14" s="78">
        <v>612</v>
      </c>
      <c r="K14" s="78"/>
      <c r="L14" s="80"/>
    </row>
    <row r="15" spans="1:13">
      <c r="A15" s="42" t="s">
        <v>22</v>
      </c>
      <c r="B15" s="81" t="s">
        <v>23</v>
      </c>
      <c r="C15" s="82">
        <f t="shared" si="0"/>
        <v>1484.25</v>
      </c>
      <c r="D15" s="78">
        <v>1459.25</v>
      </c>
      <c r="E15" s="78">
        <v>25</v>
      </c>
      <c r="F15" s="78"/>
      <c r="G15" s="79"/>
      <c r="H15" s="82">
        <v>1536</v>
      </c>
      <c r="I15" s="78">
        <v>1510</v>
      </c>
      <c r="J15" s="78">
        <v>26</v>
      </c>
      <c r="K15" s="78"/>
      <c r="L15" s="80"/>
    </row>
    <row r="16" spans="1:13" ht="25.15" customHeight="1">
      <c r="A16" s="42" t="s">
        <v>24</v>
      </c>
      <c r="B16" s="81" t="s">
        <v>25</v>
      </c>
      <c r="C16" s="82">
        <f t="shared" si="0"/>
        <v>849.75</v>
      </c>
      <c r="D16" s="78"/>
      <c r="E16" s="78">
        <v>849.75</v>
      </c>
      <c r="F16" s="78"/>
      <c r="G16" s="79"/>
      <c r="H16" s="82">
        <v>839</v>
      </c>
      <c r="I16" s="78"/>
      <c r="J16" s="78">
        <v>839</v>
      </c>
      <c r="K16" s="78"/>
      <c r="L16" s="80"/>
    </row>
    <row r="17" spans="1:13">
      <c r="A17" s="42" t="s">
        <v>26</v>
      </c>
      <c r="B17" s="81" t="s">
        <v>27</v>
      </c>
      <c r="C17" s="82">
        <f t="shared" si="0"/>
        <v>4565.25</v>
      </c>
      <c r="D17" s="78">
        <v>4194.75</v>
      </c>
      <c r="E17" s="78">
        <v>109.5</v>
      </c>
      <c r="F17" s="78"/>
      <c r="G17" s="79">
        <v>261</v>
      </c>
      <c r="H17" s="82">
        <v>4050</v>
      </c>
      <c r="I17" s="78">
        <v>3715</v>
      </c>
      <c r="J17" s="78">
        <v>87</v>
      </c>
      <c r="K17" s="78"/>
      <c r="L17" s="80">
        <v>248</v>
      </c>
    </row>
    <row r="18" spans="1:13">
      <c r="A18" s="42" t="s">
        <v>28</v>
      </c>
      <c r="B18" s="81" t="s">
        <v>29</v>
      </c>
      <c r="C18" s="82">
        <f t="shared" si="0"/>
        <v>11775.5</v>
      </c>
      <c r="D18" s="78">
        <v>1748.5</v>
      </c>
      <c r="E18" s="78">
        <v>10027</v>
      </c>
      <c r="F18" s="78"/>
      <c r="G18" s="79"/>
      <c r="H18" s="82">
        <v>12210</v>
      </c>
      <c r="I18" s="78">
        <v>1511</v>
      </c>
      <c r="J18" s="78">
        <v>10699</v>
      </c>
      <c r="K18" s="78"/>
      <c r="L18" s="80"/>
    </row>
    <row r="19" spans="1:13">
      <c r="A19" s="42" t="s">
        <v>30</v>
      </c>
      <c r="B19" s="81" t="s">
        <v>31</v>
      </c>
      <c r="C19" s="82">
        <f t="shared" si="0"/>
        <v>89749.75</v>
      </c>
      <c r="D19" s="78">
        <v>2179.75</v>
      </c>
      <c r="E19" s="78">
        <v>87570</v>
      </c>
      <c r="F19" s="78"/>
      <c r="G19" s="79"/>
      <c r="H19" s="82">
        <v>86063</v>
      </c>
      <c r="I19" s="78">
        <v>1972</v>
      </c>
      <c r="J19" s="78">
        <v>84091</v>
      </c>
      <c r="K19" s="78"/>
      <c r="L19" s="80"/>
    </row>
    <row r="20" spans="1:13">
      <c r="A20" s="45" t="s">
        <v>32</v>
      </c>
      <c r="B20" s="83" t="s">
        <v>33</v>
      </c>
      <c r="C20" s="84">
        <f t="shared" si="0"/>
        <v>16075.25</v>
      </c>
      <c r="D20" s="85">
        <v>2082.5</v>
      </c>
      <c r="E20" s="85">
        <v>12928.75</v>
      </c>
      <c r="F20" s="85">
        <v>1064</v>
      </c>
      <c r="G20" s="86"/>
      <c r="H20" s="84">
        <v>16417</v>
      </c>
      <c r="I20" s="85">
        <v>1943</v>
      </c>
      <c r="J20" s="85">
        <v>13410</v>
      </c>
      <c r="K20" s="85">
        <v>1064</v>
      </c>
      <c r="L20" s="87"/>
    </row>
    <row r="21" spans="1:13">
      <c r="A21" s="4" t="s">
        <v>34</v>
      </c>
      <c r="B21" s="4"/>
      <c r="C21" s="51"/>
      <c r="D21" s="51"/>
      <c r="E21" s="53"/>
      <c r="F21" s="53"/>
      <c r="G21" s="53"/>
    </row>
    <row r="22" spans="1:13" s="89" customFormat="1" ht="15" customHeight="1">
      <c r="A22" s="93" t="s">
        <v>42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88"/>
    </row>
    <row r="23" spans="1:13" s="89" customFormat="1" ht="23.25" customHeight="1">
      <c r="A23" s="93" t="s">
        <v>43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88"/>
    </row>
    <row r="24" spans="1:13" s="56" customFormat="1" ht="12">
      <c r="A24" s="90" t="s">
        <v>44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2"/>
    </row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2023-01-18T09:23:23Z</dcterms:created>
  <dcterms:modified xsi:type="dcterms:W3CDTF">2023-02-03T08:02:07Z</dcterms:modified>
</cp:coreProperties>
</file>