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ALINA\11\"/>
    </mc:Choice>
  </mc:AlternateContent>
  <bookViews>
    <workbookView xWindow="0" yWindow="0" windowWidth="28800" windowHeight="11700" activeTab="1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H9" i="1"/>
  <c r="G9" i="1"/>
  <c r="C9" i="1" s="1"/>
  <c r="F9" i="1"/>
  <c r="E9" i="1"/>
  <c r="D9" i="1"/>
  <c r="H20" i="2"/>
  <c r="H19" i="2"/>
  <c r="H18" i="2"/>
  <c r="H17" i="2"/>
  <c r="H16" i="2"/>
  <c r="H15" i="2"/>
  <c r="H14" i="2"/>
  <c r="H13" i="2"/>
  <c r="H12" i="2"/>
  <c r="H11" i="2"/>
  <c r="L9" i="2"/>
  <c r="K9" i="2"/>
  <c r="H9" i="2" s="1"/>
  <c r="J9" i="2"/>
  <c r="I9" i="2"/>
  <c r="C20" i="2"/>
  <c r="C19" i="2"/>
  <c r="C18" i="2"/>
  <c r="C17" i="2"/>
  <c r="C16" i="2"/>
  <c r="C15" i="2"/>
  <c r="C14" i="2"/>
  <c r="C13" i="2"/>
  <c r="C12" i="2"/>
  <c r="C11" i="2"/>
  <c r="G9" i="2"/>
  <c r="F9" i="2"/>
  <c r="C9" i="2" s="1"/>
  <c r="E9" i="2"/>
  <c r="D9" i="2"/>
</calcChain>
</file>

<file path=xl/sharedStrings.xml><?xml version="1.0" encoding="utf-8"?>
<sst xmlns="http://schemas.openxmlformats.org/spreadsheetml/2006/main" count="79" uniqueCount="46">
  <si>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</si>
  <si>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</si>
  <si>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</si>
  <si>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</si>
  <si>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</si>
  <si>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</si>
  <si>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</si>
  <si>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</si>
  <si>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</si>
  <si>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</si>
  <si>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</si>
  <si>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</si>
  <si>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</si>
  <si>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</si>
  <si>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</si>
  <si>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</si>
  <si>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</si>
  <si>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</si>
  <si>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</si>
  <si>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</si>
  <si>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</si>
  <si>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</si>
  <si>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</si>
  <si>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</si>
  <si>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</si>
  <si>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</si>
  <si>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</si>
  <si>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</si>
  <si>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</si>
  <si>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</si>
  <si>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</si>
  <si>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</si>
  <si>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</si>
  <si>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</si>
  <si>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</si>
  <si>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</si>
  <si>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</si>
  <si>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</si>
  <si>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</si>
  <si>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</si>
  <si>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</si>
  <si>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</si>
  <si>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</si>
  <si>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</si>
  <si>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 30.11.2024</t>
  </si>
  <si>
    <t>Executat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</si>
</sst>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1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3" fontId="6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6" fillId="0" borderId="10" xfId="2" applyNumberFormat="1" applyFont="1" applyFill="1" applyBorder="1" applyAlignment="1">
      <alignment horizontal="right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6" fillId="0" borderId="31" xfId="1" applyNumberFormat="1" applyFont="1" applyFill="1" applyBorder="1"/>
    <xf numFmtId="164" fontId="12" fillId="0" borderId="16" xfId="1" applyNumberFormat="1" applyFont="1" applyFill="1" applyBorder="1"/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C4" sqref="C4:H4"/>
    </sheetView>
  </sheetViews>
  <sheetFormatPr defaultColWidth="9.140625" defaultRowHeight="12.75"/>
  <cols>
    <col min="1" max="1" width="33.28515625" style="47" customWidth="1"/>
    <col min="2" max="2" width="4.85546875" style="47" customWidth="1"/>
    <col min="3" max="3" width="14" style="46" customWidth="1"/>
    <col min="4" max="4" width="13.42578125" style="46" customWidth="1"/>
    <col min="5" max="5" width="11.5703125" style="48" customWidth="1"/>
    <col min="6" max="6" width="13.140625" style="46" customWidth="1"/>
    <col min="7" max="7" width="12" style="46" customWidth="1"/>
    <col min="8" max="8" width="11.140625" style="46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5" t="s">
        <v>2</v>
      </c>
      <c r="B4" s="98" t="s">
        <v>3</v>
      </c>
      <c r="C4" s="101" t="s">
        <v>44</v>
      </c>
      <c r="D4" s="102"/>
      <c r="E4" s="102"/>
      <c r="F4" s="102"/>
      <c r="G4" s="102"/>
      <c r="H4" s="103"/>
      <c r="I4" s="4"/>
      <c r="J4" s="4"/>
      <c r="K4" s="4"/>
    </row>
    <row r="5" spans="1:11" ht="25.5" customHeight="1">
      <c r="A5" s="96"/>
      <c r="B5" s="99"/>
      <c r="C5" s="104" t="s">
        <v>4</v>
      </c>
      <c r="D5" s="106" t="s">
        <v>5</v>
      </c>
      <c r="E5" s="107"/>
      <c r="F5" s="108" t="s">
        <v>6</v>
      </c>
      <c r="G5" s="108" t="s">
        <v>7</v>
      </c>
      <c r="H5" s="110" t="s">
        <v>8</v>
      </c>
      <c r="I5" s="4"/>
      <c r="J5" s="4"/>
      <c r="K5" s="4"/>
    </row>
    <row r="6" spans="1:11" s="10" customFormat="1" ht="43.5" customHeight="1">
      <c r="A6" s="97"/>
      <c r="B6" s="100"/>
      <c r="C6" s="105"/>
      <c r="D6" s="7" t="s">
        <v>9</v>
      </c>
      <c r="E6" s="8" t="s">
        <v>10</v>
      </c>
      <c r="F6" s="109"/>
      <c r="G6" s="109"/>
      <c r="H6" s="111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1" customFormat="1">
      <c r="A9" s="26" t="s">
        <v>11</v>
      </c>
      <c r="B9" s="27"/>
      <c r="C9" s="89">
        <f>D9+F9+G9+H9</f>
        <v>24712481.399999999</v>
      </c>
      <c r="D9" s="90">
        <f>SUM(D11:D20)</f>
        <v>10582503.309999999</v>
      </c>
      <c r="E9" s="92">
        <f>SUM(E11:E20)</f>
        <v>112924.05999999998</v>
      </c>
      <c r="F9" s="90">
        <f>SUM(F11:F20)</f>
        <v>13831785.09</v>
      </c>
      <c r="G9" s="90">
        <f>SUM(G11:G20)</f>
        <v>212141.3</v>
      </c>
      <c r="H9" s="91">
        <f t="shared" ref="H9" si="0">SUM(H11:H20)</f>
        <v>86051.7</v>
      </c>
      <c r="I9" s="30"/>
      <c r="J9" s="30"/>
      <c r="K9" s="30"/>
    </row>
    <row r="10" spans="1:11" s="35" customFormat="1" ht="10.5" customHeight="1">
      <c r="A10" s="32" t="s">
        <v>12</v>
      </c>
      <c r="B10" s="33"/>
      <c r="C10" s="34"/>
      <c r="D10" s="81"/>
      <c r="E10" s="82"/>
      <c r="F10" s="81"/>
      <c r="G10" s="81"/>
      <c r="H10" s="83"/>
      <c r="I10" s="4"/>
      <c r="J10" s="4"/>
      <c r="K10" s="4"/>
    </row>
    <row r="11" spans="1:11">
      <c r="A11" s="36" t="s">
        <v>13</v>
      </c>
      <c r="B11" s="37" t="s">
        <v>14</v>
      </c>
      <c r="C11" s="84">
        <f>D11+F11+G11+H11</f>
        <v>3456408.73</v>
      </c>
      <c r="D11" s="81">
        <v>1795815.45</v>
      </c>
      <c r="E11" s="82">
        <v>11146.919999999998</v>
      </c>
      <c r="F11" s="81">
        <v>1660593.28</v>
      </c>
      <c r="G11" s="81"/>
      <c r="H11" s="83"/>
      <c r="I11" s="4"/>
      <c r="J11" s="4"/>
      <c r="K11" s="4"/>
    </row>
    <row r="12" spans="1:11">
      <c r="A12" s="36" t="s">
        <v>15</v>
      </c>
      <c r="B12" s="37" t="s">
        <v>16</v>
      </c>
      <c r="C12" s="84">
        <f>D12+F12+G12+H12</f>
        <v>563202.47</v>
      </c>
      <c r="D12" s="81">
        <v>556648.11</v>
      </c>
      <c r="E12" s="82">
        <v>4315.91</v>
      </c>
      <c r="F12" s="81">
        <v>6554.36</v>
      </c>
      <c r="G12" s="81"/>
      <c r="H12" s="83"/>
      <c r="I12" s="4"/>
      <c r="J12" s="4"/>
      <c r="K12" s="4"/>
    </row>
    <row r="13" spans="1:11">
      <c r="A13" s="36" t="s">
        <v>17</v>
      </c>
      <c r="B13" s="37" t="s">
        <v>18</v>
      </c>
      <c r="C13" s="84">
        <f t="shared" ref="C13:C20" si="1">D13+F13+G13+H13</f>
        <v>4921558.09</v>
      </c>
      <c r="D13" s="81">
        <v>4904733.88</v>
      </c>
      <c r="E13" s="82">
        <v>96124.089999999982</v>
      </c>
      <c r="F13" s="81">
        <v>16824.21</v>
      </c>
      <c r="G13" s="81"/>
      <c r="H13" s="83"/>
      <c r="I13" s="4"/>
      <c r="J13" s="4"/>
      <c r="K13" s="4"/>
    </row>
    <row r="14" spans="1:11">
      <c r="A14" s="36" t="s">
        <v>19</v>
      </c>
      <c r="B14" s="37" t="s">
        <v>20</v>
      </c>
      <c r="C14" s="84">
        <f t="shared" si="1"/>
        <v>840396.97</v>
      </c>
      <c r="D14" s="81">
        <v>742971.9</v>
      </c>
      <c r="E14" s="82">
        <v>8.1999999999999993</v>
      </c>
      <c r="F14" s="81">
        <v>97425.069999999992</v>
      </c>
      <c r="G14" s="81"/>
      <c r="H14" s="83"/>
      <c r="I14" s="4"/>
      <c r="J14" s="4"/>
      <c r="K14" s="4"/>
    </row>
    <row r="15" spans="1:11">
      <c r="A15" s="36" t="s">
        <v>21</v>
      </c>
      <c r="B15" s="37" t="s">
        <v>22</v>
      </c>
      <c r="C15" s="84">
        <f t="shared" si="1"/>
        <v>128052.18</v>
      </c>
      <c r="D15" s="81">
        <v>125398.81999999999</v>
      </c>
      <c r="E15" s="82">
        <v>20</v>
      </c>
      <c r="F15" s="81">
        <v>2653.36</v>
      </c>
      <c r="G15" s="81"/>
      <c r="H15" s="83"/>
      <c r="I15" s="4"/>
      <c r="J15" s="4"/>
      <c r="K15" s="4"/>
    </row>
    <row r="16" spans="1:11" ht="25.15" customHeight="1">
      <c r="A16" s="36" t="s">
        <v>23</v>
      </c>
      <c r="B16" s="37" t="s">
        <v>24</v>
      </c>
      <c r="C16" s="84">
        <f t="shared" si="1"/>
        <v>92737.619999999981</v>
      </c>
      <c r="D16" s="81"/>
      <c r="E16" s="82"/>
      <c r="F16" s="81">
        <v>92737.619999999981</v>
      </c>
      <c r="G16" s="81"/>
      <c r="H16" s="83"/>
      <c r="I16" s="4"/>
      <c r="J16" s="4"/>
      <c r="K16" s="4"/>
    </row>
    <row r="17" spans="1:11">
      <c r="A17" s="36" t="s">
        <v>25</v>
      </c>
      <c r="B17" s="37" t="s">
        <v>26</v>
      </c>
      <c r="C17" s="84">
        <f t="shared" si="1"/>
        <v>721576.21</v>
      </c>
      <c r="D17" s="81">
        <v>635524.51</v>
      </c>
      <c r="E17" s="82"/>
      <c r="F17" s="81"/>
      <c r="G17" s="81"/>
      <c r="H17" s="83">
        <v>86051.7</v>
      </c>
      <c r="I17" s="4"/>
      <c r="J17" s="4"/>
      <c r="K17" s="4"/>
    </row>
    <row r="18" spans="1:11">
      <c r="A18" s="36" t="s">
        <v>27</v>
      </c>
      <c r="B18" s="37" t="s">
        <v>28</v>
      </c>
      <c r="C18" s="84">
        <f t="shared" si="1"/>
        <v>1252249.93</v>
      </c>
      <c r="D18" s="81">
        <v>209936.58000000002</v>
      </c>
      <c r="E18" s="82"/>
      <c r="F18" s="81">
        <v>1042313.3499999999</v>
      </c>
      <c r="G18" s="81"/>
      <c r="H18" s="83"/>
      <c r="I18" s="4"/>
      <c r="J18" s="4"/>
      <c r="K18" s="4"/>
    </row>
    <row r="19" spans="1:11">
      <c r="A19" s="36" t="s">
        <v>29</v>
      </c>
      <c r="B19" s="37" t="s">
        <v>30</v>
      </c>
      <c r="C19" s="84">
        <f t="shared" si="1"/>
        <v>10878723.239999998</v>
      </c>
      <c r="D19" s="81">
        <v>378880.28</v>
      </c>
      <c r="E19" s="82">
        <v>1291.1399999999999</v>
      </c>
      <c r="F19" s="81">
        <v>10499842.959999999</v>
      </c>
      <c r="G19" s="81"/>
      <c r="H19" s="83"/>
      <c r="I19" s="4"/>
      <c r="J19" s="4"/>
      <c r="K19" s="4"/>
    </row>
    <row r="20" spans="1:11">
      <c r="A20" s="38" t="s">
        <v>31</v>
      </c>
      <c r="B20" s="39" t="s">
        <v>32</v>
      </c>
      <c r="C20" s="85">
        <f t="shared" si="1"/>
        <v>1857575.9599999997</v>
      </c>
      <c r="D20" s="86">
        <v>1232593.7799999998</v>
      </c>
      <c r="E20" s="87">
        <v>17.8</v>
      </c>
      <c r="F20" s="86">
        <v>412840.88</v>
      </c>
      <c r="G20" s="86">
        <v>212141.3</v>
      </c>
      <c r="H20" s="88"/>
      <c r="I20" s="4"/>
      <c r="J20" s="4"/>
      <c r="K20" s="4"/>
    </row>
    <row r="21" spans="1:11">
      <c r="A21" s="4" t="s">
        <v>33</v>
      </c>
      <c r="B21" s="4"/>
      <c r="C21" s="40"/>
      <c r="D21" s="40"/>
      <c r="E21" s="41"/>
      <c r="F21" s="42"/>
      <c r="G21" s="42"/>
      <c r="H21" s="42"/>
      <c r="I21" s="4"/>
      <c r="J21" s="4"/>
      <c r="K21" s="4"/>
    </row>
    <row r="22" spans="1:11" s="44" customFormat="1" ht="16.5" customHeight="1">
      <c r="A22" s="93" t="s">
        <v>34</v>
      </c>
      <c r="B22" s="93"/>
      <c r="C22" s="93"/>
      <c r="D22" s="93"/>
      <c r="E22" s="93"/>
      <c r="F22" s="93"/>
      <c r="G22" s="93"/>
      <c r="H22" s="93"/>
      <c r="I22" s="93"/>
      <c r="J22" s="93"/>
      <c r="K22" s="43"/>
    </row>
    <row r="23" spans="1:11" s="44" customFormat="1" ht="24.75" customHeight="1">
      <c r="A23" s="93" t="s">
        <v>35</v>
      </c>
      <c r="B23" s="93"/>
      <c r="C23" s="93"/>
      <c r="D23" s="93"/>
      <c r="E23" s="93"/>
      <c r="F23" s="93"/>
      <c r="G23" s="93"/>
      <c r="H23" s="93"/>
      <c r="I23" s="93"/>
      <c r="J23" s="93"/>
      <c r="K23" s="43"/>
    </row>
    <row r="24" spans="1:11" s="46" customFormat="1" ht="12">
      <c r="A24" s="1"/>
      <c r="B24" s="1"/>
      <c r="C24" s="2"/>
      <c r="D24" s="2"/>
      <c r="E24" s="3"/>
      <c r="F24" s="45"/>
      <c r="G24" s="45"/>
      <c r="H24" s="45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tabSelected="1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C4" sqref="C4:L4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50"/>
      <c r="B1" s="51"/>
      <c r="C1" s="52"/>
      <c r="D1" s="52"/>
      <c r="E1" s="53"/>
      <c r="F1" s="54"/>
      <c r="G1" s="54"/>
      <c r="H1" s="54"/>
      <c r="I1" s="54"/>
      <c r="J1" s="54"/>
      <c r="K1" s="54"/>
      <c r="L1" s="54"/>
      <c r="M1" s="54"/>
    </row>
    <row r="2" spans="1:13" ht="21.75" customHeight="1">
      <c r="A2" s="94" t="s">
        <v>36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3" t="s">
        <v>3</v>
      </c>
      <c r="C4" s="116" t="s">
        <v>45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4"/>
      <c r="C5" s="117" t="s">
        <v>37</v>
      </c>
      <c r="D5" s="118"/>
      <c r="E5" s="118"/>
      <c r="F5" s="118"/>
      <c r="G5" s="119"/>
      <c r="H5" s="117" t="s">
        <v>38</v>
      </c>
      <c r="I5" s="118"/>
      <c r="J5" s="118"/>
      <c r="K5" s="118"/>
      <c r="L5" s="120"/>
    </row>
    <row r="6" spans="1:13" s="10" customFormat="1" ht="18.75" customHeight="1">
      <c r="A6" s="97"/>
      <c r="B6" s="115"/>
      <c r="C6" s="49" t="s">
        <v>4</v>
      </c>
      <c r="D6" s="55" t="s">
        <v>5</v>
      </c>
      <c r="E6" s="55" t="s">
        <v>6</v>
      </c>
      <c r="F6" s="55" t="s">
        <v>39</v>
      </c>
      <c r="G6" s="56" t="s">
        <v>40</v>
      </c>
      <c r="H6" s="49" t="s">
        <v>4</v>
      </c>
      <c r="I6" s="55" t="s">
        <v>5</v>
      </c>
      <c r="J6" s="55" t="s">
        <v>6</v>
      </c>
      <c r="K6" s="55" t="s">
        <v>39</v>
      </c>
      <c r="L6" s="57" t="s">
        <v>40</v>
      </c>
      <c r="M6" s="9"/>
    </row>
    <row r="7" spans="1:13" s="19" customFormat="1" ht="10.5">
      <c r="A7" s="11">
        <v>1</v>
      </c>
      <c r="B7" s="58">
        <v>2</v>
      </c>
      <c r="C7" s="13">
        <v>3</v>
      </c>
      <c r="D7" s="16">
        <v>4</v>
      </c>
      <c r="E7" s="16">
        <v>5</v>
      </c>
      <c r="F7" s="16">
        <v>6</v>
      </c>
      <c r="G7" s="59">
        <v>7</v>
      </c>
      <c r="H7" s="13">
        <v>8</v>
      </c>
      <c r="I7" s="16">
        <v>9</v>
      </c>
      <c r="J7" s="16">
        <v>10</v>
      </c>
      <c r="K7" s="16">
        <v>11</v>
      </c>
      <c r="L7" s="60">
        <v>12</v>
      </c>
      <c r="M7" s="18"/>
    </row>
    <row r="8" spans="1:13" s="19" customFormat="1" ht="10.5">
      <c r="A8" s="20"/>
      <c r="B8" s="61"/>
      <c r="C8" s="62"/>
      <c r="D8" s="23"/>
      <c r="E8" s="23"/>
      <c r="F8" s="23"/>
      <c r="G8" s="63"/>
      <c r="H8" s="62"/>
      <c r="I8" s="23"/>
      <c r="J8" s="23"/>
      <c r="K8" s="23"/>
      <c r="L8" s="25"/>
      <c r="M8" s="18"/>
    </row>
    <row r="9" spans="1:13" s="31" customFormat="1">
      <c r="A9" s="26" t="s">
        <v>11</v>
      </c>
      <c r="B9" s="64"/>
      <c r="C9" s="65">
        <f>D9+E9+F9+G9</f>
        <v>174420.25</v>
      </c>
      <c r="D9" s="28">
        <f>SUM(D11:D20)</f>
        <v>58438.75</v>
      </c>
      <c r="E9" s="28">
        <f>SUM(E11:E20)</f>
        <v>114780</v>
      </c>
      <c r="F9" s="28">
        <f>SUM(F11:F20)</f>
        <v>945</v>
      </c>
      <c r="G9" s="66">
        <f>SUM(G11:G20)</f>
        <v>256.5</v>
      </c>
      <c r="H9" s="65">
        <f>I9+J9+K9+L9</f>
        <v>169329.75</v>
      </c>
      <c r="I9" s="28">
        <f>SUM(I11:I20)</f>
        <v>58184.75</v>
      </c>
      <c r="J9" s="28">
        <f>SUM(J11:J20)</f>
        <v>109953</v>
      </c>
      <c r="K9" s="28">
        <f>SUM(K11:K20)</f>
        <v>945</v>
      </c>
      <c r="L9" s="29">
        <f>SUM(L11:L20)</f>
        <v>247</v>
      </c>
      <c r="M9" s="30"/>
    </row>
    <row r="10" spans="1:13" s="35" customFormat="1" ht="10.5" customHeight="1">
      <c r="A10" s="32" t="s">
        <v>12</v>
      </c>
      <c r="B10" s="67"/>
      <c r="C10" s="68"/>
      <c r="D10" s="69"/>
      <c r="E10" s="69"/>
      <c r="F10" s="69"/>
      <c r="G10" s="70"/>
      <c r="H10" s="68"/>
      <c r="I10" s="69"/>
      <c r="J10" s="69"/>
      <c r="K10" s="69"/>
      <c r="L10" s="71"/>
      <c r="M10" s="4"/>
    </row>
    <row r="11" spans="1:13">
      <c r="A11" s="36" t="s">
        <v>13</v>
      </c>
      <c r="B11" s="72" t="s">
        <v>14</v>
      </c>
      <c r="C11" s="73">
        <f>D11+E11+F11+G11</f>
        <v>18551.5</v>
      </c>
      <c r="D11" s="69">
        <v>6489.75</v>
      </c>
      <c r="E11" s="69">
        <v>12061.75</v>
      </c>
      <c r="F11" s="69"/>
      <c r="G11" s="70"/>
      <c r="H11" s="73">
        <f>I11+J11+K11+L11</f>
        <v>18711.75</v>
      </c>
      <c r="I11" s="69">
        <v>6412</v>
      </c>
      <c r="J11" s="69">
        <v>12299.75</v>
      </c>
      <c r="K11" s="69"/>
      <c r="L11" s="71"/>
    </row>
    <row r="12" spans="1:13">
      <c r="A12" s="36" t="s">
        <v>15</v>
      </c>
      <c r="B12" s="72" t="s">
        <v>16</v>
      </c>
      <c r="C12" s="73">
        <f t="shared" ref="C12:C20" si="0">D12+E12+F12+G12</f>
        <v>3177.5</v>
      </c>
      <c r="D12" s="69">
        <v>3101</v>
      </c>
      <c r="E12" s="69">
        <v>76.5</v>
      </c>
      <c r="F12" s="69"/>
      <c r="G12" s="70"/>
      <c r="H12" s="73">
        <f t="shared" ref="H12:H20" si="1">I12+J12+K12+L12</f>
        <v>2880</v>
      </c>
      <c r="I12" s="69">
        <v>2797</v>
      </c>
      <c r="J12" s="69">
        <v>83</v>
      </c>
      <c r="K12" s="69"/>
      <c r="L12" s="71"/>
    </row>
    <row r="13" spans="1:13">
      <c r="A13" s="36" t="s">
        <v>17</v>
      </c>
      <c r="B13" s="72" t="s">
        <v>18</v>
      </c>
      <c r="C13" s="73">
        <f t="shared" si="0"/>
        <v>23284</v>
      </c>
      <c r="D13" s="69">
        <v>23109.5</v>
      </c>
      <c r="E13" s="69">
        <v>174.5</v>
      </c>
      <c r="F13" s="69"/>
      <c r="G13" s="70"/>
      <c r="H13" s="73">
        <f t="shared" si="1"/>
        <v>23851</v>
      </c>
      <c r="I13" s="69">
        <v>23665</v>
      </c>
      <c r="J13" s="69">
        <v>186</v>
      </c>
      <c r="K13" s="69"/>
      <c r="L13" s="71"/>
    </row>
    <row r="14" spans="1:13">
      <c r="A14" s="36" t="s">
        <v>19</v>
      </c>
      <c r="B14" s="72" t="s">
        <v>20</v>
      </c>
      <c r="C14" s="73">
        <f t="shared" si="0"/>
        <v>4392.5</v>
      </c>
      <c r="D14" s="69">
        <v>3815</v>
      </c>
      <c r="E14" s="69">
        <v>577.5</v>
      </c>
      <c r="F14" s="69"/>
      <c r="G14" s="70"/>
      <c r="H14" s="73">
        <f t="shared" si="1"/>
        <v>4395</v>
      </c>
      <c r="I14" s="69">
        <v>3824</v>
      </c>
      <c r="J14" s="69">
        <v>571</v>
      </c>
      <c r="K14" s="69"/>
      <c r="L14" s="71"/>
    </row>
    <row r="15" spans="1:13">
      <c r="A15" s="36" t="s">
        <v>21</v>
      </c>
      <c r="B15" s="72" t="s">
        <v>22</v>
      </c>
      <c r="C15" s="73">
        <f t="shared" si="0"/>
        <v>696.25</v>
      </c>
      <c r="D15" s="69">
        <v>672.25</v>
      </c>
      <c r="E15" s="69">
        <v>24</v>
      </c>
      <c r="F15" s="69"/>
      <c r="G15" s="70"/>
      <c r="H15" s="73">
        <f t="shared" si="1"/>
        <v>687</v>
      </c>
      <c r="I15" s="69">
        <v>661</v>
      </c>
      <c r="J15" s="69">
        <v>26</v>
      </c>
      <c r="K15" s="69"/>
      <c r="L15" s="71"/>
    </row>
    <row r="16" spans="1:13" ht="25.15" customHeight="1">
      <c r="A16" s="36" t="s">
        <v>23</v>
      </c>
      <c r="B16" s="72" t="s">
        <v>24</v>
      </c>
      <c r="C16" s="73">
        <f t="shared" si="0"/>
        <v>1069.75</v>
      </c>
      <c r="D16" s="69"/>
      <c r="E16" s="69">
        <v>1069.75</v>
      </c>
      <c r="F16" s="69"/>
      <c r="G16" s="70"/>
      <c r="H16" s="73">
        <f t="shared" si="1"/>
        <v>1073</v>
      </c>
      <c r="I16" s="69"/>
      <c r="J16" s="69">
        <v>1073</v>
      </c>
      <c r="K16" s="69"/>
      <c r="L16" s="71"/>
    </row>
    <row r="17" spans="1:13">
      <c r="A17" s="36" t="s">
        <v>25</v>
      </c>
      <c r="B17" s="72" t="s">
        <v>26</v>
      </c>
      <c r="C17" s="73">
        <f t="shared" si="0"/>
        <v>3698.75</v>
      </c>
      <c r="D17" s="69">
        <v>3442.25</v>
      </c>
      <c r="E17" s="69"/>
      <c r="F17" s="69"/>
      <c r="G17" s="70">
        <v>256.5</v>
      </c>
      <c r="H17" s="73">
        <f t="shared" si="1"/>
        <v>3282</v>
      </c>
      <c r="I17" s="69">
        <v>3035</v>
      </c>
      <c r="J17" s="69"/>
      <c r="K17" s="69"/>
      <c r="L17" s="71">
        <v>247</v>
      </c>
    </row>
    <row r="18" spans="1:13">
      <c r="A18" s="36" t="s">
        <v>27</v>
      </c>
      <c r="B18" s="72" t="s">
        <v>28</v>
      </c>
      <c r="C18" s="73">
        <f t="shared" si="0"/>
        <v>11607.25</v>
      </c>
      <c r="D18" s="69">
        <v>1598.5</v>
      </c>
      <c r="E18" s="69">
        <v>10008.75</v>
      </c>
      <c r="F18" s="69"/>
      <c r="G18" s="70"/>
      <c r="H18" s="73">
        <f t="shared" si="1"/>
        <v>11958.5</v>
      </c>
      <c r="I18" s="69">
        <v>1561</v>
      </c>
      <c r="J18" s="69">
        <v>10397.5</v>
      </c>
      <c r="K18" s="69"/>
      <c r="L18" s="71"/>
    </row>
    <row r="19" spans="1:13">
      <c r="A19" s="36" t="s">
        <v>29</v>
      </c>
      <c r="B19" s="72" t="s">
        <v>30</v>
      </c>
      <c r="C19" s="73">
        <f t="shared" si="0"/>
        <v>90879.25</v>
      </c>
      <c r="D19" s="69">
        <v>2411</v>
      </c>
      <c r="E19" s="69">
        <v>88468.25</v>
      </c>
      <c r="F19" s="69"/>
      <c r="G19" s="70"/>
      <c r="H19" s="73">
        <f t="shared" si="1"/>
        <v>85007</v>
      </c>
      <c r="I19" s="69">
        <v>2226.25</v>
      </c>
      <c r="J19" s="69">
        <v>82780.75</v>
      </c>
      <c r="K19" s="69"/>
      <c r="L19" s="71"/>
    </row>
    <row r="20" spans="1:13">
      <c r="A20" s="38" t="s">
        <v>31</v>
      </c>
      <c r="B20" s="74" t="s">
        <v>32</v>
      </c>
      <c r="C20" s="75">
        <f t="shared" si="0"/>
        <v>17063.5</v>
      </c>
      <c r="D20" s="76">
        <v>13799.5</v>
      </c>
      <c r="E20" s="76">
        <v>2319</v>
      </c>
      <c r="F20" s="76">
        <v>945</v>
      </c>
      <c r="G20" s="77"/>
      <c r="H20" s="75">
        <f t="shared" si="1"/>
        <v>17484.5</v>
      </c>
      <c r="I20" s="76">
        <v>14003.5</v>
      </c>
      <c r="J20" s="76">
        <v>2536</v>
      </c>
      <c r="K20" s="76">
        <v>945</v>
      </c>
      <c r="L20" s="78"/>
    </row>
    <row r="21" spans="1:13">
      <c r="A21" s="4" t="s">
        <v>33</v>
      </c>
      <c r="B21" s="4"/>
      <c r="C21" s="40"/>
      <c r="D21" s="40"/>
      <c r="E21" s="42"/>
      <c r="F21" s="42"/>
      <c r="G21" s="42"/>
    </row>
    <row r="22" spans="1:13" s="80" customFormat="1" ht="15" customHeight="1">
      <c r="A22" s="93" t="s">
        <v>41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79"/>
    </row>
    <row r="23" spans="1:13" s="80" customFormat="1" ht="23.25" customHeight="1">
      <c r="A23" s="93" t="s">
        <v>42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79"/>
    </row>
    <row r="24" spans="1:13" s="46" customFormat="1" ht="12">
      <c r="A24" s="112" t="s">
        <v>43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2025-03-24T10:38:40Z</dcterms:modified>
</cp:coreProperties>
</file>