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orica.lapotiuc\Desktop\unități\30.06.2024\"/>
    </mc:Choice>
  </mc:AlternateContent>
  <bookViews>
    <workbookView xWindow="0" yWindow="0" windowWidth="28800" windowHeight="11700" activeTab="1"/>
  </bookViews>
  <sheets>
    <sheet name="cheltuieli executat" sheetId="1" r:id="rId1"/>
    <sheet name="unitati executat" sheetId="2" r:id="rId2"/>
  </sheets>
  <definedNames>
    <definedName name="_xlnm.Print_Area" localSheetId="0">'cheltuieli executat'!$A$1:$J$27</definedName>
    <definedName name="_xlnm.Print_Area" localSheetId="1">'unitati executat'!$A$1:$M$28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H20" i="2" l="1"/>
  <c r="H19" i="2"/>
  <c r="H18" i="2"/>
  <c r="H17" i="2"/>
  <c r="H16" i="2"/>
  <c r="H15" i="2"/>
  <c r="H14" i="2"/>
  <c r="H13" i="2"/>
  <c r="H12" i="2"/>
  <c r="H11" i="2"/>
  <c r="C20" i="2" l="1"/>
  <c r="C19" i="2"/>
  <c r="C18" i="2"/>
  <c r="C17" i="2"/>
  <c r="C16" i="2"/>
  <c r="C15" i="2"/>
  <c r="C14" i="2"/>
  <c r="C13" i="2"/>
  <c r="C12" i="2"/>
  <c r="C11" i="2"/>
  <c r="L9" i="2" l="1"/>
  <c r="K9" i="2"/>
  <c r="J9" i="2"/>
  <c r="I9" i="2"/>
  <c r="G9" i="2"/>
  <c r="F9" i="2"/>
  <c r="E9" i="2"/>
  <c r="D9" i="2"/>
  <c r="C9" i="2" l="1"/>
  <c r="H9" i="2"/>
  <c r="G9" i="1"/>
  <c r="H9" i="1"/>
  <c r="D9" i="1" l="1"/>
  <c r="E9" i="1"/>
  <c r="F9" i="1"/>
  <c r="C9" i="1" l="1"/>
</calcChain>
</file>

<file path=xl/sharedStrings.xml><?xml version="1.0" encoding="utf-8"?>
<sst xmlns="http://schemas.openxmlformats.org/spreadsheetml/2006/main" count="79" uniqueCount="45">
  <si>
    <t>Fondul de retribuire al muncii al guvernului general</t>
  </si>
  <si>
    <t>mii lei</t>
  </si>
  <si>
    <t>Denumirea indicatorului</t>
  </si>
  <si>
    <t>Cod</t>
  </si>
  <si>
    <t>Total</t>
  </si>
  <si>
    <t>BS</t>
  </si>
  <si>
    <t>BL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</si>
  <si>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</si>
  <si>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</si>
  <si>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</si>
  <si>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</si>
  <si>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</si>
  <si>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</si>
  <si>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</si>
  <si>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</si>
  <si>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</si>
  <si>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</si>
  <si>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</si>
  <si>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</si>
  <si>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</si>
  <si>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</si>
  <si>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</si>
  <si>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</si>
  <si>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</si>
  <si>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</si>
  <si>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</si>
  <si>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</si>
  <si>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</si>
  <si>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</si>
  <si>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</si>
  <si>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</si>
  <si>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</si>
  <si>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</si>
  <si>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</si>
  <si>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</si>
  <si>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</si>
  <si>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</si>
  <si>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</si>
  <si>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</si>
  <si>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</si>
  <si>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</si>
  <si>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</si>
  <si>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</si>
  <si>
    <t xml:space="preserve">   3. Numărul de unități (posturi) reprezintă cifra executării lunare, și nu reflectă efectivul limită aprobat conform statelor de personal. </t>
  </si>
  <si>
    <t>Executat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</si>
</sst>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>
    <font>
      <sz val="11"/>
      <color theme="1"/>
      <name val="Calibri"/>
      <family val="2"/>
      <scheme val="minor"/>
    </font>
    <font>
      <sz val="10"/>
      <name val="Arial Cyr"/>
    </font>
    <font>
      <b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8"/>
      <name val="Arial Cyr"/>
    </font>
    <font>
      <sz val="9"/>
      <name val="Cambria"/>
      <family val="1"/>
      <charset val="204"/>
    </font>
    <font>
      <i/>
      <sz val="9"/>
      <name val="Cambria"/>
      <family val="1"/>
      <charset val="204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22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5" fillId="0" borderId="0" xfId="1" applyFont="1"/>
    <xf numFmtId="0" fontId="1" fillId="0" borderId="0" xfId="1"/>
    <xf numFmtId="0" fontId="3" fillId="0" borderId="0" xfId="1" applyFont="1" applyFill="1" applyAlignment="1">
      <alignment horizontal="right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164" fontId="6" fillId="0" borderId="10" xfId="1" applyNumberFormat="1" applyFont="1" applyFill="1" applyBorder="1"/>
    <xf numFmtId="3" fontId="6" fillId="0" borderId="16" xfId="1" applyNumberFormat="1" applyFont="1" applyFill="1" applyBorder="1"/>
    <xf numFmtId="3" fontId="12" fillId="0" borderId="16" xfId="1" applyNumberFormat="1" applyFont="1" applyFill="1" applyBorder="1"/>
    <xf numFmtId="3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4" fillId="0" borderId="29" xfId="1" applyFont="1" applyBorder="1"/>
    <xf numFmtId="0" fontId="3" fillId="0" borderId="30" xfId="1" applyFont="1" applyBorder="1"/>
    <xf numFmtId="164" fontId="3" fillId="0" borderId="10" xfId="1" applyNumberFormat="1" applyFont="1" applyFill="1" applyBorder="1"/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0" fontId="1" fillId="0" borderId="0" xfId="1" applyFont="1"/>
    <xf numFmtId="0" fontId="3" fillId="0" borderId="29" xfId="2" applyFont="1" applyBorder="1" applyAlignment="1">
      <alignment wrapText="1"/>
    </xf>
    <xf numFmtId="49" fontId="3" fillId="0" borderId="30" xfId="2" applyNumberFormat="1" applyFont="1" applyBorder="1" applyAlignment="1">
      <alignment horizontal="center" wrapText="1"/>
    </xf>
    <xf numFmtId="0" fontId="3" fillId="0" borderId="32" xfId="1" applyFont="1" applyBorder="1" applyAlignment="1">
      <alignment wrapText="1"/>
    </xf>
    <xf numFmtId="49" fontId="3" fillId="0" borderId="33" xfId="2" applyNumberFormat="1" applyFont="1" applyFill="1" applyBorder="1" applyAlignment="1">
      <alignment horizontal="center" wrapText="1"/>
    </xf>
    <xf numFmtId="0" fontId="5" fillId="0" borderId="0" xfId="1" applyFont="1" applyFill="1"/>
    <xf numFmtId="0" fontId="16" fillId="0" borderId="0" xfId="1" applyFont="1" applyFill="1"/>
    <xf numFmtId="0" fontId="5" fillId="0" borderId="0" xfId="1" applyFont="1" applyFill="1" applyBorder="1"/>
    <xf numFmtId="0" fontId="7" fillId="0" borderId="0" xfId="1" applyFont="1" applyAlignment="1">
      <alignment wrapText="1"/>
    </xf>
    <xf numFmtId="0" fontId="17" fillId="0" borderId="0" xfId="1" applyFont="1" applyAlignment="1">
      <alignment wrapText="1"/>
    </xf>
    <xf numFmtId="0" fontId="3" fillId="0" borderId="0" xfId="1" applyFont="1" applyFill="1" applyBorder="1"/>
    <xf numFmtId="0" fontId="18" fillId="0" borderId="0" xfId="1" applyFont="1" applyFill="1"/>
    <xf numFmtId="0" fontId="18" fillId="0" borderId="0" xfId="1" applyFont="1"/>
    <xf numFmtId="0" fontId="19" fillId="0" borderId="0" xfId="1" applyFont="1" applyFill="1"/>
    <xf numFmtId="0" fontId="6" fillId="0" borderId="8" xfId="1" applyFont="1" applyFill="1" applyBorder="1" applyAlignment="1">
      <alignment horizontal="center" vertical="center" wrapText="1"/>
    </xf>
    <xf numFmtId="0" fontId="20" fillId="0" borderId="0" xfId="1" applyFont="1"/>
    <xf numFmtId="0" fontId="2" fillId="0" borderId="0" xfId="1" applyFont="1"/>
    <xf numFmtId="0" fontId="2" fillId="0" borderId="0" xfId="1" applyFont="1" applyFill="1"/>
    <xf numFmtId="0" fontId="21" fillId="0" borderId="0" xfId="1" applyFont="1" applyFill="1"/>
    <xf numFmtId="0" fontId="22" fillId="0" borderId="0" xfId="1" applyFont="1" applyFill="1" applyAlignment="1">
      <alignment horizont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42" xfId="1" applyFont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6" fillId="0" borderId="47" xfId="1" applyFont="1" applyBorder="1"/>
    <xf numFmtId="3" fontId="6" fillId="0" borderId="39" xfId="1" applyNumberFormat="1" applyFont="1" applyFill="1" applyBorder="1"/>
    <xf numFmtId="3" fontId="6" fillId="0" borderId="9" xfId="1" applyNumberFormat="1" applyFont="1" applyFill="1" applyBorder="1"/>
    <xf numFmtId="0" fontId="3" fillId="0" borderId="47" xfId="1" applyFont="1" applyBorder="1"/>
    <xf numFmtId="3" fontId="3" fillId="0" borderId="39" xfId="1" applyNumberFormat="1" applyFont="1" applyFill="1" applyBorder="1"/>
    <xf numFmtId="3" fontId="3" fillId="0" borderId="16" xfId="1" applyNumberFormat="1" applyFont="1" applyFill="1" applyBorder="1"/>
    <xf numFmtId="3" fontId="3" fillId="0" borderId="9" xfId="1" applyNumberFormat="1" applyFont="1" applyFill="1" applyBorder="1"/>
    <xf numFmtId="3" fontId="3" fillId="0" borderId="31" xfId="1" applyNumberFormat="1" applyFont="1" applyFill="1" applyBorder="1"/>
    <xf numFmtId="49" fontId="3" fillId="0" borderId="47" xfId="2" applyNumberFormat="1" applyFont="1" applyBorder="1" applyAlignment="1">
      <alignment horizontal="center" wrapText="1"/>
    </xf>
    <xf numFmtId="3" fontId="6" fillId="0" borderId="39" xfId="2" applyNumberFormat="1" applyFont="1" applyFill="1" applyBorder="1" applyAlignment="1">
      <alignment horizontal="right" wrapText="1"/>
    </xf>
    <xf numFmtId="49" fontId="3" fillId="0" borderId="48" xfId="2" applyNumberFormat="1" applyFont="1" applyFill="1" applyBorder="1" applyAlignment="1">
      <alignment horizontal="center" wrapText="1"/>
    </xf>
    <xf numFmtId="3" fontId="6" fillId="0" borderId="34" xfId="2" applyNumberFormat="1" applyFont="1" applyFill="1" applyBorder="1" applyAlignment="1">
      <alignment horizontal="right" wrapText="1"/>
    </xf>
    <xf numFmtId="3" fontId="3" fillId="0" borderId="35" xfId="1" applyNumberFormat="1" applyFont="1" applyFill="1" applyBorder="1"/>
    <xf numFmtId="3" fontId="3" fillId="0" borderId="49" xfId="1" applyNumberFormat="1" applyFont="1" applyFill="1" applyBorder="1"/>
    <xf numFmtId="3" fontId="3" fillId="0" borderId="36" xfId="1" applyNumberFormat="1" applyFont="1" applyFill="1" applyBorder="1"/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164" fontId="6" fillId="0" borderId="10" xfId="2" applyNumberFormat="1" applyFont="1" applyFill="1" applyBorder="1" applyAlignment="1">
      <alignment horizontal="right" wrapText="1"/>
    </xf>
    <xf numFmtId="164" fontId="6" fillId="0" borderId="34" xfId="2" applyNumberFormat="1" applyFont="1" applyFill="1" applyBorder="1" applyAlignment="1">
      <alignment horizontal="right" wrapText="1"/>
    </xf>
    <xf numFmtId="164" fontId="3" fillId="0" borderId="35" xfId="1" applyNumberFormat="1" applyFont="1" applyFill="1" applyBorder="1"/>
    <xf numFmtId="164" fontId="4" fillId="0" borderId="35" xfId="1" applyNumberFormat="1" applyFont="1" applyFill="1" applyBorder="1"/>
    <xf numFmtId="164" fontId="3" fillId="0" borderId="36" xfId="1" applyNumberFormat="1" applyFont="1" applyFill="1" applyBorder="1"/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3" fillId="0" borderId="3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24"/>
  <sheetViews>
    <sheetView showZeros="0" zoomScaleNormal="100" zoomScaleSheetLayoutView="100" workbookViewId="0">
      <pane xSplit="2" ySplit="10" topLeftCell="C11" activePane="bottomRight" state="frozen"/>
      <selection activeCell="O26" sqref="O26"/>
      <selection pane="topRight" activeCell="O26" sqref="O26"/>
      <selection pane="bottomLeft" activeCell="O26" sqref="O26"/>
      <selection pane="bottomRight" activeCell="L15" sqref="L15"/>
    </sheetView>
  </sheetViews>
  <sheetFormatPr defaultColWidth="9.140625" defaultRowHeight="12.75"/>
  <cols>
    <col min="1" max="1" width="33.28515625" style="52" customWidth="1"/>
    <col min="2" max="2" width="4.85546875" style="52" customWidth="1"/>
    <col min="3" max="3" width="14" style="51" customWidth="1"/>
    <col min="4" max="4" width="13.42578125" style="51" customWidth="1"/>
    <col min="5" max="5" width="11.5703125" style="53" customWidth="1"/>
    <col min="6" max="6" width="13.140625" style="51" customWidth="1"/>
    <col min="7" max="7" width="12" style="51" customWidth="1"/>
    <col min="8" max="8" width="11.140625" style="51" customWidth="1"/>
    <col min="9" max="9" width="8.28515625" style="5" customWidth="1"/>
    <col min="10" max="10" width="13" style="5" customWidth="1"/>
    <col min="11" max="16384" width="9.140625" style="5"/>
  </cols>
  <sheetData>
    <row r="1" spans="1:1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95" t="s">
        <v>0</v>
      </c>
      <c r="B2" s="95"/>
      <c r="C2" s="95"/>
      <c r="D2" s="95"/>
      <c r="E2" s="95"/>
      <c r="F2" s="95"/>
      <c r="G2" s="95"/>
      <c r="H2" s="95"/>
      <c r="I2" s="4"/>
      <c r="J2" s="4"/>
      <c r="K2" s="4"/>
    </row>
    <row r="3" spans="1:11">
      <c r="A3" s="1"/>
      <c r="B3" s="1"/>
      <c r="C3" s="2"/>
      <c r="D3" s="2"/>
      <c r="E3" s="3"/>
      <c r="F3" s="2"/>
      <c r="G3" s="2"/>
      <c r="H3" s="6" t="s">
        <v>1</v>
      </c>
      <c r="I3" s="4"/>
      <c r="J3" s="4"/>
      <c r="K3" s="4"/>
    </row>
    <row r="4" spans="1:11" ht="25.5" customHeight="1">
      <c r="A4" s="96" t="s">
        <v>2</v>
      </c>
      <c r="B4" s="99" t="s">
        <v>3</v>
      </c>
      <c r="C4" s="102" t="s">
        <v>44</v>
      </c>
      <c r="D4" s="103"/>
      <c r="E4" s="103"/>
      <c r="F4" s="103"/>
      <c r="G4" s="103"/>
      <c r="H4" s="104"/>
      <c r="I4" s="4"/>
      <c r="J4" s="4"/>
      <c r="K4" s="4"/>
    </row>
    <row r="5" spans="1:11" ht="25.5" customHeight="1">
      <c r="A5" s="97"/>
      <c r="B5" s="100"/>
      <c r="C5" s="105" t="s">
        <v>4</v>
      </c>
      <c r="D5" s="107" t="s">
        <v>5</v>
      </c>
      <c r="E5" s="108"/>
      <c r="F5" s="109" t="s">
        <v>6</v>
      </c>
      <c r="G5" s="109" t="s">
        <v>7</v>
      </c>
      <c r="H5" s="111" t="s">
        <v>8</v>
      </c>
      <c r="I5" s="4"/>
      <c r="J5" s="4"/>
      <c r="K5" s="4"/>
    </row>
    <row r="6" spans="1:11" s="10" customFormat="1" ht="43.5" customHeight="1">
      <c r="A6" s="98"/>
      <c r="B6" s="101"/>
      <c r="C6" s="106"/>
      <c r="D6" s="7" t="s">
        <v>9</v>
      </c>
      <c r="E6" s="8" t="s">
        <v>10</v>
      </c>
      <c r="F6" s="110"/>
      <c r="G6" s="110"/>
      <c r="H6" s="112"/>
      <c r="I6" s="9"/>
      <c r="J6" s="9"/>
      <c r="K6" s="9"/>
    </row>
    <row r="7" spans="1:11" s="19" customFormat="1" ht="10.5">
      <c r="A7" s="11">
        <v>1</v>
      </c>
      <c r="B7" s="12">
        <v>2</v>
      </c>
      <c r="C7" s="13">
        <v>3</v>
      </c>
      <c r="D7" s="14">
        <v>4</v>
      </c>
      <c r="E7" s="15">
        <v>5</v>
      </c>
      <c r="F7" s="16">
        <v>6</v>
      </c>
      <c r="G7" s="14">
        <v>7</v>
      </c>
      <c r="H7" s="17">
        <v>8</v>
      </c>
      <c r="I7" s="18"/>
      <c r="J7" s="18"/>
      <c r="K7" s="18"/>
    </row>
    <row r="8" spans="1:11" s="19" customFormat="1" ht="10.5">
      <c r="A8" s="20"/>
      <c r="B8" s="21"/>
      <c r="C8" s="22"/>
      <c r="D8" s="23"/>
      <c r="E8" s="24"/>
      <c r="F8" s="23"/>
      <c r="G8" s="23"/>
      <c r="H8" s="25"/>
      <c r="I8" s="18"/>
      <c r="J8" s="18"/>
      <c r="K8" s="18"/>
    </row>
    <row r="9" spans="1:11" s="33" customFormat="1">
      <c r="A9" s="26" t="s">
        <v>11</v>
      </c>
      <c r="B9" s="27"/>
      <c r="C9" s="28">
        <f>D9+F9+G9+H9</f>
        <v>14164722.48</v>
      </c>
      <c r="D9" s="29">
        <f>SUM(D11:D20)</f>
        <v>5631819.0999999987</v>
      </c>
      <c r="E9" s="30">
        <f>SUM(E11:E20)</f>
        <v>59449.599999999999</v>
      </c>
      <c r="F9" s="29">
        <f>SUM(F11:F20)</f>
        <v>8374540.5800000001</v>
      </c>
      <c r="G9" s="29">
        <f>SUM(G11:G20)</f>
        <v>111735.4</v>
      </c>
      <c r="H9" s="31">
        <f>SUM(H11:H20)</f>
        <v>46627.4</v>
      </c>
      <c r="I9" s="32"/>
      <c r="J9" s="32"/>
      <c r="K9" s="32"/>
    </row>
    <row r="10" spans="1:11" s="40" customFormat="1" ht="10.5" customHeight="1">
      <c r="A10" s="34" t="s">
        <v>12</v>
      </c>
      <c r="B10" s="35"/>
      <c r="C10" s="36"/>
      <c r="D10" s="37"/>
      <c r="E10" s="38"/>
      <c r="F10" s="37"/>
      <c r="G10" s="37"/>
      <c r="H10" s="39"/>
      <c r="I10" s="4"/>
      <c r="J10" s="4"/>
      <c r="K10" s="4"/>
    </row>
    <row r="11" spans="1:11">
      <c r="A11" s="41" t="s">
        <v>13</v>
      </c>
      <c r="B11" s="42" t="s">
        <v>14</v>
      </c>
      <c r="C11" s="89">
        <f>D11+F11+G11+H11</f>
        <v>1850755.4</v>
      </c>
      <c r="D11" s="86">
        <v>969755.8</v>
      </c>
      <c r="E11" s="87">
        <v>6164.2</v>
      </c>
      <c r="F11" s="86">
        <v>880999.6</v>
      </c>
      <c r="G11" s="86"/>
      <c r="H11" s="88"/>
      <c r="I11" s="4"/>
      <c r="J11" s="4"/>
      <c r="K11" s="4"/>
    </row>
    <row r="12" spans="1:11">
      <c r="A12" s="41" t="s">
        <v>15</v>
      </c>
      <c r="B12" s="42" t="s">
        <v>16</v>
      </c>
      <c r="C12" s="89">
        <f t="shared" ref="C12:C20" si="0">D12+F12+G12+H12</f>
        <v>304122.59999999998</v>
      </c>
      <c r="D12" s="86">
        <v>300441</v>
      </c>
      <c r="E12" s="87">
        <v>2418.8000000000002</v>
      </c>
      <c r="F12" s="86">
        <v>3681.6</v>
      </c>
      <c r="G12" s="86"/>
      <c r="H12" s="88"/>
      <c r="I12" s="4"/>
      <c r="J12" s="4"/>
      <c r="K12" s="4"/>
    </row>
    <row r="13" spans="1:11">
      <c r="A13" s="41" t="s">
        <v>17</v>
      </c>
      <c r="B13" s="42" t="s">
        <v>18</v>
      </c>
      <c r="C13" s="89">
        <f t="shared" si="0"/>
        <v>2640169.2999999998</v>
      </c>
      <c r="D13" s="86">
        <v>2631660.2999999998</v>
      </c>
      <c r="E13" s="87">
        <v>50184.9</v>
      </c>
      <c r="F13" s="86">
        <v>8509</v>
      </c>
      <c r="G13" s="86"/>
      <c r="H13" s="88"/>
      <c r="I13" s="4"/>
      <c r="J13" s="4"/>
      <c r="K13" s="4"/>
    </row>
    <row r="14" spans="1:11">
      <c r="A14" s="41" t="s">
        <v>19</v>
      </c>
      <c r="B14" s="42" t="s">
        <v>20</v>
      </c>
      <c r="C14" s="89">
        <f t="shared" si="0"/>
        <v>443748.19999999995</v>
      </c>
      <c r="D14" s="86">
        <v>390561.6</v>
      </c>
      <c r="E14" s="87">
        <v>0</v>
      </c>
      <c r="F14" s="86">
        <v>53186.6</v>
      </c>
      <c r="G14" s="86"/>
      <c r="H14" s="88"/>
      <c r="I14" s="4"/>
      <c r="J14" s="4"/>
      <c r="K14" s="4"/>
    </row>
    <row r="15" spans="1:11">
      <c r="A15" s="41" t="s">
        <v>21</v>
      </c>
      <c r="B15" s="42" t="s">
        <v>22</v>
      </c>
      <c r="C15" s="89">
        <f t="shared" si="0"/>
        <v>68822.900000000009</v>
      </c>
      <c r="D15" s="86">
        <v>67374.8</v>
      </c>
      <c r="E15" s="87">
        <v>10</v>
      </c>
      <c r="F15" s="86">
        <v>1448.1</v>
      </c>
      <c r="G15" s="86"/>
      <c r="H15" s="88"/>
      <c r="I15" s="4"/>
      <c r="J15" s="4"/>
      <c r="K15" s="4"/>
    </row>
    <row r="16" spans="1:11" ht="25.15" customHeight="1">
      <c r="A16" s="41" t="s">
        <v>23</v>
      </c>
      <c r="B16" s="42" t="s">
        <v>24</v>
      </c>
      <c r="C16" s="89">
        <f t="shared" si="0"/>
        <v>48063.21</v>
      </c>
      <c r="D16" s="86"/>
      <c r="E16" s="87"/>
      <c r="F16" s="86">
        <v>48063.21</v>
      </c>
      <c r="G16" s="86"/>
      <c r="H16" s="88"/>
      <c r="I16" s="4"/>
      <c r="J16" s="4"/>
      <c r="K16" s="4"/>
    </row>
    <row r="17" spans="1:11">
      <c r="A17" s="41" t="s">
        <v>25</v>
      </c>
      <c r="B17" s="42" t="s">
        <v>26</v>
      </c>
      <c r="C17" s="89">
        <f t="shared" si="0"/>
        <v>392482.57</v>
      </c>
      <c r="D17" s="86">
        <v>345468.3</v>
      </c>
      <c r="E17" s="87">
        <v>0</v>
      </c>
      <c r="F17" s="86">
        <v>386.87</v>
      </c>
      <c r="G17" s="86"/>
      <c r="H17" s="88">
        <v>46627.4</v>
      </c>
      <c r="I17" s="4"/>
      <c r="J17" s="4"/>
      <c r="K17" s="4"/>
    </row>
    <row r="18" spans="1:11">
      <c r="A18" s="41" t="s">
        <v>27</v>
      </c>
      <c r="B18" s="42" t="s">
        <v>28</v>
      </c>
      <c r="C18" s="89">
        <f t="shared" si="0"/>
        <v>683707</v>
      </c>
      <c r="D18" s="86">
        <v>112630</v>
      </c>
      <c r="E18" s="87"/>
      <c r="F18" s="86">
        <v>571077</v>
      </c>
      <c r="G18" s="86"/>
      <c r="H18" s="88"/>
      <c r="I18" s="4"/>
      <c r="J18" s="4"/>
      <c r="K18" s="4"/>
    </row>
    <row r="19" spans="1:11">
      <c r="A19" s="41" t="s">
        <v>29</v>
      </c>
      <c r="B19" s="42" t="s">
        <v>30</v>
      </c>
      <c r="C19" s="89">
        <f t="shared" si="0"/>
        <v>6756196.2999999998</v>
      </c>
      <c r="D19" s="86">
        <v>216243.7</v>
      </c>
      <c r="E19" s="87">
        <v>671.7</v>
      </c>
      <c r="F19" s="86">
        <v>6539952.5999999996</v>
      </c>
      <c r="G19" s="86"/>
      <c r="H19" s="88"/>
      <c r="I19" s="4"/>
      <c r="J19" s="4"/>
      <c r="K19" s="4"/>
    </row>
    <row r="20" spans="1:11">
      <c r="A20" s="43" t="s">
        <v>31</v>
      </c>
      <c r="B20" s="44" t="s">
        <v>32</v>
      </c>
      <c r="C20" s="90">
        <f t="shared" si="0"/>
        <v>976655</v>
      </c>
      <c r="D20" s="91">
        <v>597683.6</v>
      </c>
      <c r="E20" s="92"/>
      <c r="F20" s="91">
        <v>267236</v>
      </c>
      <c r="G20" s="91">
        <v>111735.4</v>
      </c>
      <c r="H20" s="93"/>
      <c r="I20" s="4"/>
      <c r="J20" s="4"/>
      <c r="K20" s="4"/>
    </row>
    <row r="21" spans="1:11">
      <c r="A21" s="4" t="s">
        <v>33</v>
      </c>
      <c r="B21" s="4"/>
      <c r="C21" s="45"/>
      <c r="D21" s="45"/>
      <c r="E21" s="46"/>
      <c r="F21" s="47"/>
      <c r="G21" s="47"/>
      <c r="H21" s="47"/>
      <c r="I21" s="4"/>
      <c r="J21" s="4"/>
      <c r="K21" s="4"/>
    </row>
    <row r="22" spans="1:11" s="49" customFormat="1" ht="16.5" customHeight="1">
      <c r="A22" s="94" t="s">
        <v>34</v>
      </c>
      <c r="B22" s="94"/>
      <c r="C22" s="94"/>
      <c r="D22" s="94"/>
      <c r="E22" s="94"/>
      <c r="F22" s="94"/>
      <c r="G22" s="94"/>
      <c r="H22" s="94"/>
      <c r="I22" s="94"/>
      <c r="J22" s="94"/>
      <c r="K22" s="48"/>
    </row>
    <row r="23" spans="1:11" s="49" customFormat="1" ht="24.75" customHeight="1">
      <c r="A23" s="94" t="s">
        <v>35</v>
      </c>
      <c r="B23" s="94"/>
      <c r="C23" s="94"/>
      <c r="D23" s="94"/>
      <c r="E23" s="94"/>
      <c r="F23" s="94"/>
      <c r="G23" s="94"/>
      <c r="H23" s="94"/>
      <c r="I23" s="94"/>
      <c r="J23" s="94"/>
      <c r="K23" s="48"/>
    </row>
    <row r="24" spans="1:11" s="51" customFormat="1" ht="12">
      <c r="A24" s="1"/>
      <c r="B24" s="1"/>
      <c r="C24" s="2"/>
      <c r="D24" s="2"/>
      <c r="E24" s="3"/>
      <c r="F24" s="50"/>
      <c r="G24" s="50"/>
      <c r="H24" s="50"/>
      <c r="I24" s="2"/>
      <c r="J24" s="2"/>
      <c r="K24" s="2"/>
    </row>
  </sheetData>
  <mergeCells count="11">
    <mergeCell ref="A22:J22"/>
    <mergeCell ref="A23:J23"/>
    <mergeCell ref="A2:H2"/>
    <mergeCell ref="A4:A6"/>
    <mergeCell ref="B4:B6"/>
    <mergeCell ref="C4:H4"/>
    <mergeCell ref="C5:C6"/>
    <mergeCell ref="D5:E5"/>
    <mergeCell ref="F5:F6"/>
    <mergeCell ref="G5:G6"/>
    <mergeCell ref="H5:H6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FF"/>
  </sheetPr>
  <dimension ref="A1:M28"/>
  <sheetViews>
    <sheetView showZeros="0" tabSelected="1" zoomScaleNormal="100" zoomScaleSheetLayoutView="100" workbookViewId="0">
      <pane xSplit="2" ySplit="10" topLeftCell="C11" activePane="bottomRight" state="frozen"/>
      <selection activeCell="D15" sqref="D15"/>
      <selection pane="topRight" activeCell="D15" sqref="D15"/>
      <selection pane="bottomLeft" activeCell="D15" sqref="D15"/>
      <selection pane="bottomRight" activeCell="C4" sqref="C4:L4"/>
    </sheetView>
  </sheetViews>
  <sheetFormatPr defaultColWidth="9.140625" defaultRowHeight="12.75"/>
  <cols>
    <col min="1" max="1" width="31" style="1" customWidth="1"/>
    <col min="2" max="2" width="5.42578125" style="1" customWidth="1"/>
    <col min="3" max="3" width="11" style="2" customWidth="1"/>
    <col min="4" max="4" width="9.7109375" style="2" customWidth="1"/>
    <col min="5" max="5" width="11.140625" style="2" customWidth="1"/>
    <col min="6" max="6" width="8.42578125" style="2" customWidth="1"/>
    <col min="7" max="7" width="8.28515625" style="2" customWidth="1"/>
    <col min="8" max="8" width="10.5703125" style="4" customWidth="1"/>
    <col min="9" max="9" width="10" style="4" customWidth="1"/>
    <col min="10" max="10" width="10.7109375" style="4" customWidth="1"/>
    <col min="11" max="11" width="8" style="4" customWidth="1"/>
    <col min="12" max="12" width="8.7109375" style="4" customWidth="1"/>
    <col min="13" max="13" width="9.140625" style="4"/>
    <col min="14" max="16384" width="9.140625" style="5"/>
  </cols>
  <sheetData>
    <row r="1" spans="1:13" ht="18" customHeight="1">
      <c r="A1" s="55"/>
      <c r="B1" s="56"/>
      <c r="C1" s="57"/>
      <c r="D1" s="57"/>
      <c r="E1" s="58"/>
      <c r="F1" s="59"/>
      <c r="G1" s="59"/>
      <c r="H1" s="59"/>
      <c r="I1" s="59"/>
      <c r="J1" s="59"/>
      <c r="K1" s="59"/>
      <c r="L1" s="59"/>
      <c r="M1" s="59"/>
    </row>
    <row r="2" spans="1:13" ht="21.75" customHeight="1">
      <c r="A2" s="95" t="s">
        <v>36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4" spans="1:13" ht="25.5" customHeight="1">
      <c r="A4" s="96" t="s">
        <v>2</v>
      </c>
      <c r="B4" s="114" t="s">
        <v>3</v>
      </c>
      <c r="C4" s="117" t="s">
        <v>44</v>
      </c>
      <c r="D4" s="103"/>
      <c r="E4" s="103"/>
      <c r="F4" s="103"/>
      <c r="G4" s="103"/>
      <c r="H4" s="103"/>
      <c r="I4" s="103"/>
      <c r="J4" s="103"/>
      <c r="K4" s="103"/>
      <c r="L4" s="104"/>
    </row>
    <row r="5" spans="1:13" ht="25.5" customHeight="1">
      <c r="A5" s="97"/>
      <c r="B5" s="115"/>
      <c r="C5" s="118" t="s">
        <v>37</v>
      </c>
      <c r="D5" s="119"/>
      <c r="E5" s="119"/>
      <c r="F5" s="119"/>
      <c r="G5" s="120"/>
      <c r="H5" s="118" t="s">
        <v>38</v>
      </c>
      <c r="I5" s="119"/>
      <c r="J5" s="119"/>
      <c r="K5" s="119"/>
      <c r="L5" s="121"/>
    </row>
    <row r="6" spans="1:13" s="10" customFormat="1" ht="18.75" customHeight="1">
      <c r="A6" s="98"/>
      <c r="B6" s="116"/>
      <c r="C6" s="54" t="s">
        <v>4</v>
      </c>
      <c r="D6" s="60" t="s">
        <v>5</v>
      </c>
      <c r="E6" s="60" t="s">
        <v>6</v>
      </c>
      <c r="F6" s="60" t="s">
        <v>39</v>
      </c>
      <c r="G6" s="61" t="s">
        <v>40</v>
      </c>
      <c r="H6" s="54" t="s">
        <v>4</v>
      </c>
      <c r="I6" s="60" t="s">
        <v>5</v>
      </c>
      <c r="J6" s="60" t="s">
        <v>6</v>
      </c>
      <c r="K6" s="60" t="s">
        <v>39</v>
      </c>
      <c r="L6" s="62" t="s">
        <v>40</v>
      </c>
      <c r="M6" s="9"/>
    </row>
    <row r="7" spans="1:13" s="19" customFormat="1" ht="10.5">
      <c r="A7" s="11">
        <v>1</v>
      </c>
      <c r="B7" s="63">
        <v>2</v>
      </c>
      <c r="C7" s="13">
        <v>3</v>
      </c>
      <c r="D7" s="16">
        <v>4</v>
      </c>
      <c r="E7" s="16">
        <v>5</v>
      </c>
      <c r="F7" s="16">
        <v>6</v>
      </c>
      <c r="G7" s="64">
        <v>7</v>
      </c>
      <c r="H7" s="13">
        <v>8</v>
      </c>
      <c r="I7" s="16">
        <v>9</v>
      </c>
      <c r="J7" s="16">
        <v>10</v>
      </c>
      <c r="K7" s="16">
        <v>11</v>
      </c>
      <c r="L7" s="65">
        <v>12</v>
      </c>
      <c r="M7" s="18"/>
    </row>
    <row r="8" spans="1:13" s="19" customFormat="1" ht="10.5">
      <c r="A8" s="20"/>
      <c r="B8" s="66"/>
      <c r="C8" s="67"/>
      <c r="D8" s="23"/>
      <c r="E8" s="23"/>
      <c r="F8" s="23"/>
      <c r="G8" s="68"/>
      <c r="H8" s="67"/>
      <c r="I8" s="23"/>
      <c r="J8" s="23"/>
      <c r="K8" s="23"/>
      <c r="L8" s="25"/>
      <c r="M8" s="18"/>
    </row>
    <row r="9" spans="1:13" s="33" customFormat="1">
      <c r="A9" s="26" t="s">
        <v>11</v>
      </c>
      <c r="B9" s="69"/>
      <c r="C9" s="70">
        <f>D9+E9+F9+G9</f>
        <v>166552.34999999998</v>
      </c>
      <c r="D9" s="29">
        <f>SUM(D11:D20)</f>
        <v>54994</v>
      </c>
      <c r="E9" s="29">
        <f>SUM(E11:E20)</f>
        <v>110358.84999999999</v>
      </c>
      <c r="F9" s="29">
        <f>SUM(F11:F20)</f>
        <v>944</v>
      </c>
      <c r="G9" s="71">
        <f>SUM(G11:G20)</f>
        <v>255.5</v>
      </c>
      <c r="H9" s="70">
        <f>I9+J9+K9+L9</f>
        <v>161057.25</v>
      </c>
      <c r="I9" s="29">
        <f>SUM(I11:I20)</f>
        <v>54336.75</v>
      </c>
      <c r="J9" s="29">
        <f>SUM(J11:J20)</f>
        <v>105533.5</v>
      </c>
      <c r="K9" s="29">
        <f>SUM(K11:K20)</f>
        <v>944</v>
      </c>
      <c r="L9" s="31">
        <f>SUM(L11:L20)</f>
        <v>243</v>
      </c>
      <c r="M9" s="32"/>
    </row>
    <row r="10" spans="1:13" s="40" customFormat="1" ht="10.5" customHeight="1">
      <c r="A10" s="34" t="s">
        <v>12</v>
      </c>
      <c r="B10" s="72"/>
      <c r="C10" s="73"/>
      <c r="D10" s="74"/>
      <c r="E10" s="74"/>
      <c r="F10" s="74"/>
      <c r="G10" s="75"/>
      <c r="H10" s="73"/>
      <c r="I10" s="74"/>
      <c r="J10" s="74"/>
      <c r="K10" s="74"/>
      <c r="L10" s="76"/>
      <c r="M10" s="4"/>
    </row>
    <row r="11" spans="1:13">
      <c r="A11" s="41" t="s">
        <v>13</v>
      </c>
      <c r="B11" s="77" t="s">
        <v>14</v>
      </c>
      <c r="C11" s="78">
        <f>D11+E11+F11+G11</f>
        <v>18233.45</v>
      </c>
      <c r="D11" s="74">
        <v>6435</v>
      </c>
      <c r="E11" s="74">
        <v>11798.45</v>
      </c>
      <c r="F11" s="74"/>
      <c r="G11" s="75"/>
      <c r="H11" s="78">
        <f>I11+J11+K11+L11</f>
        <v>18335</v>
      </c>
      <c r="I11" s="74">
        <v>6347</v>
      </c>
      <c r="J11" s="74">
        <v>11988</v>
      </c>
      <c r="K11" s="74"/>
      <c r="L11" s="76"/>
    </row>
    <row r="12" spans="1:13">
      <c r="A12" s="41" t="s">
        <v>15</v>
      </c>
      <c r="B12" s="77" t="s">
        <v>16</v>
      </c>
      <c r="C12" s="78">
        <f t="shared" ref="C12:C20" si="0">D12+E12+F12+G12</f>
        <v>3208.75</v>
      </c>
      <c r="D12" s="74">
        <v>3135</v>
      </c>
      <c r="E12" s="74">
        <v>73.75</v>
      </c>
      <c r="F12" s="74"/>
      <c r="G12" s="75"/>
      <c r="H12" s="78">
        <f t="shared" ref="H12:H20" si="1">I12+J12+K12+L12</f>
        <v>3182</v>
      </c>
      <c r="I12" s="74">
        <v>3105</v>
      </c>
      <c r="J12" s="74">
        <v>77</v>
      </c>
      <c r="K12" s="74"/>
      <c r="L12" s="76"/>
    </row>
    <row r="13" spans="1:13">
      <c r="A13" s="41" t="s">
        <v>17</v>
      </c>
      <c r="B13" s="77" t="s">
        <v>18</v>
      </c>
      <c r="C13" s="78">
        <f t="shared" si="0"/>
        <v>22010.5</v>
      </c>
      <c r="D13" s="74">
        <v>21818</v>
      </c>
      <c r="E13" s="74">
        <v>192.5</v>
      </c>
      <c r="F13" s="74"/>
      <c r="G13" s="75"/>
      <c r="H13" s="78">
        <f t="shared" si="1"/>
        <v>21882.75</v>
      </c>
      <c r="I13" s="74">
        <v>21677.75</v>
      </c>
      <c r="J13" s="74">
        <v>205</v>
      </c>
      <c r="K13" s="74"/>
      <c r="L13" s="76"/>
    </row>
    <row r="14" spans="1:13">
      <c r="A14" s="41" t="s">
        <v>19</v>
      </c>
      <c r="B14" s="77" t="s">
        <v>20</v>
      </c>
      <c r="C14" s="78">
        <f t="shared" si="0"/>
        <v>4464.5</v>
      </c>
      <c r="D14" s="74">
        <v>3858.25</v>
      </c>
      <c r="E14" s="74">
        <v>606.25</v>
      </c>
      <c r="F14" s="74"/>
      <c r="G14" s="75"/>
      <c r="H14" s="78">
        <f t="shared" si="1"/>
        <v>4498</v>
      </c>
      <c r="I14" s="74">
        <v>3900</v>
      </c>
      <c r="J14" s="74">
        <v>598</v>
      </c>
      <c r="K14" s="74"/>
      <c r="L14" s="76"/>
    </row>
    <row r="15" spans="1:13">
      <c r="A15" s="41" t="s">
        <v>21</v>
      </c>
      <c r="B15" s="77" t="s">
        <v>22</v>
      </c>
      <c r="C15" s="78">
        <f t="shared" si="0"/>
        <v>687</v>
      </c>
      <c r="D15" s="74">
        <v>664</v>
      </c>
      <c r="E15" s="74">
        <v>23</v>
      </c>
      <c r="F15" s="74"/>
      <c r="G15" s="75"/>
      <c r="H15" s="78">
        <f t="shared" si="1"/>
        <v>680</v>
      </c>
      <c r="I15" s="74">
        <v>655</v>
      </c>
      <c r="J15" s="74">
        <v>25</v>
      </c>
      <c r="K15" s="74"/>
      <c r="L15" s="76"/>
    </row>
    <row r="16" spans="1:13" ht="25.15" customHeight="1">
      <c r="A16" s="41" t="s">
        <v>23</v>
      </c>
      <c r="B16" s="77" t="s">
        <v>24</v>
      </c>
      <c r="C16" s="78">
        <f t="shared" si="0"/>
        <v>1018</v>
      </c>
      <c r="D16" s="74"/>
      <c r="E16" s="74">
        <v>1018</v>
      </c>
      <c r="F16" s="74"/>
      <c r="G16" s="75"/>
      <c r="H16" s="78">
        <f t="shared" si="1"/>
        <v>1039</v>
      </c>
      <c r="I16" s="74"/>
      <c r="J16" s="74">
        <v>1039</v>
      </c>
      <c r="K16" s="74"/>
      <c r="L16" s="76"/>
    </row>
    <row r="17" spans="1:13">
      <c r="A17" s="41" t="s">
        <v>25</v>
      </c>
      <c r="B17" s="77" t="s">
        <v>26</v>
      </c>
      <c r="C17" s="78">
        <f t="shared" si="0"/>
        <v>3676.25</v>
      </c>
      <c r="D17" s="74">
        <v>3420.75</v>
      </c>
      <c r="E17" s="74"/>
      <c r="F17" s="74"/>
      <c r="G17" s="75">
        <v>255.5</v>
      </c>
      <c r="H17" s="78">
        <f t="shared" si="1"/>
        <v>3262</v>
      </c>
      <c r="I17" s="74">
        <v>3019</v>
      </c>
      <c r="J17" s="74"/>
      <c r="K17" s="74"/>
      <c r="L17" s="76">
        <v>243</v>
      </c>
    </row>
    <row r="18" spans="1:13">
      <c r="A18" s="41" t="s">
        <v>27</v>
      </c>
      <c r="B18" s="77" t="s">
        <v>28</v>
      </c>
      <c r="C18" s="78">
        <f t="shared" si="0"/>
        <v>11501.75</v>
      </c>
      <c r="D18" s="74">
        <v>1582.75</v>
      </c>
      <c r="E18" s="74">
        <v>9919</v>
      </c>
      <c r="F18" s="74"/>
      <c r="G18" s="75"/>
      <c r="H18" s="78">
        <f t="shared" si="1"/>
        <v>11860</v>
      </c>
      <c r="I18" s="74">
        <v>1531</v>
      </c>
      <c r="J18" s="74">
        <v>10329</v>
      </c>
      <c r="K18" s="74"/>
      <c r="L18" s="76"/>
    </row>
    <row r="19" spans="1:13">
      <c r="A19" s="41" t="s">
        <v>29</v>
      </c>
      <c r="B19" s="77" t="s">
        <v>30</v>
      </c>
      <c r="C19" s="78">
        <f t="shared" si="0"/>
        <v>86673.75</v>
      </c>
      <c r="D19" s="74">
        <v>2414.35</v>
      </c>
      <c r="E19" s="74">
        <v>84259.4</v>
      </c>
      <c r="F19" s="74"/>
      <c r="G19" s="75"/>
      <c r="H19" s="78">
        <f t="shared" si="1"/>
        <v>80735.5</v>
      </c>
      <c r="I19" s="74">
        <v>2198</v>
      </c>
      <c r="J19" s="74">
        <v>78537.5</v>
      </c>
      <c r="K19" s="74"/>
      <c r="L19" s="76"/>
    </row>
    <row r="20" spans="1:13">
      <c r="A20" s="43" t="s">
        <v>31</v>
      </c>
      <c r="B20" s="79" t="s">
        <v>32</v>
      </c>
      <c r="C20" s="80">
        <f t="shared" si="0"/>
        <v>15078.399999999998</v>
      </c>
      <c r="D20" s="81">
        <v>11665.899999999998</v>
      </c>
      <c r="E20" s="81">
        <v>2468.5</v>
      </c>
      <c r="F20" s="81">
        <v>944</v>
      </c>
      <c r="G20" s="82"/>
      <c r="H20" s="80">
        <f t="shared" si="1"/>
        <v>15583</v>
      </c>
      <c r="I20" s="81">
        <v>11904</v>
      </c>
      <c r="J20" s="81">
        <v>2735</v>
      </c>
      <c r="K20" s="81">
        <v>944</v>
      </c>
      <c r="L20" s="83"/>
    </row>
    <row r="21" spans="1:13">
      <c r="A21" s="4" t="s">
        <v>33</v>
      </c>
      <c r="B21" s="4"/>
      <c r="C21" s="45"/>
      <c r="D21" s="45"/>
      <c r="E21" s="47"/>
      <c r="F21" s="47"/>
      <c r="G21" s="47"/>
    </row>
    <row r="22" spans="1:13" s="85" customFormat="1" ht="15" customHeight="1">
      <c r="A22" s="94" t="s">
        <v>41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84"/>
    </row>
    <row r="23" spans="1:13" s="85" customFormat="1" ht="23.25" customHeight="1">
      <c r="A23" s="94" t="s">
        <v>42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84"/>
    </row>
    <row r="24" spans="1:13" s="51" customFormat="1" ht="12">
      <c r="A24" s="113" t="s">
        <v>43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2"/>
    </row>
    <row r="27" spans="1:13" ht="16.5" customHeight="1"/>
    <row r="28" spans="1:13" ht="15.75" customHeight="1"/>
  </sheetData>
  <mergeCells count="9">
    <mergeCell ref="A22:L22"/>
    <mergeCell ref="A23:L23"/>
    <mergeCell ref="A24:L24"/>
    <mergeCell ref="A2:L2"/>
    <mergeCell ref="A4:A6"/>
    <mergeCell ref="B4:B6"/>
    <mergeCell ref="C4:L4"/>
    <mergeCell ref="C5:G5"/>
    <mergeCell ref="H5:L5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Lapotiuc Viorica</cp:lastModifiedBy>
  <dcterms:created xsi:type="dcterms:W3CDTF">2024-05-21T08:17:48Z</dcterms:created>
  <dcterms:modified xsi:type="dcterms:W3CDTF">2024-08-06T10:59:53Z</dcterms:modified>
</cp:coreProperties>
</file>