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orii Publice\SAR\01\SDDS\SDDS plus\2022\Q3 2022\publicare MF\"/>
    </mc:Choice>
  </mc:AlternateContent>
  <bookViews>
    <workbookView xWindow="0" yWindow="0" windowWidth="19785" windowHeight="9210"/>
  </bookViews>
  <sheets>
    <sheet name="30 sept. 2022" sheetId="1" r:id="rId1"/>
  </sheets>
  <definedNames>
    <definedName name="_xlnm._FilterDatabase" localSheetId="0" hidden="1">'30 sept. 2022'!$A$3:$D$26</definedName>
    <definedName name="_xlnm.Print_Area" localSheetId="0">'30 sept. 2022'!$A$1:$D$30</definedName>
  </definedNames>
  <calcPr calcId="162913"/>
</workbook>
</file>

<file path=xl/calcChain.xml><?xml version="1.0" encoding="utf-8"?>
<calcChain xmlns="http://schemas.openxmlformats.org/spreadsheetml/2006/main">
  <c r="D5" i="1" l="1"/>
  <c r="C5" i="1"/>
  <c r="D24" i="1" l="1"/>
  <c r="C24" i="1"/>
  <c r="D21" i="1" l="1"/>
  <c r="C21" i="1" l="1"/>
</calcChain>
</file>

<file path=xl/connections.xml><?xml version="1.0" encoding="utf-8"?>
<connections xmlns="http://schemas.openxmlformats.org/spreadsheetml/2006/main">
  <connection id="1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<sst xmlns="http://schemas.openxmlformats.org/spreadsheetml/2006/main" count="55" uniqueCount="29">
  <si>
    <t xml:space="preserve"> 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</si>
  <si>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</si>
  <si>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</si>
  <si>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</si>
  <si>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</si>
  <si>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</si>
  <si>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</si>
  <si>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</si>
  <si>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</si>
  <si>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Alocări de drepturi speciale de tragere (DST)</t>
  </si>
  <si>
    <t>Monedă naţională</t>
  </si>
  <si>
    <t xml:space="preserve">Datoria de stat </t>
  </si>
  <si>
    <t xml:space="preserve"> directă</t>
  </si>
  <si>
    <r>
      <t xml:space="preserve">Datoria UAT-lor, </t>
    </r>
    <r>
      <rPr>
        <i/>
        <sz val="8"/>
        <rFont val="Verdana"/>
        <family val="2"/>
        <charset val="204"/>
      </rPr>
      <t>dintre care:</t>
    </r>
  </si>
  <si>
    <r>
      <t>Soldul datoriei de stat şi a UAT-lor**,</t>
    </r>
    <r>
      <rPr>
        <b/>
        <i/>
        <sz val="8"/>
        <color rgb="FF000000"/>
        <rFont val="Verdana"/>
        <family val="2"/>
        <charset val="204"/>
      </rPr>
      <t xml:space="preserve"> </t>
    </r>
    <r>
      <rPr>
        <i/>
        <sz val="8"/>
        <color rgb="FF000000"/>
        <rFont val="Verdana"/>
        <family val="2"/>
        <charset val="204"/>
      </rPr>
      <t>inclusiv:</t>
    </r>
  </si>
  <si>
    <t>% din PIB*</t>
  </si>
  <si>
    <t>%</t>
  </si>
  <si>
    <t>structura după instrumente:</t>
  </si>
  <si>
    <t xml:space="preserve"> pe împrumuturile recreditate</t>
  </si>
  <si>
    <t>structura după valute:</t>
  </si>
  <si>
    <t>structura după tipuri de creditori:</t>
  </si>
  <si>
    <r>
      <t xml:space="preserve">Termen scurt 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</si>
  <si>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t>**) consolidat</t>
  </si>
  <si>
    <t>Termen mediu și lung &gt; 1 an</t>
  </si>
  <si>
    <t>structura după maturitatea rămasă</t>
  </si>
  <si>
    <t>la situaţia din
30 iunie 2022</t>
  </si>
  <si>
    <t>*)  PIB prognozat a.2022: 278 200,0 mil. lei</t>
  </si>
  <si>
    <t>Datoria de stat şi datoria unităţilor administrativ-teritoriale 
la situaţia din 30 iunie 2022  și 30 sept. 2022</t>
  </si>
  <si>
    <t>la situaţia din
30 sept.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</si>
</sst>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20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i/>
      <sz val="8"/>
      <name val="Verdana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b/>
      <i/>
      <sz val="8"/>
      <color rgb="FF000000"/>
      <name val="Verdana"/>
      <family val="2"/>
      <charset val="204"/>
    </font>
    <font>
      <i/>
      <sz val="8"/>
      <color rgb="FF000000"/>
      <name val="Verdana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5" fillId="0" borderId="0"/>
    <xf numFmtId="0" fontId="16" fillId="0" borderId="0" applyNumberFormat="0" applyFill="0" applyBorder="0" applyAlignment="0" applyProtection="0"/>
    <xf numFmtId="0" fontId="1" fillId="0" borderId="0"/>
    <xf numFmtId="9" fontId="19" fillId="0" borderId="0" applyFon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11" fillId="0" borderId="0" xfId="0" applyNumberFormat="1" applyFont="1"/>
    <xf numFmtId="0" fontId="2" fillId="0" borderId="0" xfId="0" applyFont="1" applyFill="1"/>
    <xf numFmtId="4" fontId="12" fillId="0" borderId="0" xfId="0" applyNumberFormat="1" applyFont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 indent="1"/>
    </xf>
    <xf numFmtId="0" fontId="5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wrapText="1" indent="2"/>
    </xf>
    <xf numFmtId="0" fontId="5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 indent="2"/>
    </xf>
    <xf numFmtId="49" fontId="14" fillId="0" borderId="0" xfId="0" applyNumberFormat="1" applyFont="1" applyFill="1" applyBorder="1" applyAlignment="1">
      <alignment horizontal="left" wrapText="1" indent="2"/>
    </xf>
    <xf numFmtId="164" fontId="7" fillId="0" borderId="0" xfId="0" applyNumberFormat="1" applyFont="1"/>
    <xf numFmtId="0" fontId="5" fillId="0" borderId="0" xfId="0" applyNumberFormat="1" applyFont="1" applyBorder="1" applyAlignment="1">
      <alignment horizontal="center" wrapText="1"/>
    </xf>
    <xf numFmtId="164" fontId="15" fillId="0" borderId="0" xfId="1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right" wrapText="1" indent="2"/>
    </xf>
    <xf numFmtId="49" fontId="5" fillId="0" borderId="0" xfId="0" applyNumberFormat="1" applyFont="1" applyFill="1" applyBorder="1" applyAlignment="1">
      <alignment horizontal="left" wrapText="1" indent="2"/>
    </xf>
    <xf numFmtId="164" fontId="2" fillId="3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15" fillId="0" borderId="1" xfId="1" applyNumberFormat="1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center" wrapText="1"/>
    </xf>
    <xf numFmtId="164" fontId="15" fillId="0" borderId="1" xfId="1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wrapText="1"/>
    </xf>
    <xf numFmtId="165" fontId="6" fillId="2" borderId="1" xfId="4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164" fontId="15" fillId="0" borderId="0" xfId="1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</cellXfs>
  <cellStyles count="5">
    <cellStyle name="Hyperlink 2" xfId="2"/>
    <cellStyle name="Normal" xfId="0" builtinId="0"/>
    <cellStyle name="Normal 2" xfId="3"/>
    <cellStyle name="Normal 3" xfId="1"/>
    <cellStyle name="Percent" xfId="4" builtinId="5"/>
  </cellStyles>
  <dxfs count="10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D4" sqref="D4"/>
    </sheetView>
  </sheetViews>
  <sheetFormatPr defaultColWidth="9.140625" defaultRowHeight="12.75"/>
  <cols>
    <col min="1" max="1" width="46.42578125" style="1" customWidth="1"/>
    <col min="2" max="2" width="16.140625" style="1" customWidth="1"/>
    <col min="3" max="3" width="20.5703125" style="1" customWidth="1"/>
    <col min="4" max="4" width="19.42578125" style="1" customWidth="1"/>
    <col min="5" max="16384" width="9.140625" style="1"/>
  </cols>
  <sheetData>
    <row r="1" spans="1:6" ht="15" customHeight="1">
      <c r="A1" s="36" t="s">
        <v>27</v>
      </c>
      <c r="B1" s="36"/>
      <c r="C1" s="36"/>
      <c r="D1" s="36"/>
    </row>
    <row r="2" spans="1:6" ht="15.75" customHeight="1">
      <c r="A2" s="37"/>
      <c r="B2" s="37"/>
      <c r="C2" s="37"/>
      <c r="D2" s="37"/>
    </row>
    <row r="3" spans="1:6" ht="22.15" customHeight="1">
      <c r="A3" s="6" t="s">
        <v>8</v>
      </c>
      <c r="B3" s="7" t="s">
        <v>1</v>
      </c>
      <c r="C3" s="8" t="s">
        <v>28</v>
      </c>
      <c r="D3" s="8" t="s">
        <v>25</v>
      </c>
    </row>
    <row r="4" spans="1:6" ht="22.15" customHeight="1">
      <c r="A4" s="9" t="s">
        <v>15</v>
      </c>
      <c r="B4" s="32" t="s">
        <v>16</v>
      </c>
      <c r="C4" s="33">
        <v>0.31134656272572664</v>
      </c>
      <c r="D4" s="33">
        <v>0.28766118088142245</v>
      </c>
    </row>
    <row r="5" spans="1:6" ht="24" customHeight="1">
      <c r="A5" s="9" t="s">
        <v>14</v>
      </c>
      <c r="B5" s="32" t="s">
        <v>6</v>
      </c>
      <c r="C5" s="34">
        <f>C11+C12+C13</f>
        <v>86616.613754143153</v>
      </c>
      <c r="D5" s="34">
        <f>D11+D12+D13</f>
        <v>80027.340520377707</v>
      </c>
    </row>
    <row r="6" spans="1:6" ht="15" customHeight="1">
      <c r="A6" s="11" t="s">
        <v>11</v>
      </c>
      <c r="B6" s="12" t="s">
        <v>6</v>
      </c>
      <c r="C6" s="23">
        <v>85500.389945985153</v>
      </c>
      <c r="D6" s="23">
        <v>78892.415491424705</v>
      </c>
      <c r="F6" s="18"/>
    </row>
    <row r="7" spans="1:6" ht="15" customHeight="1">
      <c r="A7" s="13" t="s">
        <v>13</v>
      </c>
      <c r="B7" s="12" t="s">
        <v>6</v>
      </c>
      <c r="C7" s="23">
        <v>1663.8848458320001</v>
      </c>
      <c r="D7" s="23">
        <v>1716.466941787</v>
      </c>
    </row>
    <row r="8" spans="1:6" ht="15" customHeight="1">
      <c r="A8" s="21" t="s">
        <v>12</v>
      </c>
      <c r="B8" s="14" t="s">
        <v>6</v>
      </c>
      <c r="C8" s="23">
        <v>1116.2238043120001</v>
      </c>
      <c r="D8" s="23">
        <v>1134.9250297869999</v>
      </c>
    </row>
    <row r="9" spans="1:6" ht="15" customHeight="1">
      <c r="A9" s="21" t="s">
        <v>18</v>
      </c>
      <c r="B9" s="14" t="s">
        <v>6</v>
      </c>
      <c r="C9" s="23">
        <v>547.66104152000003</v>
      </c>
      <c r="D9" s="23">
        <v>581.54191200000002</v>
      </c>
      <c r="F9" s="18"/>
    </row>
    <row r="10" spans="1:6">
      <c r="A10" s="9" t="s">
        <v>17</v>
      </c>
      <c r="B10" s="10" t="s">
        <v>0</v>
      </c>
      <c r="C10" s="24"/>
      <c r="D10" s="24"/>
    </row>
    <row r="11" spans="1:6" ht="15" customHeight="1">
      <c r="A11" s="11" t="s">
        <v>9</v>
      </c>
      <c r="B11" s="12" t="s">
        <v>6</v>
      </c>
      <c r="C11" s="25">
        <v>7060.8921832675196</v>
      </c>
      <c r="D11" s="25">
        <v>7213.9923429039245</v>
      </c>
    </row>
    <row r="12" spans="1:6">
      <c r="A12" s="13" t="s">
        <v>2</v>
      </c>
      <c r="B12" s="14" t="s">
        <v>6</v>
      </c>
      <c r="C12" s="26">
        <v>33034.961800000005</v>
      </c>
      <c r="D12" s="26">
        <v>32293.035800000001</v>
      </c>
    </row>
    <row r="13" spans="1:6">
      <c r="A13" s="13" t="s">
        <v>3</v>
      </c>
      <c r="B13" s="14" t="s">
        <v>6</v>
      </c>
      <c r="C13" s="27">
        <v>46520.759770875629</v>
      </c>
      <c r="D13" s="27">
        <v>40520.312377473776</v>
      </c>
    </row>
    <row r="14" spans="1:6">
      <c r="A14" s="9" t="s">
        <v>19</v>
      </c>
      <c r="B14" s="10" t="s">
        <v>0</v>
      </c>
      <c r="C14" s="29"/>
      <c r="D14" s="29"/>
    </row>
    <row r="15" spans="1:6">
      <c r="A15" s="13" t="s">
        <v>10</v>
      </c>
      <c r="B15" s="14" t="s">
        <v>6</v>
      </c>
      <c r="C15" s="27">
        <v>33730.224342039997</v>
      </c>
      <c r="D15" s="27">
        <v>32975.302691628</v>
      </c>
    </row>
    <row r="16" spans="1:6">
      <c r="A16" s="13" t="s">
        <v>7</v>
      </c>
      <c r="B16" s="14" t="s">
        <v>6</v>
      </c>
      <c r="C16" s="27">
        <v>52886.389408257157</v>
      </c>
      <c r="D16" s="27">
        <v>47052.037828749715</v>
      </c>
    </row>
    <row r="17" spans="1:8">
      <c r="A17" s="9" t="s">
        <v>20</v>
      </c>
      <c r="B17" s="10" t="s">
        <v>0</v>
      </c>
      <c r="C17" s="29"/>
      <c r="D17" s="29"/>
    </row>
    <row r="18" spans="1:8">
      <c r="A18" s="13" t="s">
        <v>4</v>
      </c>
      <c r="B18" s="14" t="s">
        <v>6</v>
      </c>
      <c r="C18" s="27">
        <v>33727.201058449995</v>
      </c>
      <c r="D18" s="27">
        <v>32972.002488568003</v>
      </c>
    </row>
    <row r="19" spans="1:8">
      <c r="A19" s="13" t="s">
        <v>5</v>
      </c>
      <c r="B19" s="14" t="s">
        <v>6</v>
      </c>
      <c r="C19" s="27">
        <v>52889.412691847152</v>
      </c>
      <c r="D19" s="27">
        <v>47055.338031809712</v>
      </c>
    </row>
    <row r="20" spans="1:8">
      <c r="A20" s="9" t="s">
        <v>24</v>
      </c>
      <c r="B20" s="10" t="s">
        <v>0</v>
      </c>
      <c r="C20" s="30"/>
      <c r="D20" s="30"/>
    </row>
    <row r="21" spans="1:8">
      <c r="A21" s="16" t="s">
        <v>21</v>
      </c>
      <c r="B21" s="15" t="s">
        <v>6</v>
      </c>
      <c r="C21" s="28">
        <f>C22+C23</f>
        <v>21767.356538220436</v>
      </c>
      <c r="D21" s="28">
        <f>D22+D23</f>
        <v>20949.112576443829</v>
      </c>
      <c r="H21" s="18"/>
    </row>
    <row r="22" spans="1:8">
      <c r="A22" s="13" t="s">
        <v>2</v>
      </c>
      <c r="B22" s="14" t="s">
        <v>6</v>
      </c>
      <c r="C22" s="31">
        <v>19302.116700000002</v>
      </c>
      <c r="D22" s="31">
        <v>18379.823700000001</v>
      </c>
    </row>
    <row r="23" spans="1:8" ht="12" customHeight="1">
      <c r="A23" s="13" t="s">
        <v>3</v>
      </c>
      <c r="B23" s="14" t="s">
        <v>6</v>
      </c>
      <c r="C23" s="27">
        <v>2465.2398382204346</v>
      </c>
      <c r="D23" s="27">
        <v>2569.288876443828</v>
      </c>
      <c r="F23" s="18"/>
    </row>
    <row r="24" spans="1:8">
      <c r="A24" s="16" t="s">
        <v>23</v>
      </c>
      <c r="B24" s="15" t="s">
        <v>6</v>
      </c>
      <c r="C24" s="28">
        <f>C25+C26+C27</f>
        <v>64849.257215922713</v>
      </c>
      <c r="D24" s="28">
        <f>D25+D26+D27</f>
        <v>59078.227943933874</v>
      </c>
      <c r="F24" s="18"/>
    </row>
    <row r="25" spans="1:8">
      <c r="A25" s="13" t="s">
        <v>2</v>
      </c>
      <c r="B25" s="14" t="s">
        <v>6</v>
      </c>
      <c r="C25" s="27">
        <v>13732.8451</v>
      </c>
      <c r="D25" s="27">
        <v>13913.212099999999</v>
      </c>
      <c r="F25" s="18"/>
      <c r="G25" s="18"/>
    </row>
    <row r="26" spans="1:8">
      <c r="A26" s="13" t="s">
        <v>3</v>
      </c>
      <c r="B26" s="14" t="s">
        <v>6</v>
      </c>
      <c r="C26" s="27">
        <v>44055.519932655196</v>
      </c>
      <c r="D26" s="27">
        <v>37951.023501029951</v>
      </c>
    </row>
    <row r="27" spans="1:8">
      <c r="A27" s="13" t="s">
        <v>9</v>
      </c>
      <c r="B27" s="14" t="s">
        <v>6</v>
      </c>
      <c r="C27" s="27">
        <v>7060.8921832675196</v>
      </c>
      <c r="D27" s="27">
        <v>7213.9923429039245</v>
      </c>
    </row>
    <row r="28" spans="1:8" ht="8.25" customHeight="1">
      <c r="A28" s="22"/>
      <c r="B28" s="19"/>
      <c r="C28" s="35"/>
      <c r="D28" s="35"/>
    </row>
    <row r="29" spans="1:8" ht="13.5" customHeight="1">
      <c r="A29" s="17" t="s">
        <v>26</v>
      </c>
      <c r="B29" s="19"/>
      <c r="C29" s="20"/>
      <c r="D29" s="20"/>
    </row>
    <row r="30" spans="1:8">
      <c r="A30" s="17" t="s">
        <v>22</v>
      </c>
      <c r="B30" s="19"/>
      <c r="C30" s="20"/>
      <c r="D30" s="20"/>
    </row>
    <row r="31" spans="1:8">
      <c r="B31" s="4"/>
      <c r="C31" s="5"/>
      <c r="D31" s="5"/>
    </row>
    <row r="32" spans="1:8">
      <c r="C32" s="2"/>
      <c r="D32" s="2"/>
    </row>
    <row r="33" spans="3:4">
      <c r="C33" s="3"/>
      <c r="D33" s="2"/>
    </row>
    <row r="34" spans="3:4">
      <c r="C34" s="3"/>
      <c r="D34" s="2"/>
    </row>
    <row r="35" spans="3:4">
      <c r="C35" s="3"/>
      <c r="D35" s="2"/>
    </row>
    <row r="36" spans="3:4">
      <c r="C36" s="3"/>
    </row>
    <row r="37" spans="3:4">
      <c r="C37" s="2"/>
    </row>
    <row r="40" spans="3:4">
      <c r="C40" s="2"/>
      <c r="D40" s="2"/>
    </row>
  </sheetData>
  <mergeCells count="1">
    <mergeCell ref="A1:D2"/>
  </mergeCells>
  <phoneticPr fontId="3" type="noConversion"/>
  <conditionalFormatting sqref="C12">
    <cfRule type="expression" dxfId="9" priority="35" stopIfTrue="1">
      <formula>FIND("4.",A10)=1</formula>
    </cfRule>
  </conditionalFormatting>
  <conditionalFormatting sqref="C12">
    <cfRule type="expression" dxfId="8" priority="34" stopIfTrue="1">
      <formula>FIND("Total",A10)=1</formula>
    </cfRule>
  </conditionalFormatting>
  <conditionalFormatting sqref="C12">
    <cfRule type="expression" dxfId="7" priority="31" stopIfTrue="1">
      <formula>FIND("1",A10)=1</formula>
    </cfRule>
    <cfRule type="expression" dxfId="6" priority="32" stopIfTrue="1">
      <formula>FIND("2",A10)=1</formula>
    </cfRule>
    <cfRule type="expression" dxfId="5" priority="33" stopIfTrue="1">
      <formula>FIND("3.",A10)=1</formula>
    </cfRule>
  </conditionalFormatting>
  <conditionalFormatting sqref="D12">
    <cfRule type="expression" dxfId="4" priority="5" stopIfTrue="1">
      <formula>FIND("4.",B10)=1</formula>
    </cfRule>
  </conditionalFormatting>
  <conditionalFormatting sqref="D12">
    <cfRule type="expression" dxfId="3" priority="4" stopIfTrue="1">
      <formula>FIND("Total",B10)=1</formula>
    </cfRule>
  </conditionalFormatting>
  <conditionalFormatting sqref="D12">
    <cfRule type="expression" dxfId="2" priority="1" stopIfTrue="1">
      <formula>FIND("1",B10)=1</formula>
    </cfRule>
    <cfRule type="expression" dxfId="1" priority="2" stopIfTrue="1">
      <formula>FIND("2",B10)=1</formula>
    </cfRule>
    <cfRule type="expression" dxfId="0" priority="3" stopIfTrue="1">
      <formula>FIND("3.",B10)=1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 sept. 2022</vt:lpstr>
      <vt:lpstr>'30 sept.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Cebanu Anna</cp:lastModifiedBy>
  <cp:lastPrinted>2017-09-06T12:39:58Z</cp:lastPrinted>
  <dcterms:created xsi:type="dcterms:W3CDTF">1996-10-14T23:33:28Z</dcterms:created>
  <dcterms:modified xsi:type="dcterms:W3CDTF">2022-12-23T07:23:03Z</dcterms:modified>
</cp:coreProperties>
</file>