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DP\Directia Angajamente Interne Local\10. Datoria de stat interna\web\2025\Date gov\31.05.2025\"/>
    </mc:Choice>
  </mc:AlternateContent>
  <bookViews>
    <workbookView xWindow="-15" yWindow="0" windowWidth="9810" windowHeight="4290"/>
  </bookViews>
  <sheets>
    <sheet name="DSI" sheetId="1" r:id="rId1"/>
    <sheet name="Лист12" sheetId="6" r:id="rId2"/>
    <sheet name="Лист13" sheetId="7" r:id="rId3"/>
    <sheet name="Лист14" sheetId="8" r:id="rId4"/>
    <sheet name="Лист15" sheetId="9" r:id="rId5"/>
    <sheet name="Лист16" sheetId="10" r:id="rId6"/>
    <sheet name="Лист1" sheetId="15" state="hidden" r:id="rId7"/>
  </sheets>
  <calcPr calcId="162913"/>
</workbook>
</file>

<file path=xl/calcChain.xml><?xml version="1.0" encoding="utf-8"?>
<calcChain xmlns="http://schemas.openxmlformats.org/spreadsheetml/2006/main">
  <c r="E11" i="1" l="1"/>
  <c r="E23" i="1" s="1"/>
  <c r="C11" i="1"/>
  <c r="C23" i="1" s="1"/>
  <c r="D19" i="1"/>
  <c r="D18" i="1"/>
  <c r="D17" i="1"/>
  <c r="D16" i="1"/>
  <c r="D15" i="1"/>
  <c r="D14" i="1"/>
  <c r="D13" i="1"/>
  <c r="D23" i="1" l="1"/>
  <c r="D11" i="1"/>
  <c r="D21" i="1"/>
</calcChain>
</file>

<file path=xl/sharedStrings.xml><?xml version="1.0" encoding="utf-8"?>
<sst xmlns="http://schemas.openxmlformats.org/spreadsheetml/2006/main" count="22" uniqueCount="22">
  <si>
    <t>TOTAL</t>
  </si>
  <si>
    <t>Indicii</t>
  </si>
  <si>
    <t>Nr.</t>
  </si>
  <si>
    <t>d/o</t>
  </si>
  <si>
    <t xml:space="preserve">   ( mil.lei )</t>
  </si>
  <si>
    <t xml:space="preserve">Informaţie </t>
  </si>
  <si>
    <t>Valori mobiliare de stat emise pe piața primară</t>
  </si>
  <si>
    <t>Valori mobiliare de stat convertite</t>
  </si>
  <si>
    <t>Valori mobiliare de stat emise pentru unele scopuri stabilite de lege</t>
  </si>
  <si>
    <t>3.</t>
  </si>
  <si>
    <t>Cererea de executare a garanției de stat interne, aferentă împrumutului acordat în cadrul Programului de stat ”Prima casă”</t>
  </si>
  <si>
    <t>Valori mobiliare de stat în formă de înscriere în cont plasate pe piaţa internă, total, inclusiv</t>
  </si>
  <si>
    <t>Valori mobiliare de stat emise prin plasament direct către persoanele fizice</t>
  </si>
  <si>
    <t>Îmrumuturi contractate de la instituțiile financiare din Republica Moldova</t>
  </si>
  <si>
    <t>Garanții de stat interne activate</t>
  </si>
  <si>
    <t>Alte îmrumuturi</t>
  </si>
  <si>
    <t>Conform situaţiei din 1 ianuarie 2025</t>
  </si>
  <si>
    <t>privind datoria de stat internă în anul 2025</t>
  </si>
  <si>
    <t>Modificarile în perioada de la 01.01.2025 pina la 31.05.2025</t>
  </si>
  <si>
    <t xml:space="preserve">La finele perioadei de gestiune 31.05.2025 </t>
  </si>
  <si>
    <r>
      <t xml:space="preserve">Nota.  </t>
    </r>
    <r>
      <rPr>
        <b/>
        <sz val="10.5"/>
        <rFont val="Times New Roman"/>
        <family val="1"/>
        <charset val="204"/>
      </rPr>
      <t>La situaţia din 31 mai 2025</t>
    </r>
    <r>
      <rPr>
        <sz val="10.5"/>
        <rFont val="Times New Roman"/>
        <family val="1"/>
        <charset val="204"/>
      </rPr>
      <t xml:space="preserve">, datoria de stat internă la valoarea nominală comparativ cu situaţia de la inceputul anului s-a majorat cu 4 817,7 mil. lei şi a constituit </t>
    </r>
    <r>
      <rPr>
        <b/>
        <sz val="10.5"/>
        <rFont val="Times New Roman"/>
        <family val="1"/>
        <charset val="204"/>
      </rPr>
      <t>48 778,9 mil. lei</t>
    </r>
    <r>
      <rPr>
        <sz val="10.5"/>
        <rFont val="Times New Roman"/>
        <family val="1"/>
        <charset val="204"/>
      </rPr>
      <t>. Modificarea datoriei de stat interne s-a produs din contul majorării emisiunii VMS pe piața primară cu 4 902,1 mil. lei la valoarea nominală, a emisiunii VMS prin intermediul platformei electronice eVMS.md cu 360,3 mil.lei și răscumpărării VMS convertite în sumă de 443,4 mil. lei.</t>
    </r>
  </si>
  <si>
    <r>
      <t xml:space="preserve">Pentru </t>
    </r>
    <r>
      <rPr>
        <b/>
        <sz val="10.5"/>
        <rFont val="Times New Roman"/>
        <family val="1"/>
        <charset val="204"/>
      </rPr>
      <t>5 luni</t>
    </r>
    <r>
      <rPr>
        <sz val="10.5"/>
        <rFont val="Times New Roman"/>
        <family val="1"/>
        <charset val="204"/>
      </rPr>
      <t xml:space="preserve"> ale anului</t>
    </r>
    <r>
      <rPr>
        <b/>
        <sz val="10.5"/>
        <rFont val="Times New Roman"/>
        <family val="1"/>
        <charset val="204"/>
      </rPr>
      <t xml:space="preserve"> 2025</t>
    </r>
    <r>
      <rPr>
        <sz val="10.5"/>
        <rFont val="Times New Roman"/>
        <family val="1"/>
        <charset val="204"/>
      </rPr>
      <t xml:space="preserve">  rata  medie  ponderată  a  dobânzii  la  VMS  comercializate  prin  licitaţii  a  constituit  8,86%   (pe tipuri de VMS:   91 zile - 3,02%, 182 zile - 8,44%, 364 zile - 9,47%, 1 an - 8,00%, 2 ani - 7,82%, 3 ani- 7,67%, 5 ani - 8,50% și 7 ani - 8,96%), care comparativ cu anul 2024 este mai mare cu 3,9 p.p.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</si>
</sst>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#,##0.000"/>
  </numFmts>
  <fonts count="11" x14ac:knownFonts="1">
    <font>
      <sz val="10"/>
      <name val="Arial Cyr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.5"/>
      <name val="Times New Roman"/>
      <family val="1"/>
      <charset val="204"/>
    </font>
    <font>
      <sz val="10.5"/>
      <name val="Arial Cyr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0.5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0" fillId="0" borderId="0" xfId="0" applyAlignment="1">
      <alignment horizontal="left" vertical="center" wrapText="1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3" xfId="0" applyFont="1" applyFill="1" applyBorder="1"/>
    <xf numFmtId="164" fontId="4" fillId="0" borderId="4" xfId="0" applyNumberFormat="1" applyFont="1" applyFill="1" applyBorder="1"/>
    <xf numFmtId="0" fontId="6" fillId="0" borderId="0" xfId="0" applyFont="1" applyFill="1"/>
    <xf numFmtId="0" fontId="8" fillId="0" borderId="0" xfId="0" applyFont="1" applyAlignment="1">
      <alignment horizontal="left" vertical="center" wrapText="1"/>
    </xf>
    <xf numFmtId="0" fontId="8" fillId="0" borderId="0" xfId="0" applyFont="1" applyFill="1"/>
    <xf numFmtId="0" fontId="3" fillId="0" borderId="0" xfId="0" applyFont="1" applyFill="1" applyAlignment="1">
      <alignment horizontal="right"/>
    </xf>
    <xf numFmtId="165" fontId="0" fillId="0" borderId="0" xfId="0" applyNumberFormat="1" applyAlignment="1">
      <alignment horizontal="left" vertical="center" wrapText="1"/>
    </xf>
    <xf numFmtId="165" fontId="8" fillId="0" borderId="0" xfId="0" applyNumberFormat="1" applyFont="1" applyAlignment="1">
      <alignment horizontal="left" vertical="center" wrapText="1"/>
    </xf>
    <xf numFmtId="0" fontId="10" fillId="0" borderId="9" xfId="0" applyFont="1" applyBorder="1" applyAlignment="1">
      <alignment wrapText="1"/>
    </xf>
    <xf numFmtId="0" fontId="10" fillId="0" borderId="9" xfId="0" applyFont="1" applyBorder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/>
    <xf numFmtId="0" fontId="4" fillId="0" borderId="1" xfId="0" applyFont="1" applyFill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/>
    <xf numFmtId="0" fontId="4" fillId="0" borderId="5" xfId="0" applyFont="1" applyFill="1" applyBorder="1"/>
    <xf numFmtId="0" fontId="4" fillId="0" borderId="6" xfId="0" quotePrefix="1" applyFont="1" applyFill="1" applyBorder="1" applyAlignment="1">
      <alignment horizontal="right"/>
    </xf>
    <xf numFmtId="0" fontId="1" fillId="0" borderId="0" xfId="0" applyFont="1" applyFill="1" applyAlignment="1">
      <alignment horizontal="right"/>
    </xf>
    <xf numFmtId="0" fontId="4" fillId="0" borderId="10" xfId="0" applyFont="1" applyFill="1" applyBorder="1"/>
    <xf numFmtId="0" fontId="4" fillId="0" borderId="11" xfId="0" applyFont="1" applyFill="1" applyBorder="1"/>
    <xf numFmtId="166" fontId="4" fillId="0" borderId="4" xfId="0" applyNumberFormat="1" applyFont="1" applyFill="1" applyBorder="1"/>
    <xf numFmtId="0" fontId="4" fillId="0" borderId="5" xfId="0" applyFont="1" applyFill="1" applyBorder="1" applyAlignment="1">
      <alignment wrapText="1"/>
    </xf>
    <xf numFmtId="2" fontId="2" fillId="0" borderId="0" xfId="0" applyNumberFormat="1" applyFont="1" applyFill="1"/>
    <xf numFmtId="4" fontId="10" fillId="0" borderId="4" xfId="0" applyNumberFormat="1" applyFont="1" applyBorder="1"/>
    <xf numFmtId="4" fontId="10" fillId="0" borderId="9" xfId="0" applyNumberFormat="1" applyFont="1" applyBorder="1"/>
    <xf numFmtId="4" fontId="4" fillId="0" borderId="6" xfId="0" applyNumberFormat="1" applyFont="1" applyFill="1" applyBorder="1"/>
    <xf numFmtId="0" fontId="3" fillId="0" borderId="0" xfId="0" applyFont="1" applyFill="1" applyAlignment="1">
      <alignment horizontal="left" wrapText="1"/>
    </xf>
    <xf numFmtId="0" fontId="5" fillId="0" borderId="0" xfId="0" quotePrefix="1" applyFont="1" applyFill="1" applyAlignment="1">
      <alignment horizontal="left" vertical="center" wrapText="1"/>
    </xf>
    <xf numFmtId="0" fontId="7" fillId="0" borderId="0" xfId="0" quotePrefix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0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zoomScaleNormal="100" workbookViewId="0">
      <selection activeCell="L28" sqref="L28"/>
    </sheetView>
  </sheetViews>
  <sheetFormatPr defaultColWidth="9.140625" defaultRowHeight="12.75" x14ac:dyDescent="0.2"/>
  <cols>
    <col min="1" max="1" width="4" style="2" customWidth="1"/>
    <col min="2" max="2" width="57.28515625" style="2" customWidth="1"/>
    <col min="3" max="3" width="22.140625" style="2" customWidth="1"/>
    <col min="4" max="4" width="22.85546875" style="2" customWidth="1"/>
    <col min="5" max="5" width="18.85546875" style="2" customWidth="1"/>
    <col min="6" max="6" width="15.5703125" style="2" customWidth="1"/>
    <col min="7" max="16384" width="9.140625" style="2"/>
  </cols>
  <sheetData>
    <row r="1" spans="1:5" x14ac:dyDescent="0.2">
      <c r="E1" s="11"/>
    </row>
    <row r="2" spans="1:5" ht="18.75" x14ac:dyDescent="0.3">
      <c r="A2" s="34" t="s">
        <v>5</v>
      </c>
      <c r="B2" s="35"/>
      <c r="C2" s="35"/>
      <c r="D2" s="35"/>
      <c r="E2" s="35"/>
    </row>
    <row r="3" spans="1:5" ht="18.75" x14ac:dyDescent="0.3">
      <c r="A3" s="34" t="s">
        <v>17</v>
      </c>
      <c r="B3" s="35"/>
      <c r="C3" s="35"/>
      <c r="D3" s="35"/>
      <c r="E3" s="35"/>
    </row>
    <row r="4" spans="1:5" x14ac:dyDescent="0.2">
      <c r="B4" s="1"/>
      <c r="C4" s="1"/>
      <c r="D4" s="1"/>
      <c r="E4" s="1"/>
    </row>
    <row r="5" spans="1:5" ht="13.5" thickBot="1" x14ac:dyDescent="0.25">
      <c r="B5" s="1"/>
      <c r="C5" s="1"/>
      <c r="D5" s="1"/>
      <c r="E5" s="23" t="s">
        <v>4</v>
      </c>
    </row>
    <row r="6" spans="1:5" s="8" customFormat="1" ht="18" customHeight="1" x14ac:dyDescent="0.2">
      <c r="A6" s="17"/>
      <c r="B6" s="17"/>
      <c r="C6" s="36" t="s">
        <v>16</v>
      </c>
      <c r="D6" s="36" t="s">
        <v>18</v>
      </c>
      <c r="E6" s="36" t="s">
        <v>19</v>
      </c>
    </row>
    <row r="7" spans="1:5" s="8" customFormat="1" ht="18" customHeight="1" x14ac:dyDescent="0.2">
      <c r="A7" s="18" t="s">
        <v>2</v>
      </c>
      <c r="B7" s="18" t="s">
        <v>1</v>
      </c>
      <c r="C7" s="37"/>
      <c r="D7" s="37"/>
      <c r="E7" s="37"/>
    </row>
    <row r="8" spans="1:5" s="8" customFormat="1" ht="18" customHeight="1" x14ac:dyDescent="0.2">
      <c r="A8" s="18" t="s">
        <v>3</v>
      </c>
      <c r="B8" s="4"/>
      <c r="C8" s="37"/>
      <c r="D8" s="37"/>
      <c r="E8" s="37"/>
    </row>
    <row r="9" spans="1:5" ht="13.5" thickBot="1" x14ac:dyDescent="0.25">
      <c r="A9" s="24"/>
      <c r="B9" s="25"/>
      <c r="C9" s="38"/>
      <c r="D9" s="38"/>
      <c r="E9" s="38"/>
    </row>
    <row r="10" spans="1:5" x14ac:dyDescent="0.2">
      <c r="A10" s="4"/>
      <c r="B10" s="5"/>
      <c r="C10" s="6"/>
      <c r="D10" s="7"/>
      <c r="E10" s="6"/>
    </row>
    <row r="11" spans="1:5" ht="26.25" customHeight="1" x14ac:dyDescent="0.2">
      <c r="A11" s="19">
        <v>1</v>
      </c>
      <c r="B11" s="14" t="s">
        <v>11</v>
      </c>
      <c r="C11" s="29">
        <f>C13+C14+C15+C16</f>
        <v>43961.181100000002</v>
      </c>
      <c r="D11" s="30">
        <f t="shared" ref="D11" si="0">E11-C11</f>
        <v>4817.6828999999998</v>
      </c>
      <c r="E11" s="29">
        <f>E13+E14+E15+E16</f>
        <v>48778.864000000001</v>
      </c>
    </row>
    <row r="12" spans="1:5" x14ac:dyDescent="0.2">
      <c r="A12" s="19"/>
      <c r="B12" s="14"/>
      <c r="C12" s="29"/>
      <c r="D12" s="30"/>
      <c r="E12" s="29"/>
    </row>
    <row r="13" spans="1:5" x14ac:dyDescent="0.2">
      <c r="A13" s="20"/>
      <c r="B13" s="15" t="s">
        <v>6</v>
      </c>
      <c r="C13" s="29">
        <v>30240.839800000002</v>
      </c>
      <c r="D13" s="30">
        <f t="shared" ref="D13:D19" si="1">E13-C13</f>
        <v>4902.0645999999979</v>
      </c>
      <c r="E13" s="29">
        <v>35142.904399999999</v>
      </c>
    </row>
    <row r="14" spans="1:5" x14ac:dyDescent="0.2">
      <c r="A14" s="20"/>
      <c r="B14" s="15" t="s">
        <v>7</v>
      </c>
      <c r="C14" s="29">
        <v>2069.5232999999998</v>
      </c>
      <c r="D14" s="30">
        <f t="shared" si="1"/>
        <v>-444.72329999999988</v>
      </c>
      <c r="E14" s="29">
        <v>1624.8</v>
      </c>
    </row>
    <row r="15" spans="1:5" x14ac:dyDescent="0.2">
      <c r="A15" s="20"/>
      <c r="B15" s="14" t="s">
        <v>8</v>
      </c>
      <c r="C15" s="29">
        <v>11421.2</v>
      </c>
      <c r="D15" s="30">
        <f t="shared" si="1"/>
        <v>0</v>
      </c>
      <c r="E15" s="29">
        <v>11421.2</v>
      </c>
    </row>
    <row r="16" spans="1:5" ht="15" customHeight="1" x14ac:dyDescent="0.2">
      <c r="A16" s="20"/>
      <c r="B16" s="14" t="s">
        <v>12</v>
      </c>
      <c r="C16" s="29">
        <v>229.61799999999999</v>
      </c>
      <c r="D16" s="30">
        <f t="shared" si="1"/>
        <v>360.34160000000003</v>
      </c>
      <c r="E16" s="29">
        <v>589.95960000000002</v>
      </c>
    </row>
    <row r="17" spans="1:10" ht="15" customHeight="1" x14ac:dyDescent="0.2">
      <c r="A17" s="19">
        <v>2</v>
      </c>
      <c r="B17" s="14" t="s">
        <v>13</v>
      </c>
      <c r="C17" s="29">
        <v>0</v>
      </c>
      <c r="D17" s="30">
        <f t="shared" si="1"/>
        <v>0</v>
      </c>
      <c r="E17" s="29">
        <v>0</v>
      </c>
      <c r="F17" s="28"/>
    </row>
    <row r="18" spans="1:10" ht="17.45" customHeight="1" x14ac:dyDescent="0.2">
      <c r="A18" s="19">
        <v>3</v>
      </c>
      <c r="B18" s="15" t="s">
        <v>14</v>
      </c>
      <c r="C18" s="29">
        <v>0</v>
      </c>
      <c r="D18" s="30">
        <f t="shared" si="1"/>
        <v>0</v>
      </c>
      <c r="E18" s="29">
        <v>0</v>
      </c>
      <c r="F18" s="28"/>
    </row>
    <row r="19" spans="1:10" ht="13.15" customHeight="1" x14ac:dyDescent="0.2">
      <c r="A19" s="19">
        <v>4</v>
      </c>
      <c r="B19" s="15" t="s">
        <v>15</v>
      </c>
      <c r="C19" s="29">
        <v>0</v>
      </c>
      <c r="D19" s="30">
        <f t="shared" si="1"/>
        <v>0</v>
      </c>
      <c r="E19" s="29">
        <v>0</v>
      </c>
      <c r="F19" s="28"/>
    </row>
    <row r="20" spans="1:10" ht="13.15" hidden="1" customHeight="1" x14ac:dyDescent="0.2">
      <c r="A20" s="21"/>
      <c r="B20" s="15"/>
      <c r="C20" s="26"/>
      <c r="D20" s="26"/>
      <c r="E20" s="26"/>
      <c r="F20" s="28"/>
    </row>
    <row r="21" spans="1:10" ht="24.75" hidden="1" customHeight="1" x14ac:dyDescent="0.2">
      <c r="A21" s="27" t="s">
        <v>9</v>
      </c>
      <c r="B21" s="14" t="s">
        <v>10</v>
      </c>
      <c r="C21" s="26">
        <v>0</v>
      </c>
      <c r="D21" s="26">
        <f>E21-C21</f>
        <v>0</v>
      </c>
      <c r="E21" s="26"/>
      <c r="F21" s="28"/>
    </row>
    <row r="22" spans="1:10" ht="13.15" customHeight="1" thickBot="1" x14ac:dyDescent="0.25">
      <c r="A22" s="21"/>
      <c r="B22" s="5"/>
      <c r="C22" s="26"/>
      <c r="D22" s="26"/>
      <c r="E22" s="26"/>
    </row>
    <row r="23" spans="1:10" ht="13.5" thickBot="1" x14ac:dyDescent="0.25">
      <c r="A23" s="22"/>
      <c r="B23" s="16" t="s">
        <v>0</v>
      </c>
      <c r="C23" s="31">
        <f>C11+C17+C18+C19</f>
        <v>43961.181100000002</v>
      </c>
      <c r="D23" s="31">
        <f>E23-C23</f>
        <v>4817.6828999999998</v>
      </c>
      <c r="E23" s="31">
        <f>E11+E17+E18+E19</f>
        <v>48778.864000000001</v>
      </c>
      <c r="F23" s="12"/>
      <c r="G23" s="3"/>
      <c r="H23" s="3"/>
      <c r="I23" s="3"/>
      <c r="J23" s="3"/>
    </row>
    <row r="24" spans="1:10" s="10" customFormat="1" ht="15.75" customHeight="1" x14ac:dyDescent="0.25">
      <c r="A24" s="33" t="s">
        <v>20</v>
      </c>
      <c r="B24" s="33"/>
      <c r="C24" s="33"/>
      <c r="D24" s="33"/>
      <c r="E24" s="33"/>
      <c r="F24" s="13"/>
      <c r="G24" s="9"/>
      <c r="H24" s="9"/>
      <c r="I24" s="9"/>
      <c r="J24" s="9"/>
    </row>
    <row r="25" spans="1:10" s="10" customFormat="1" ht="15.75" customHeight="1" x14ac:dyDescent="0.25">
      <c r="A25" s="33"/>
      <c r="B25" s="33"/>
      <c r="C25" s="33"/>
      <c r="D25" s="33"/>
      <c r="E25" s="33"/>
    </row>
    <row r="26" spans="1:10" s="10" customFormat="1" ht="30" customHeight="1" x14ac:dyDescent="0.25">
      <c r="A26" s="33"/>
      <c r="B26" s="33"/>
      <c r="C26" s="33"/>
      <c r="D26" s="33"/>
      <c r="E26" s="33"/>
    </row>
    <row r="27" spans="1:10" s="10" customFormat="1" ht="20.25" customHeight="1" x14ac:dyDescent="0.25">
      <c r="A27" s="33" t="s">
        <v>21</v>
      </c>
      <c r="B27" s="33"/>
      <c r="C27" s="33"/>
      <c r="D27" s="33"/>
      <c r="E27" s="33"/>
    </row>
    <row r="28" spans="1:10" s="10" customFormat="1" ht="20.25" customHeight="1" x14ac:dyDescent="0.25">
      <c r="A28" s="33"/>
      <c r="B28" s="33"/>
      <c r="C28" s="33"/>
      <c r="D28" s="33"/>
      <c r="E28" s="33"/>
    </row>
    <row r="30" spans="1:10" ht="24" customHeight="1" x14ac:dyDescent="0.2">
      <c r="A30" s="32"/>
      <c r="B30" s="32"/>
      <c r="C30" s="32"/>
      <c r="D30" s="32"/>
      <c r="E30" s="32"/>
    </row>
  </sheetData>
  <mergeCells count="8">
    <mergeCell ref="A30:E30"/>
    <mergeCell ref="A27:E28"/>
    <mergeCell ref="A2:E2"/>
    <mergeCell ref="A24:E26"/>
    <mergeCell ref="A3:E3"/>
    <mergeCell ref="C6:C9"/>
    <mergeCell ref="D6:D9"/>
    <mergeCell ref="E6:E9"/>
  </mergeCells>
  <phoneticPr fontId="3" type="noConversion"/>
  <printOptions horizontalCentered="1" verticalCentered="1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>
    <oddHeader>&amp;A</oddHeader>
    <oddFooter>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>
    <oddHeader>&amp;A</oddHeader>
    <oddFooter>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>
    <oddHeader>&amp;A</oddHeader>
    <oddFooter>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>
    <oddHeader>&amp;A</oddHeader>
    <oddFooter>Страница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>
    <oddHeader>&amp;A</oddHeader>
    <oddFooter>Страница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DSI</vt:lpstr>
      <vt:lpstr>Лист12</vt:lpstr>
      <vt:lpstr>Лист13</vt:lpstr>
      <vt:lpstr>Лист14</vt:lpstr>
      <vt:lpstr>Лист15</vt:lpstr>
      <vt:lpstr>Лист16</vt:lpstr>
      <vt:lpstr>Лист1</vt:lpstr>
    </vt:vector>
  </TitlesOfParts>
  <Company>DIOM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DIOM</dc:creator>
  <cp:lastModifiedBy>Pui, Oxana</cp:lastModifiedBy>
  <cp:lastPrinted>2025-05-30T05:12:41Z</cp:lastPrinted>
  <dcterms:created xsi:type="dcterms:W3CDTF">1997-08-21T08:07:24Z</dcterms:created>
  <dcterms:modified xsi:type="dcterms:W3CDTF">2025-05-30T05:22:54Z</dcterms:modified>
</cp:coreProperties>
</file>