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30.06.2024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D14" i="1"/>
  <c r="D13" i="1"/>
  <c r="E11" i="1"/>
  <c r="E23" i="1" s="1"/>
  <c r="D23" i="1" s="1"/>
  <c r="C11" i="1"/>
  <c r="C23" i="1" s="1"/>
  <c r="D11" i="1" l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<sst xmlns="http://schemas.openxmlformats.org/spreadsheetml/2006/main" count="22" uniqueCount="22">
  <si>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</si>
  <si>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</si>
  <si>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</si>
  <si>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</si>
  <si>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</si>
  <si>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</si>
  <si>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</si>
  <si>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</si>
  <si>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</si>
  <si>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</si>
  <si>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</si>
  <si>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</si>
  <si>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</si>
  <si>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</si>
  <si>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</si>
  <si>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</si>
  <si>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privind datoria de stat internă în anul 2024</t>
  </si>
  <si>
    <t>Conform situaţiei din 1 ianuarie 2024</t>
  </si>
  <si>
    <t>Modificarile în perioada de la 01.01.2024 pina la 30.06.2024</t>
  </si>
  <si>
    <t xml:space="preserve">La finele perioadei de gestiune 30.06.2024 </t>
  </si>
  <si>
    <r>
      <t xml:space="preserve">Nota.  </t>
    </r>
    <r>
      <rPr>
        <b/>
        <sz val="10.5"/>
        <rFont val="Times New Roman"/>
        <family val="1"/>
        <charset val="204"/>
      </rPr>
      <t>La situaţia din 30 iunie 2024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4 146,8 mil. lei şi a constituit </t>
    </r>
    <r>
      <rPr>
        <b/>
        <sz val="10.5"/>
        <rFont val="Times New Roman"/>
        <family val="1"/>
        <charset val="204"/>
      </rPr>
      <t>43 813,0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4 211,5 mil. lei la valoarea nominală.</t>
    </r>
  </si>
  <si>
    <r>
      <rPr>
        <b/>
        <sz val="10.5"/>
        <rFont val="Times New Roman"/>
        <family val="1"/>
        <charset val="204"/>
      </rPr>
      <t>Pentru 6 luni ale anului 2024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4,59%   (pe tipuri de VMS:   91 zile - 2,21%, 182 zile - 4,34%, 364 zile - 4,85%, 2 ani - 5,12%, 3 ani - 5,16%, 5 ani - 5,80%, 7 ani - 5,79%), care comparativ cu anul 2023 este mai mică cu 4,03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</si>
</sst>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C34" sqref="C34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16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17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11</v>
      </c>
      <c r="C11" s="26">
        <f>C13+C14+C15+C16</f>
        <v>39666.119900000005</v>
      </c>
      <c r="D11" s="27">
        <f t="shared" ref="D11" si="0">E11-C11</f>
        <v>4146.2399000000005</v>
      </c>
      <c r="E11" s="26">
        <f>E13+E14+E15+E16</f>
        <v>43812.359800000006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v>25781.490300000001</v>
      </c>
      <c r="D13" s="27">
        <f t="shared" ref="D13:D19" si="1">E13-C13</f>
        <v>4211.5440999999992</v>
      </c>
      <c r="E13" s="26">
        <v>29993.0344</v>
      </c>
    </row>
    <row r="14" spans="1:5" x14ac:dyDescent="0.2">
      <c r="A14" s="28"/>
      <c r="B14" s="15" t="s">
        <v>7</v>
      </c>
      <c r="C14" s="26">
        <v>2133.4295999999999</v>
      </c>
      <c r="D14" s="27">
        <f t="shared" si="1"/>
        <v>-65.304200000000037</v>
      </c>
      <c r="E14" s="26">
        <v>2068.1253999999999</v>
      </c>
    </row>
    <row r="15" spans="1:5" x14ac:dyDescent="0.2">
      <c r="A15" s="28"/>
      <c r="B15" s="14" t="s">
        <v>8</v>
      </c>
      <c r="C15" s="26">
        <v>11751.2</v>
      </c>
      <c r="D15" s="27">
        <f t="shared" si="1"/>
        <v>0</v>
      </c>
      <c r="E15" s="26">
        <v>11751.2</v>
      </c>
    </row>
    <row r="16" spans="1:5" ht="25.5" x14ac:dyDescent="0.2">
      <c r="A16" s="28"/>
      <c r="B16" s="14" t="s">
        <v>12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13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14</v>
      </c>
      <c r="C18" s="26">
        <v>0</v>
      </c>
      <c r="D18" s="27">
        <f t="shared" si="1"/>
        <v>0.59936553000000004</v>
      </c>
      <c r="E18" s="26">
        <v>0.59936553000000004</v>
      </c>
    </row>
    <row r="19" spans="1:10" ht="13.15" customHeight="1" x14ac:dyDescent="0.2">
      <c r="A19" s="25">
        <v>4</v>
      </c>
      <c r="B19" s="15" t="s">
        <v>15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39666.119900000005</v>
      </c>
      <c r="D23" s="30">
        <f>E23-C23</f>
        <v>4146.8392655299976</v>
      </c>
      <c r="E23" s="30">
        <f>E11+E17+E18+E19</f>
        <v>43812.959165530003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2024-06-27T05:38:09Z</dcterms:modified>
</cp:coreProperties>
</file>