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0830"/>
  </bookViews>
  <sheets>
    <sheet name="Comp.banesti 2023-2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C9" i="1"/>
  <c r="E92" i="1" l="1"/>
  <c r="F92" i="1"/>
  <c r="E89" i="1"/>
  <c r="F89" i="1"/>
  <c r="E87" i="1"/>
  <c r="F87" i="1"/>
  <c r="E85" i="1"/>
  <c r="F85" i="1"/>
  <c r="E83" i="1"/>
  <c r="F83" i="1"/>
  <c r="E81" i="1"/>
  <c r="F81" i="1"/>
  <c r="E79" i="1"/>
  <c r="F79" i="1"/>
  <c r="E76" i="1"/>
  <c r="F76" i="1"/>
  <c r="E74" i="1"/>
  <c r="F74" i="1"/>
  <c r="E72" i="1"/>
  <c r="F72" i="1"/>
  <c r="E70" i="1"/>
  <c r="F70" i="1"/>
  <c r="E68" i="1"/>
  <c r="F68" i="1"/>
  <c r="E66" i="1"/>
  <c r="F66" i="1"/>
  <c r="E64" i="1"/>
  <c r="F64" i="1"/>
  <c r="E61" i="1"/>
  <c r="F61" i="1"/>
  <c r="E59" i="1"/>
  <c r="F59" i="1"/>
  <c r="E56" i="1"/>
  <c r="F56" i="1"/>
  <c r="E54" i="1"/>
  <c r="F54" i="1"/>
  <c r="E52" i="1"/>
  <c r="F52" i="1"/>
  <c r="E50" i="1"/>
  <c r="F50" i="1"/>
  <c r="E46" i="1"/>
  <c r="F46" i="1"/>
  <c r="E44" i="1"/>
  <c r="F44" i="1"/>
  <c r="E42" i="1"/>
  <c r="F42" i="1"/>
  <c r="E40" i="1"/>
  <c r="F40" i="1"/>
  <c r="E36" i="1"/>
  <c r="F36" i="1"/>
  <c r="E34" i="1"/>
  <c r="F34" i="1"/>
  <c r="E32" i="1"/>
  <c r="F32" i="1"/>
  <c r="E29" i="1"/>
  <c r="F29" i="1"/>
  <c r="E27" i="1"/>
  <c r="F27" i="1"/>
  <c r="E24" i="1"/>
  <c r="F24" i="1"/>
  <c r="E21" i="1"/>
  <c r="F21" i="1"/>
  <c r="E19" i="1"/>
  <c r="F19" i="1"/>
  <c r="E17" i="1"/>
  <c r="F17" i="1"/>
  <c r="E14" i="1"/>
  <c r="F14" i="1"/>
  <c r="E12" i="1"/>
  <c r="F12" i="1"/>
  <c r="D92" i="1" l="1"/>
  <c r="C92" i="1"/>
  <c r="D89" i="1"/>
  <c r="C89" i="1"/>
  <c r="D87" i="1"/>
  <c r="C87" i="1"/>
  <c r="D85" i="1"/>
  <c r="C85" i="1"/>
  <c r="D83" i="1"/>
  <c r="C83" i="1"/>
  <c r="D81" i="1"/>
  <c r="C81" i="1"/>
  <c r="D79" i="1"/>
  <c r="C79" i="1"/>
  <c r="D76" i="1"/>
  <c r="C76" i="1"/>
  <c r="D74" i="1"/>
  <c r="C74" i="1"/>
  <c r="D72" i="1"/>
  <c r="C72" i="1"/>
  <c r="D70" i="1"/>
  <c r="C70" i="1"/>
  <c r="D68" i="1"/>
  <c r="C68" i="1"/>
  <c r="D66" i="1"/>
  <c r="C66" i="1"/>
  <c r="D64" i="1"/>
  <c r="C64" i="1"/>
  <c r="D61" i="1"/>
  <c r="C61" i="1"/>
  <c r="D59" i="1"/>
  <c r="C59" i="1"/>
  <c r="D56" i="1"/>
  <c r="C56" i="1"/>
  <c r="D54" i="1"/>
  <c r="C54" i="1"/>
  <c r="D52" i="1"/>
  <c r="C52" i="1"/>
  <c r="D50" i="1"/>
  <c r="C50" i="1"/>
  <c r="D46" i="1"/>
  <c r="C46" i="1"/>
  <c r="D44" i="1"/>
  <c r="C44" i="1"/>
  <c r="D42" i="1"/>
  <c r="C42" i="1"/>
  <c r="D40" i="1"/>
  <c r="C40" i="1"/>
  <c r="D36" i="1"/>
  <c r="C36" i="1"/>
  <c r="D34" i="1"/>
  <c r="C34" i="1"/>
  <c r="D32" i="1"/>
  <c r="C32" i="1"/>
  <c r="D29" i="1"/>
  <c r="C29" i="1"/>
  <c r="D27" i="1"/>
  <c r="C27" i="1"/>
  <c r="D24" i="1"/>
  <c r="C24" i="1"/>
  <c r="D21" i="1"/>
  <c r="C21" i="1"/>
  <c r="D19" i="1"/>
  <c r="C19" i="1"/>
  <c r="D17" i="1"/>
  <c r="C17" i="1"/>
  <c r="D14" i="1"/>
  <c r="C14" i="1"/>
  <c r="D12" i="1"/>
  <c r="C12" i="1"/>
  <c r="F11" i="1"/>
  <c r="E11" i="1"/>
  <c r="D11" i="1"/>
  <c r="C11" i="1"/>
  <c r="F10" i="1"/>
  <c r="E10" i="1"/>
  <c r="D10" i="1"/>
  <c r="C10" i="1"/>
  <c r="F9" i="1"/>
  <c r="E9" i="1"/>
</calcChain>
</file>

<file path=xl/sharedStrings.xml><?xml version="1.0" encoding="utf-8"?>
<sst xmlns="http://schemas.openxmlformats.org/spreadsheetml/2006/main" count="129" uniqueCount="98">
  <si>
    <t xml:space="preserve">Informația </t>
  </si>
  <si>
    <t xml:space="preserve">mii lei </t>
  </si>
  <si>
    <t>nr.de ordine</t>
  </si>
  <si>
    <t>Denumirea UAT</t>
  </si>
  <si>
    <t>Nr. de beneficiari</t>
  </si>
  <si>
    <t xml:space="preserve">Estimat </t>
  </si>
  <si>
    <t>TOTAL pe UAT</t>
  </si>
  <si>
    <t>Total nivelul II</t>
  </si>
  <si>
    <t>Total nivelul I</t>
  </si>
  <si>
    <t>1.</t>
  </si>
  <si>
    <t>Bălți</t>
  </si>
  <si>
    <t>Consiliul Municipal</t>
  </si>
  <si>
    <t>2.</t>
  </si>
  <si>
    <t>Chișinău</t>
  </si>
  <si>
    <t>Stăuceni</t>
  </si>
  <si>
    <t>3.</t>
  </si>
  <si>
    <t>Anenii Noi</t>
  </si>
  <si>
    <t>Consiliul Raional</t>
  </si>
  <si>
    <t>4.</t>
  </si>
  <si>
    <t>Basarabeasca</t>
  </si>
  <si>
    <t>5.</t>
  </si>
  <si>
    <t>Briceni</t>
  </si>
  <si>
    <t>Comuna Larga</t>
  </si>
  <si>
    <t>6.</t>
  </si>
  <si>
    <t>Cahul</t>
  </si>
  <si>
    <t>or.Cahul</t>
  </si>
  <si>
    <t>7.</t>
  </si>
  <si>
    <t>Cantemir</t>
  </si>
  <si>
    <t>8.</t>
  </si>
  <si>
    <t>Călărași</t>
  </si>
  <si>
    <t>or.Călărași</t>
  </si>
  <si>
    <t>9.</t>
  </si>
  <si>
    <t>Căușeni</t>
  </si>
  <si>
    <t>10.</t>
  </si>
  <si>
    <t>Cimișlia</t>
  </si>
  <si>
    <t>11.</t>
  </si>
  <si>
    <t>Criuleni</t>
  </si>
  <si>
    <t>Drăsliceni</t>
  </si>
  <si>
    <t>Măgdăcești</t>
  </si>
  <si>
    <t>12.</t>
  </si>
  <si>
    <t>Dondușeni</t>
  </si>
  <si>
    <t>13.</t>
  </si>
  <si>
    <t>Drochia</t>
  </si>
  <si>
    <t>14.</t>
  </si>
  <si>
    <t>Dubăsari</t>
  </si>
  <si>
    <t>15.</t>
  </si>
  <si>
    <t>Edineț</t>
  </si>
  <si>
    <t>or.Edineț</t>
  </si>
  <si>
    <t>Trinca</t>
  </si>
  <si>
    <t>Tîrnova</t>
  </si>
  <si>
    <t>16.</t>
  </si>
  <si>
    <t>Fălești</t>
  </si>
  <si>
    <t>17.</t>
  </si>
  <si>
    <t>Florești</t>
  </si>
  <si>
    <t>18.</t>
  </si>
  <si>
    <t>Glodeni</t>
  </si>
  <si>
    <t>19.</t>
  </si>
  <si>
    <t>Hîncești</t>
  </si>
  <si>
    <t>or.Hîncești</t>
  </si>
  <si>
    <t>20.</t>
  </si>
  <si>
    <t>Ialoveni</t>
  </si>
  <si>
    <t>21.</t>
  </si>
  <si>
    <t>Leova</t>
  </si>
  <si>
    <t>or.Leova</t>
  </si>
  <si>
    <t>22.</t>
  </si>
  <si>
    <t>Nisporeni</t>
  </si>
  <si>
    <t>23.</t>
  </si>
  <si>
    <t>Ocnița</t>
  </si>
  <si>
    <t>24.</t>
  </si>
  <si>
    <t>Orhei</t>
  </si>
  <si>
    <t>25.</t>
  </si>
  <si>
    <t>Rezina</t>
  </si>
  <si>
    <t>26.</t>
  </si>
  <si>
    <t>Rișcani</t>
  </si>
  <si>
    <t>27.</t>
  </si>
  <si>
    <t>Sîngerei</t>
  </si>
  <si>
    <t>28.</t>
  </si>
  <si>
    <t>Soroca</t>
  </si>
  <si>
    <t>or.Soroca</t>
  </si>
  <si>
    <t>29.</t>
  </si>
  <si>
    <t>Strășeni</t>
  </si>
  <si>
    <t>30.</t>
  </si>
  <si>
    <t>Șoldănești</t>
  </si>
  <si>
    <t>31.</t>
  </si>
  <si>
    <t>Ștefan Vodă</t>
  </si>
  <si>
    <t>32.</t>
  </si>
  <si>
    <t>Taraclia</t>
  </si>
  <si>
    <t>33.</t>
  </si>
  <si>
    <t>Telenești</t>
  </si>
  <si>
    <t>34.</t>
  </si>
  <si>
    <t>Ungheni</t>
  </si>
  <si>
    <t>or.Ungheni</t>
  </si>
  <si>
    <t>35.</t>
  </si>
  <si>
    <t>U.T.A. Găgăuzia</t>
  </si>
  <si>
    <t>Comitetul Executiv</t>
  </si>
  <si>
    <t>privind compensațiile bănești personalului didactic din contul transferurilor cu destinație specială pentru școlile sportive pentru anul 2023 și estimările pe anii 2024-2025</t>
  </si>
  <si>
    <t>Proiect 2023</t>
  </si>
  <si>
    <t>Anexa nr.10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</si>
</sst>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i/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sz val="8"/>
      <color theme="1"/>
      <name val="Times New Roman"/>
      <family val="1"/>
    </font>
    <font>
      <sz val="8"/>
      <name val="Times New Roman"/>
      <family val="1"/>
    </font>
    <font>
      <sz val="8"/>
      <color theme="1"/>
      <name val="Calibri"/>
      <family val="2"/>
      <scheme val="minor"/>
    </font>
    <font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NumberFormat="1" applyFont="1" applyFill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/>
    </xf>
    <xf numFmtId="164" fontId="3" fillId="2" borderId="8" xfId="0" applyNumberFormat="1" applyFont="1" applyFill="1" applyBorder="1" applyAlignment="1">
      <alignment horizontal="right" vertical="center"/>
    </xf>
    <xf numFmtId="164" fontId="3" fillId="2" borderId="6" xfId="0" applyNumberFormat="1" applyFont="1" applyFill="1" applyBorder="1" applyAlignment="1">
      <alignment horizontal="right" vertical="center"/>
    </xf>
    <xf numFmtId="165" fontId="3" fillId="2" borderId="5" xfId="0" applyNumberFormat="1" applyFont="1" applyFill="1" applyBorder="1" applyAlignment="1">
      <alignment horizontal="left" vertical="center" wrapText="1"/>
    </xf>
    <xf numFmtId="164" fontId="3" fillId="2" borderId="8" xfId="0" applyNumberFormat="1" applyFont="1" applyFill="1" applyBorder="1" applyAlignment="1">
      <alignment horizontal="right" vertical="center" wrapText="1"/>
    </xf>
    <xf numFmtId="164" fontId="3" fillId="2" borderId="6" xfId="0" applyNumberFormat="1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left"/>
    </xf>
    <xf numFmtId="164" fontId="4" fillId="2" borderId="5" xfId="0" applyNumberFormat="1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right" vertical="center"/>
    </xf>
    <xf numFmtId="164" fontId="1" fillId="2" borderId="6" xfId="0" applyNumberFormat="1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left"/>
    </xf>
    <xf numFmtId="164" fontId="4" fillId="0" borderId="5" xfId="0" applyNumberFormat="1" applyFont="1" applyBorder="1" applyAlignment="1">
      <alignment horizontal="right" vertical="center"/>
    </xf>
    <xf numFmtId="0" fontId="1" fillId="2" borderId="5" xfId="0" applyNumberFormat="1" applyFont="1" applyFill="1" applyBorder="1" applyAlignment="1">
      <alignment horizontal="left" wrapText="1"/>
    </xf>
    <xf numFmtId="0" fontId="1" fillId="2" borderId="12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center" vertical="center"/>
    </xf>
    <xf numFmtId="164" fontId="1" fillId="2" borderId="12" xfId="0" applyNumberFormat="1" applyFont="1" applyFill="1" applyBorder="1" applyAlignment="1">
      <alignment horizontal="right" vertical="center"/>
    </xf>
    <xf numFmtId="164" fontId="1" fillId="2" borderId="13" xfId="0" applyNumberFormat="1" applyFont="1" applyFill="1" applyBorder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3" fontId="3" fillId="2" borderId="8" xfId="0" applyNumberFormat="1" applyFont="1" applyFill="1" applyBorder="1" applyAlignment="1">
      <alignment horizontal="center" vertical="center"/>
    </xf>
    <xf numFmtId="1" fontId="3" fillId="2" borderId="8" xfId="0" applyNumberFormat="1" applyFont="1" applyFill="1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5" fillId="0" borderId="0" xfId="0" applyFont="1"/>
    <xf numFmtId="1" fontId="5" fillId="0" borderId="0" xfId="0" applyNumberFormat="1" applyFont="1" applyAlignment="1">
      <alignment horizontal="center"/>
    </xf>
    <xf numFmtId="0" fontId="5" fillId="0" borderId="0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0" borderId="0" xfId="0" applyFont="1"/>
    <xf numFmtId="0" fontId="9" fillId="0" borderId="14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abSelected="1" zoomScale="130" zoomScaleNormal="130" workbookViewId="0">
      <selection activeCell="K12" sqref="K12"/>
    </sheetView>
  </sheetViews>
  <sheetFormatPr defaultRowHeight="15" x14ac:dyDescent="0.25"/>
  <cols>
    <col min="1" max="1" width="5.5703125" customWidth="1"/>
    <col min="2" max="2" width="26.85546875" customWidth="1"/>
    <col min="3" max="3" width="11.42578125" customWidth="1"/>
    <col min="4" max="4" width="12.42578125" customWidth="1"/>
    <col min="5" max="5" width="12.28515625" customWidth="1"/>
    <col min="6" max="6" width="11.28515625" customWidth="1"/>
  </cols>
  <sheetData>
    <row r="1" spans="1:9" ht="15.75" x14ac:dyDescent="0.25">
      <c r="A1" s="36"/>
      <c r="B1" s="36"/>
      <c r="C1" s="37"/>
      <c r="D1" s="36"/>
      <c r="E1" s="36"/>
      <c r="F1" s="1" t="s">
        <v>97</v>
      </c>
    </row>
    <row r="2" spans="1:9" ht="15.75" x14ac:dyDescent="0.25">
      <c r="A2" s="36"/>
      <c r="B2" s="26" t="s">
        <v>0</v>
      </c>
      <c r="C2" s="26"/>
      <c r="D2" s="26"/>
      <c r="E2" s="26"/>
      <c r="F2" s="26"/>
    </row>
    <row r="3" spans="1:9" ht="27" customHeight="1" x14ac:dyDescent="0.25">
      <c r="A3" s="36"/>
      <c r="B3" s="27" t="s">
        <v>95</v>
      </c>
      <c r="C3" s="27"/>
      <c r="D3" s="27"/>
      <c r="E3" s="27"/>
      <c r="F3" s="27"/>
    </row>
    <row r="4" spans="1:9" ht="21" customHeight="1" x14ac:dyDescent="0.25">
      <c r="A4" s="36"/>
      <c r="B4" s="27"/>
      <c r="C4" s="27"/>
      <c r="D4" s="27"/>
      <c r="E4" s="27"/>
      <c r="F4" s="27"/>
    </row>
    <row r="5" spans="1:9" ht="16.5" thickBot="1" x14ac:dyDescent="0.3">
      <c r="A5" s="36"/>
      <c r="B5" s="38"/>
      <c r="C5" s="39"/>
      <c r="D5" s="38"/>
      <c r="E5" s="38"/>
      <c r="F5" s="2" t="s">
        <v>1</v>
      </c>
    </row>
    <row r="6" spans="1:9" ht="15.75" customHeight="1" x14ac:dyDescent="0.25">
      <c r="A6" s="50" t="s">
        <v>2</v>
      </c>
      <c r="B6" s="51" t="s">
        <v>3</v>
      </c>
      <c r="C6" s="51" t="s">
        <v>4</v>
      </c>
      <c r="D6" s="28" t="s">
        <v>96</v>
      </c>
      <c r="E6" s="24" t="s">
        <v>5</v>
      </c>
      <c r="F6" s="25"/>
    </row>
    <row r="7" spans="1:9" ht="18" customHeight="1" x14ac:dyDescent="0.25">
      <c r="A7" s="52"/>
      <c r="B7" s="53"/>
      <c r="C7" s="53"/>
      <c r="D7" s="29"/>
      <c r="E7" s="3">
        <v>2024</v>
      </c>
      <c r="F7" s="4">
        <v>2025</v>
      </c>
    </row>
    <row r="8" spans="1:9" s="49" customFormat="1" ht="11.25" customHeight="1" x14ac:dyDescent="0.2">
      <c r="A8" s="45">
        <v>1</v>
      </c>
      <c r="B8" s="46">
        <v>2</v>
      </c>
      <c r="C8" s="47">
        <v>3</v>
      </c>
      <c r="D8" s="47">
        <v>4</v>
      </c>
      <c r="E8" s="48">
        <v>5</v>
      </c>
      <c r="F8" s="35">
        <v>6</v>
      </c>
    </row>
    <row r="9" spans="1:9" ht="15.75" x14ac:dyDescent="0.25">
      <c r="A9" s="40"/>
      <c r="B9" s="5" t="s">
        <v>6</v>
      </c>
      <c r="C9" s="30">
        <f>SUM(C14+C12+C17+C21+C19+C24+C27+C29+C32+C92+C34+C36+C40+C42+C44+C46+C50+C52+C54+C56+C59+C61+C64+C66+C68+C70+C72+C74+C76+C79+C81+C83+C85+C87+C89)</f>
        <v>1027</v>
      </c>
      <c r="D9" s="6">
        <f>SUM(D14+D12+D17+D21+D19+D24+D27+D29+D32+D92+D34+D36+D40+D42+D44+D46+D50+D52+D54+D56+D59+D61+D64+D66+D68+D70+D72+D74+D76+D79+D81+D83+D85+D87+D89)</f>
        <v>4108</v>
      </c>
      <c r="E9" s="6">
        <f>SUM(E14+E12+E17+E21+E19+E24+E27+E29+E32+E92+E34+E36+E40+E42+E44+E46+E50+E52+E54+E56+E59+E61+E64+E66+E68+E70+E72+E74+E76+E79+E81+E83+E85+E87+E89)</f>
        <v>4108</v>
      </c>
      <c r="F9" s="7">
        <f>SUM(F14+F12+F17+F21+F19+F24+F27+F29+F32+F92+F34+F36+F40+F42+F44+F46+F50+F52+F54+F56+F59+F61+F64+F66+F68+F70+F72+F74+F76+F79+F81+F83+F85+F87+F89)</f>
        <v>4108</v>
      </c>
      <c r="G9" s="54"/>
      <c r="H9" s="54"/>
      <c r="I9" s="54"/>
    </row>
    <row r="10" spans="1:9" ht="15.75" x14ac:dyDescent="0.25">
      <c r="A10" s="41"/>
      <c r="B10" s="8" t="s">
        <v>7</v>
      </c>
      <c r="C10" s="31">
        <f>SUM(C15+C13+C18+C20+C22+C25+C28+C30+C33+C93+C35+C37+C41+C43+C45+C51+C53+C55+C57+C60+C62+C65+C67+C69+C71+C73+C75+C77+C80+C82+C84+C88+C90+C86)</f>
        <v>906</v>
      </c>
      <c r="D10" s="9">
        <f>SUM(D15+D13+D18+D20+D22+D25+D28+D30+D33+D93+D35+D37+D41+D43+D45+D51+D53+D55+D57+D60+D62+D65+D67+D69+D71+D73+D75+D77+D80+D82+D84+D88+D90+D86)</f>
        <v>3624</v>
      </c>
      <c r="E10" s="9">
        <f>SUM(E15+E13+E18+E20+E22+E25+E28+E30+E33+E93+E35+E37+E41+E43+E45+E51+E53+E55+E57+E60+E62+E65+E67+E69+E71+E73+E75+E77+E80+E82+E84+E88+E90+E86)</f>
        <v>3624</v>
      </c>
      <c r="F10" s="10">
        <f>SUM(F15+F13+F18+F20+F22+F25+F28+F30+F33+F93+F35+F37+F41+F43+F45+F51+F53+F55+F57+F60+F62+F65+F67+F69+F71+F73+F75+F77+F80+F82+F84+F88+F90+F86)</f>
        <v>3624</v>
      </c>
    </row>
    <row r="11" spans="1:9" ht="15.75" x14ac:dyDescent="0.25">
      <c r="A11" s="42"/>
      <c r="B11" s="8" t="s">
        <v>8</v>
      </c>
      <c r="C11" s="31">
        <f>SUM(C16+C23+C26+C31+C38+C39+C47+C48+C49+C58+C63+C78+C91)</f>
        <v>121</v>
      </c>
      <c r="D11" s="9">
        <f>SUM(D16+D23+D26+D31+D38+D39+D47+D48+D49+D58+D63+D78+D91)</f>
        <v>484</v>
      </c>
      <c r="E11" s="9">
        <f>SUM(E16+E23+E26+E31+E38+E39+E47+E48+E49+E58+E63+E78+E91)</f>
        <v>484</v>
      </c>
      <c r="F11" s="10">
        <f>SUM(F16+F23+F26+F31+F38+F39+F47+F48+F49+F58+F63+F78+F91)</f>
        <v>484</v>
      </c>
    </row>
    <row r="12" spans="1:9" ht="15.75" x14ac:dyDescent="0.25">
      <c r="A12" s="43" t="s">
        <v>9</v>
      </c>
      <c r="B12" s="11" t="s">
        <v>10</v>
      </c>
      <c r="C12" s="32">
        <f>C13</f>
        <v>124</v>
      </c>
      <c r="D12" s="12">
        <f>D13</f>
        <v>496</v>
      </c>
      <c r="E12" s="12">
        <f t="shared" ref="E12:F12" si="0">E13</f>
        <v>496</v>
      </c>
      <c r="F12" s="12">
        <f t="shared" si="0"/>
        <v>496</v>
      </c>
    </row>
    <row r="13" spans="1:9" ht="15.75" x14ac:dyDescent="0.25">
      <c r="A13" s="43"/>
      <c r="B13" s="13" t="s">
        <v>11</v>
      </c>
      <c r="C13" s="14">
        <v>124</v>
      </c>
      <c r="D13" s="15">
        <v>496</v>
      </c>
      <c r="E13" s="15">
        <v>496</v>
      </c>
      <c r="F13" s="16">
        <v>496</v>
      </c>
    </row>
    <row r="14" spans="1:9" ht="15.75" x14ac:dyDescent="0.25">
      <c r="A14" s="43" t="s">
        <v>12</v>
      </c>
      <c r="B14" s="17" t="s">
        <v>13</v>
      </c>
      <c r="C14" s="33">
        <f>C15+C16</f>
        <v>241</v>
      </c>
      <c r="D14" s="18">
        <f>D15+D16</f>
        <v>964</v>
      </c>
      <c r="E14" s="18">
        <f t="shared" ref="E14:F14" si="1">E15+E16</f>
        <v>964</v>
      </c>
      <c r="F14" s="18">
        <f t="shared" si="1"/>
        <v>964</v>
      </c>
    </row>
    <row r="15" spans="1:9" ht="15.75" x14ac:dyDescent="0.25">
      <c r="A15" s="43"/>
      <c r="B15" s="13" t="s">
        <v>11</v>
      </c>
      <c r="C15" s="14">
        <v>235</v>
      </c>
      <c r="D15" s="15">
        <v>940</v>
      </c>
      <c r="E15" s="15">
        <v>940</v>
      </c>
      <c r="F15" s="16">
        <v>940</v>
      </c>
    </row>
    <row r="16" spans="1:9" ht="15.75" x14ac:dyDescent="0.25">
      <c r="A16" s="43"/>
      <c r="B16" s="13" t="s">
        <v>14</v>
      </c>
      <c r="C16" s="14">
        <v>6</v>
      </c>
      <c r="D16" s="15">
        <v>24</v>
      </c>
      <c r="E16" s="15">
        <v>24</v>
      </c>
      <c r="F16" s="16">
        <v>24</v>
      </c>
    </row>
    <row r="17" spans="1:6" ht="15.75" x14ac:dyDescent="0.25">
      <c r="A17" s="43" t="s">
        <v>15</v>
      </c>
      <c r="B17" s="11" t="s">
        <v>16</v>
      </c>
      <c r="C17" s="32">
        <f>C18</f>
        <v>24</v>
      </c>
      <c r="D17" s="12">
        <f>D18</f>
        <v>96</v>
      </c>
      <c r="E17" s="12">
        <f t="shared" ref="E17:F17" si="2">E18</f>
        <v>96</v>
      </c>
      <c r="F17" s="12">
        <f t="shared" si="2"/>
        <v>96</v>
      </c>
    </row>
    <row r="18" spans="1:6" ht="15.75" x14ac:dyDescent="0.25">
      <c r="A18" s="43"/>
      <c r="B18" s="13" t="s">
        <v>17</v>
      </c>
      <c r="C18" s="14">
        <v>24</v>
      </c>
      <c r="D18" s="15">
        <v>96</v>
      </c>
      <c r="E18" s="15">
        <v>96</v>
      </c>
      <c r="F18" s="16">
        <v>96</v>
      </c>
    </row>
    <row r="19" spans="1:6" ht="15.75" x14ac:dyDescent="0.25">
      <c r="A19" s="43" t="s">
        <v>18</v>
      </c>
      <c r="B19" s="11" t="s">
        <v>19</v>
      </c>
      <c r="C19" s="32">
        <f>C20</f>
        <v>5</v>
      </c>
      <c r="D19" s="12">
        <f>D20</f>
        <v>20</v>
      </c>
      <c r="E19" s="12">
        <f t="shared" ref="E19:F19" si="3">E20</f>
        <v>20</v>
      </c>
      <c r="F19" s="12">
        <f t="shared" si="3"/>
        <v>20</v>
      </c>
    </row>
    <row r="20" spans="1:6" ht="15.75" x14ac:dyDescent="0.25">
      <c r="A20" s="43"/>
      <c r="B20" s="13" t="s">
        <v>17</v>
      </c>
      <c r="C20" s="14">
        <v>5</v>
      </c>
      <c r="D20" s="15">
        <v>20</v>
      </c>
      <c r="E20" s="15">
        <v>20</v>
      </c>
      <c r="F20" s="16">
        <v>20</v>
      </c>
    </row>
    <row r="21" spans="1:6" ht="15.75" x14ac:dyDescent="0.25">
      <c r="A21" s="43" t="s">
        <v>20</v>
      </c>
      <c r="B21" s="11" t="s">
        <v>21</v>
      </c>
      <c r="C21" s="34">
        <f>C22+C23</f>
        <v>22</v>
      </c>
      <c r="D21" s="12">
        <f>D22+D23</f>
        <v>88</v>
      </c>
      <c r="E21" s="12">
        <f t="shared" ref="E21:F21" si="4">E22+E23</f>
        <v>88</v>
      </c>
      <c r="F21" s="12">
        <f t="shared" si="4"/>
        <v>88</v>
      </c>
    </row>
    <row r="22" spans="1:6" ht="15.75" x14ac:dyDescent="0.25">
      <c r="A22" s="43"/>
      <c r="B22" s="13" t="s">
        <v>17</v>
      </c>
      <c r="C22" s="14">
        <v>19</v>
      </c>
      <c r="D22" s="15">
        <v>76</v>
      </c>
      <c r="E22" s="15">
        <v>76</v>
      </c>
      <c r="F22" s="16">
        <v>76</v>
      </c>
    </row>
    <row r="23" spans="1:6" ht="15.75" x14ac:dyDescent="0.25">
      <c r="A23" s="43"/>
      <c r="B23" s="13" t="s">
        <v>22</v>
      </c>
      <c r="C23" s="14">
        <v>3</v>
      </c>
      <c r="D23" s="15">
        <v>12</v>
      </c>
      <c r="E23" s="15">
        <v>12</v>
      </c>
      <c r="F23" s="16">
        <v>12</v>
      </c>
    </row>
    <row r="24" spans="1:6" ht="15.75" x14ac:dyDescent="0.25">
      <c r="A24" s="43" t="s">
        <v>23</v>
      </c>
      <c r="B24" s="11" t="s">
        <v>24</v>
      </c>
      <c r="C24" s="34">
        <f>C25+C26</f>
        <v>30</v>
      </c>
      <c r="D24" s="12">
        <f>D25+D26</f>
        <v>120</v>
      </c>
      <c r="E24" s="12">
        <f t="shared" ref="E24:F24" si="5">E25+E26</f>
        <v>120</v>
      </c>
      <c r="F24" s="12">
        <f t="shared" si="5"/>
        <v>120</v>
      </c>
    </row>
    <row r="25" spans="1:6" ht="15.75" x14ac:dyDescent="0.25">
      <c r="A25" s="43"/>
      <c r="B25" s="13" t="s">
        <v>17</v>
      </c>
      <c r="C25" s="14">
        <v>7</v>
      </c>
      <c r="D25" s="15">
        <v>28</v>
      </c>
      <c r="E25" s="15">
        <v>28</v>
      </c>
      <c r="F25" s="16">
        <v>28</v>
      </c>
    </row>
    <row r="26" spans="1:6" ht="15.75" x14ac:dyDescent="0.25">
      <c r="A26" s="43"/>
      <c r="B26" s="13" t="s">
        <v>25</v>
      </c>
      <c r="C26" s="14">
        <v>23</v>
      </c>
      <c r="D26" s="15">
        <v>92</v>
      </c>
      <c r="E26" s="15">
        <v>92</v>
      </c>
      <c r="F26" s="16">
        <v>92</v>
      </c>
    </row>
    <row r="27" spans="1:6" ht="15.75" x14ac:dyDescent="0.25">
      <c r="A27" s="43" t="s">
        <v>26</v>
      </c>
      <c r="B27" s="11" t="s">
        <v>27</v>
      </c>
      <c r="C27" s="34">
        <f>C28</f>
        <v>21</v>
      </c>
      <c r="D27" s="12">
        <f>D28</f>
        <v>84</v>
      </c>
      <c r="E27" s="12">
        <f t="shared" ref="E27:F27" si="6">E28</f>
        <v>84</v>
      </c>
      <c r="F27" s="12">
        <f t="shared" si="6"/>
        <v>84</v>
      </c>
    </row>
    <row r="28" spans="1:6" ht="15.75" x14ac:dyDescent="0.25">
      <c r="A28" s="43"/>
      <c r="B28" s="13" t="s">
        <v>17</v>
      </c>
      <c r="C28" s="14">
        <v>21</v>
      </c>
      <c r="D28" s="15">
        <v>84</v>
      </c>
      <c r="E28" s="15">
        <v>84</v>
      </c>
      <c r="F28" s="16">
        <v>84</v>
      </c>
    </row>
    <row r="29" spans="1:6" ht="15.75" x14ac:dyDescent="0.25">
      <c r="A29" s="43" t="s">
        <v>28</v>
      </c>
      <c r="B29" s="11" t="s">
        <v>29</v>
      </c>
      <c r="C29" s="34">
        <f>C30+C31</f>
        <v>15</v>
      </c>
      <c r="D29" s="12">
        <f>D30+D31</f>
        <v>60</v>
      </c>
      <c r="E29" s="12">
        <f t="shared" ref="E29:F29" si="7">E30+E31</f>
        <v>60</v>
      </c>
      <c r="F29" s="12">
        <f t="shared" si="7"/>
        <v>60</v>
      </c>
    </row>
    <row r="30" spans="1:6" ht="15.75" x14ac:dyDescent="0.25">
      <c r="A30" s="43"/>
      <c r="B30" s="13" t="s">
        <v>17</v>
      </c>
      <c r="C30" s="14">
        <v>0</v>
      </c>
      <c r="D30" s="15">
        <v>0</v>
      </c>
      <c r="E30" s="15">
        <v>0</v>
      </c>
      <c r="F30" s="16">
        <v>0</v>
      </c>
    </row>
    <row r="31" spans="1:6" ht="15.75" x14ac:dyDescent="0.25">
      <c r="A31" s="43"/>
      <c r="B31" s="13" t="s">
        <v>30</v>
      </c>
      <c r="C31" s="14">
        <v>15</v>
      </c>
      <c r="D31" s="15">
        <v>60</v>
      </c>
      <c r="E31" s="15">
        <v>60</v>
      </c>
      <c r="F31" s="16">
        <v>60</v>
      </c>
    </row>
    <row r="32" spans="1:6" ht="15.75" x14ac:dyDescent="0.25">
      <c r="A32" s="43" t="s">
        <v>31</v>
      </c>
      <c r="B32" s="11" t="s">
        <v>32</v>
      </c>
      <c r="C32" s="34">
        <f>C33</f>
        <v>21</v>
      </c>
      <c r="D32" s="12">
        <f>D33</f>
        <v>84</v>
      </c>
      <c r="E32" s="12">
        <f t="shared" ref="E32:F32" si="8">E33</f>
        <v>84</v>
      </c>
      <c r="F32" s="12">
        <f t="shared" si="8"/>
        <v>84</v>
      </c>
    </row>
    <row r="33" spans="1:6" ht="15.75" x14ac:dyDescent="0.25">
      <c r="A33" s="43"/>
      <c r="B33" s="13" t="s">
        <v>17</v>
      </c>
      <c r="C33" s="14">
        <v>21</v>
      </c>
      <c r="D33" s="15">
        <v>84</v>
      </c>
      <c r="E33" s="15">
        <v>84</v>
      </c>
      <c r="F33" s="16">
        <v>84</v>
      </c>
    </row>
    <row r="34" spans="1:6" ht="15.75" x14ac:dyDescent="0.25">
      <c r="A34" s="43" t="s">
        <v>33</v>
      </c>
      <c r="B34" s="11" t="s">
        <v>34</v>
      </c>
      <c r="C34" s="34">
        <f>C35</f>
        <v>11</v>
      </c>
      <c r="D34" s="12">
        <f>D35</f>
        <v>44</v>
      </c>
      <c r="E34" s="12">
        <f t="shared" ref="E34:F34" si="9">E35</f>
        <v>44</v>
      </c>
      <c r="F34" s="12">
        <f t="shared" si="9"/>
        <v>44</v>
      </c>
    </row>
    <row r="35" spans="1:6" ht="15.75" x14ac:dyDescent="0.25">
      <c r="A35" s="43"/>
      <c r="B35" s="13" t="s">
        <v>17</v>
      </c>
      <c r="C35" s="14">
        <v>11</v>
      </c>
      <c r="D35" s="15">
        <v>44</v>
      </c>
      <c r="E35" s="15">
        <v>44</v>
      </c>
      <c r="F35" s="16">
        <v>44</v>
      </c>
    </row>
    <row r="36" spans="1:6" ht="15.75" x14ac:dyDescent="0.25">
      <c r="A36" s="43" t="s">
        <v>35</v>
      </c>
      <c r="B36" s="11" t="s">
        <v>36</v>
      </c>
      <c r="C36" s="34">
        <f>C37+C38+C39</f>
        <v>41</v>
      </c>
      <c r="D36" s="12">
        <f>D37+D38+D39</f>
        <v>164</v>
      </c>
      <c r="E36" s="12">
        <f t="shared" ref="E36:F36" si="10">E37+E38+E39</f>
        <v>164</v>
      </c>
      <c r="F36" s="12">
        <f t="shared" si="10"/>
        <v>164</v>
      </c>
    </row>
    <row r="37" spans="1:6" ht="15.75" x14ac:dyDescent="0.25">
      <c r="A37" s="43"/>
      <c r="B37" s="13" t="s">
        <v>17</v>
      </c>
      <c r="C37" s="14">
        <v>20</v>
      </c>
      <c r="D37" s="15">
        <v>80</v>
      </c>
      <c r="E37" s="15">
        <v>80</v>
      </c>
      <c r="F37" s="16">
        <v>80</v>
      </c>
    </row>
    <row r="38" spans="1:6" ht="15.75" x14ac:dyDescent="0.25">
      <c r="A38" s="43"/>
      <c r="B38" s="13" t="s">
        <v>37</v>
      </c>
      <c r="C38" s="14">
        <v>8</v>
      </c>
      <c r="D38" s="15">
        <v>32</v>
      </c>
      <c r="E38" s="15">
        <v>32</v>
      </c>
      <c r="F38" s="16">
        <v>32</v>
      </c>
    </row>
    <row r="39" spans="1:6" ht="15.75" x14ac:dyDescent="0.25">
      <c r="A39" s="43"/>
      <c r="B39" s="13" t="s">
        <v>38</v>
      </c>
      <c r="C39" s="14">
        <v>13</v>
      </c>
      <c r="D39" s="15">
        <v>52</v>
      </c>
      <c r="E39" s="15">
        <v>52</v>
      </c>
      <c r="F39" s="16">
        <v>52</v>
      </c>
    </row>
    <row r="40" spans="1:6" ht="15.75" x14ac:dyDescent="0.25">
      <c r="A40" s="43" t="s">
        <v>39</v>
      </c>
      <c r="B40" s="11" t="s">
        <v>40</v>
      </c>
      <c r="C40" s="34">
        <f>C41</f>
        <v>16</v>
      </c>
      <c r="D40" s="12">
        <f>D41</f>
        <v>64</v>
      </c>
      <c r="E40" s="12">
        <f t="shared" ref="E40:F40" si="11">E41</f>
        <v>64</v>
      </c>
      <c r="F40" s="12">
        <f t="shared" si="11"/>
        <v>64</v>
      </c>
    </row>
    <row r="41" spans="1:6" ht="15.75" x14ac:dyDescent="0.25">
      <c r="A41" s="43"/>
      <c r="B41" s="13" t="s">
        <v>17</v>
      </c>
      <c r="C41" s="14">
        <v>16</v>
      </c>
      <c r="D41" s="15">
        <v>64</v>
      </c>
      <c r="E41" s="15">
        <v>64</v>
      </c>
      <c r="F41" s="16">
        <v>64</v>
      </c>
    </row>
    <row r="42" spans="1:6" ht="15.75" x14ac:dyDescent="0.25">
      <c r="A42" s="43" t="s">
        <v>41</v>
      </c>
      <c r="B42" s="11" t="s">
        <v>42</v>
      </c>
      <c r="C42" s="34">
        <f>C43</f>
        <v>22</v>
      </c>
      <c r="D42" s="12">
        <f>D43</f>
        <v>88</v>
      </c>
      <c r="E42" s="12">
        <f t="shared" ref="E42:F42" si="12">E43</f>
        <v>88</v>
      </c>
      <c r="F42" s="12">
        <f t="shared" si="12"/>
        <v>88</v>
      </c>
    </row>
    <row r="43" spans="1:6" ht="15.75" x14ac:dyDescent="0.25">
      <c r="A43" s="43"/>
      <c r="B43" s="13" t="s">
        <v>17</v>
      </c>
      <c r="C43" s="14">
        <v>22</v>
      </c>
      <c r="D43" s="15">
        <v>88</v>
      </c>
      <c r="E43" s="15">
        <v>88</v>
      </c>
      <c r="F43" s="16">
        <v>88</v>
      </c>
    </row>
    <row r="44" spans="1:6" ht="15.75" x14ac:dyDescent="0.25">
      <c r="A44" s="43" t="s">
        <v>43</v>
      </c>
      <c r="B44" s="11" t="s">
        <v>44</v>
      </c>
      <c r="C44" s="34">
        <f>C45</f>
        <v>12</v>
      </c>
      <c r="D44" s="12">
        <f>D45</f>
        <v>48</v>
      </c>
      <c r="E44" s="12">
        <f t="shared" ref="E44:F44" si="13">E45</f>
        <v>48</v>
      </c>
      <c r="F44" s="12">
        <f t="shared" si="13"/>
        <v>48</v>
      </c>
    </row>
    <row r="45" spans="1:6" ht="15.75" x14ac:dyDescent="0.25">
      <c r="A45" s="43"/>
      <c r="B45" s="13" t="s">
        <v>17</v>
      </c>
      <c r="C45" s="14">
        <v>12</v>
      </c>
      <c r="D45" s="15">
        <v>48</v>
      </c>
      <c r="E45" s="15">
        <v>48</v>
      </c>
      <c r="F45" s="16">
        <v>48</v>
      </c>
    </row>
    <row r="46" spans="1:6" ht="15.75" x14ac:dyDescent="0.25">
      <c r="A46" s="43" t="s">
        <v>45</v>
      </c>
      <c r="B46" s="11" t="s">
        <v>46</v>
      </c>
      <c r="C46" s="34">
        <f>C47+C48+C49</f>
        <v>18</v>
      </c>
      <c r="D46" s="12">
        <f>D47+D48+D49</f>
        <v>72</v>
      </c>
      <c r="E46" s="12">
        <f t="shared" ref="E46:F46" si="14">E47+E48+E49</f>
        <v>72</v>
      </c>
      <c r="F46" s="12">
        <f t="shared" si="14"/>
        <v>72</v>
      </c>
    </row>
    <row r="47" spans="1:6" ht="15.75" x14ac:dyDescent="0.25">
      <c r="A47" s="43"/>
      <c r="B47" s="13" t="s">
        <v>47</v>
      </c>
      <c r="C47" s="14">
        <v>9</v>
      </c>
      <c r="D47" s="15">
        <v>36</v>
      </c>
      <c r="E47" s="15">
        <v>36</v>
      </c>
      <c r="F47" s="16">
        <v>36</v>
      </c>
    </row>
    <row r="48" spans="1:6" ht="15.75" x14ac:dyDescent="0.25">
      <c r="A48" s="43"/>
      <c r="B48" s="13" t="s">
        <v>48</v>
      </c>
      <c r="C48" s="14">
        <v>5</v>
      </c>
      <c r="D48" s="15">
        <v>20</v>
      </c>
      <c r="E48" s="15">
        <v>20</v>
      </c>
      <c r="F48" s="16">
        <v>20</v>
      </c>
    </row>
    <row r="49" spans="1:6" ht="15.75" x14ac:dyDescent="0.25">
      <c r="A49" s="43"/>
      <c r="B49" s="19" t="s">
        <v>49</v>
      </c>
      <c r="C49" s="14">
        <v>4</v>
      </c>
      <c r="D49" s="15">
        <v>16</v>
      </c>
      <c r="E49" s="15">
        <v>16</v>
      </c>
      <c r="F49" s="16">
        <v>16</v>
      </c>
    </row>
    <row r="50" spans="1:6" ht="15.75" x14ac:dyDescent="0.25">
      <c r="A50" s="43" t="s">
        <v>50</v>
      </c>
      <c r="B50" s="11" t="s">
        <v>51</v>
      </c>
      <c r="C50" s="34">
        <f>C51</f>
        <v>17</v>
      </c>
      <c r="D50" s="12">
        <f>D51</f>
        <v>68</v>
      </c>
      <c r="E50" s="12">
        <f t="shared" ref="E50:F50" si="15">E51</f>
        <v>68</v>
      </c>
      <c r="F50" s="12">
        <f t="shared" si="15"/>
        <v>68</v>
      </c>
    </row>
    <row r="51" spans="1:6" ht="15.75" x14ac:dyDescent="0.25">
      <c r="A51" s="43"/>
      <c r="B51" s="13" t="s">
        <v>17</v>
      </c>
      <c r="C51" s="14">
        <v>17</v>
      </c>
      <c r="D51" s="15">
        <v>68</v>
      </c>
      <c r="E51" s="15">
        <v>68</v>
      </c>
      <c r="F51" s="16">
        <v>68</v>
      </c>
    </row>
    <row r="52" spans="1:6" ht="15.75" x14ac:dyDescent="0.25">
      <c r="A52" s="43" t="s">
        <v>52</v>
      </c>
      <c r="B52" s="11" t="s">
        <v>53</v>
      </c>
      <c r="C52" s="34">
        <f>C53</f>
        <v>13</v>
      </c>
      <c r="D52" s="12">
        <f>D53</f>
        <v>52</v>
      </c>
      <c r="E52" s="12">
        <f t="shared" ref="E52:F52" si="16">E53</f>
        <v>52</v>
      </c>
      <c r="F52" s="12">
        <f t="shared" si="16"/>
        <v>52</v>
      </c>
    </row>
    <row r="53" spans="1:6" ht="15.75" x14ac:dyDescent="0.25">
      <c r="A53" s="43"/>
      <c r="B53" s="13" t="s">
        <v>17</v>
      </c>
      <c r="C53" s="14">
        <v>13</v>
      </c>
      <c r="D53" s="15">
        <v>52</v>
      </c>
      <c r="E53" s="15">
        <v>52</v>
      </c>
      <c r="F53" s="16">
        <v>52</v>
      </c>
    </row>
    <row r="54" spans="1:6" ht="15.75" x14ac:dyDescent="0.25">
      <c r="A54" s="43" t="s">
        <v>54</v>
      </c>
      <c r="B54" s="11" t="s">
        <v>55</v>
      </c>
      <c r="C54" s="34">
        <f>C55</f>
        <v>13</v>
      </c>
      <c r="D54" s="12">
        <f>D55</f>
        <v>52</v>
      </c>
      <c r="E54" s="12">
        <f t="shared" ref="E54:F54" si="17">E55</f>
        <v>52</v>
      </c>
      <c r="F54" s="12">
        <f t="shared" si="17"/>
        <v>52</v>
      </c>
    </row>
    <row r="55" spans="1:6" ht="15.75" x14ac:dyDescent="0.25">
      <c r="A55" s="43"/>
      <c r="B55" s="13" t="s">
        <v>17</v>
      </c>
      <c r="C55" s="14">
        <v>13</v>
      </c>
      <c r="D55" s="15">
        <v>52</v>
      </c>
      <c r="E55" s="15">
        <v>52</v>
      </c>
      <c r="F55" s="16">
        <v>52</v>
      </c>
    </row>
    <row r="56" spans="1:6" ht="15.75" x14ac:dyDescent="0.25">
      <c r="A56" s="43" t="s">
        <v>56</v>
      </c>
      <c r="B56" s="11" t="s">
        <v>57</v>
      </c>
      <c r="C56" s="34">
        <f>C57+C58</f>
        <v>16</v>
      </c>
      <c r="D56" s="12">
        <f>D57+D58</f>
        <v>64</v>
      </c>
      <c r="E56" s="12">
        <f t="shared" ref="E56:F56" si="18">E57+E58</f>
        <v>64</v>
      </c>
      <c r="F56" s="12">
        <f t="shared" si="18"/>
        <v>64</v>
      </c>
    </row>
    <row r="57" spans="1:6" ht="15.75" x14ac:dyDescent="0.25">
      <c r="A57" s="43"/>
      <c r="B57" s="13" t="s">
        <v>17</v>
      </c>
      <c r="C57" s="14">
        <v>11</v>
      </c>
      <c r="D57" s="15">
        <v>44</v>
      </c>
      <c r="E57" s="15">
        <v>44</v>
      </c>
      <c r="F57" s="16">
        <v>44</v>
      </c>
    </row>
    <row r="58" spans="1:6" ht="15.75" x14ac:dyDescent="0.25">
      <c r="A58" s="43"/>
      <c r="B58" s="13" t="s">
        <v>58</v>
      </c>
      <c r="C58" s="14">
        <v>5</v>
      </c>
      <c r="D58" s="15">
        <v>20</v>
      </c>
      <c r="E58" s="15">
        <v>20</v>
      </c>
      <c r="F58" s="16">
        <v>20</v>
      </c>
    </row>
    <row r="59" spans="1:6" ht="15.75" x14ac:dyDescent="0.25">
      <c r="A59" s="43" t="s">
        <v>59</v>
      </c>
      <c r="B59" s="11" t="s">
        <v>60</v>
      </c>
      <c r="C59" s="34">
        <f>C60</f>
        <v>9</v>
      </c>
      <c r="D59" s="12">
        <f>D60</f>
        <v>36</v>
      </c>
      <c r="E59" s="12">
        <f t="shared" ref="E59:F59" si="19">E60</f>
        <v>36</v>
      </c>
      <c r="F59" s="12">
        <f t="shared" si="19"/>
        <v>36</v>
      </c>
    </row>
    <row r="60" spans="1:6" ht="15.75" x14ac:dyDescent="0.25">
      <c r="A60" s="43"/>
      <c r="B60" s="13" t="s">
        <v>17</v>
      </c>
      <c r="C60" s="14">
        <v>9</v>
      </c>
      <c r="D60" s="15">
        <v>36</v>
      </c>
      <c r="E60" s="15">
        <v>36</v>
      </c>
      <c r="F60" s="16">
        <v>36</v>
      </c>
    </row>
    <row r="61" spans="1:6" ht="15.75" x14ac:dyDescent="0.25">
      <c r="A61" s="43" t="s">
        <v>61</v>
      </c>
      <c r="B61" s="11" t="s">
        <v>62</v>
      </c>
      <c r="C61" s="34">
        <f>C62+C63</f>
        <v>16</v>
      </c>
      <c r="D61" s="12">
        <f>D62+D63</f>
        <v>64</v>
      </c>
      <c r="E61" s="12">
        <f t="shared" ref="E61:F61" si="20">E62+E63</f>
        <v>64</v>
      </c>
      <c r="F61" s="12">
        <f t="shared" si="20"/>
        <v>64</v>
      </c>
    </row>
    <row r="62" spans="1:6" ht="15.75" x14ac:dyDescent="0.25">
      <c r="A62" s="43"/>
      <c r="B62" s="13" t="s">
        <v>17</v>
      </c>
      <c r="C62" s="14">
        <v>8</v>
      </c>
      <c r="D62" s="15">
        <v>32</v>
      </c>
      <c r="E62" s="15">
        <v>32</v>
      </c>
      <c r="F62" s="16">
        <v>32</v>
      </c>
    </row>
    <row r="63" spans="1:6" ht="15.75" x14ac:dyDescent="0.25">
      <c r="A63" s="43"/>
      <c r="B63" s="13" t="s">
        <v>63</v>
      </c>
      <c r="C63" s="14">
        <v>8</v>
      </c>
      <c r="D63" s="15">
        <v>32</v>
      </c>
      <c r="E63" s="15">
        <v>32</v>
      </c>
      <c r="F63" s="16">
        <v>32</v>
      </c>
    </row>
    <row r="64" spans="1:6" ht="15.75" x14ac:dyDescent="0.25">
      <c r="A64" s="43" t="s">
        <v>64</v>
      </c>
      <c r="B64" s="11" t="s">
        <v>65</v>
      </c>
      <c r="C64" s="34">
        <f>C65</f>
        <v>25</v>
      </c>
      <c r="D64" s="12">
        <f>D65</f>
        <v>100</v>
      </c>
      <c r="E64" s="12">
        <f t="shared" ref="E64:F64" si="21">E65</f>
        <v>100</v>
      </c>
      <c r="F64" s="12">
        <f t="shared" si="21"/>
        <v>100</v>
      </c>
    </row>
    <row r="65" spans="1:6" ht="15.75" x14ac:dyDescent="0.25">
      <c r="A65" s="43"/>
      <c r="B65" s="13" t="s">
        <v>17</v>
      </c>
      <c r="C65" s="14">
        <v>25</v>
      </c>
      <c r="D65" s="15">
        <v>100</v>
      </c>
      <c r="E65" s="15">
        <v>100</v>
      </c>
      <c r="F65" s="16">
        <v>100</v>
      </c>
    </row>
    <row r="66" spans="1:6" ht="15.75" x14ac:dyDescent="0.25">
      <c r="A66" s="43" t="s">
        <v>66</v>
      </c>
      <c r="B66" s="11" t="s">
        <v>67</v>
      </c>
      <c r="C66" s="34">
        <f>C67</f>
        <v>10</v>
      </c>
      <c r="D66" s="12">
        <f>D67</f>
        <v>40</v>
      </c>
      <c r="E66" s="12">
        <f t="shared" ref="E66:F66" si="22">E67</f>
        <v>40</v>
      </c>
      <c r="F66" s="12">
        <f t="shared" si="22"/>
        <v>40</v>
      </c>
    </row>
    <row r="67" spans="1:6" ht="15.75" x14ac:dyDescent="0.25">
      <c r="A67" s="43"/>
      <c r="B67" s="13" t="s">
        <v>17</v>
      </c>
      <c r="C67" s="14">
        <v>10</v>
      </c>
      <c r="D67" s="15">
        <v>40</v>
      </c>
      <c r="E67" s="15">
        <v>40</v>
      </c>
      <c r="F67" s="16">
        <v>40</v>
      </c>
    </row>
    <row r="68" spans="1:6" ht="15.75" x14ac:dyDescent="0.25">
      <c r="A68" s="43" t="s">
        <v>68</v>
      </c>
      <c r="B68" s="11" t="s">
        <v>69</v>
      </c>
      <c r="C68" s="34">
        <f>C69</f>
        <v>24</v>
      </c>
      <c r="D68" s="12">
        <f>D69</f>
        <v>96</v>
      </c>
      <c r="E68" s="12">
        <f t="shared" ref="E68:F68" si="23">E69</f>
        <v>96</v>
      </c>
      <c r="F68" s="12">
        <f t="shared" si="23"/>
        <v>96</v>
      </c>
    </row>
    <row r="69" spans="1:6" ht="15.75" x14ac:dyDescent="0.25">
      <c r="A69" s="43"/>
      <c r="B69" s="13" t="s">
        <v>17</v>
      </c>
      <c r="C69" s="14">
        <v>24</v>
      </c>
      <c r="D69" s="15">
        <v>96</v>
      </c>
      <c r="E69" s="15">
        <v>96</v>
      </c>
      <c r="F69" s="16">
        <v>96</v>
      </c>
    </row>
    <row r="70" spans="1:6" ht="15.75" x14ac:dyDescent="0.25">
      <c r="A70" s="43" t="s">
        <v>70</v>
      </c>
      <c r="B70" s="11" t="s">
        <v>71</v>
      </c>
      <c r="C70" s="34">
        <f>C71</f>
        <v>14</v>
      </c>
      <c r="D70" s="12">
        <f>D71</f>
        <v>56</v>
      </c>
      <c r="E70" s="12">
        <f t="shared" ref="E70:F70" si="24">E71</f>
        <v>56</v>
      </c>
      <c r="F70" s="12">
        <f t="shared" si="24"/>
        <v>56</v>
      </c>
    </row>
    <row r="71" spans="1:6" ht="15.75" x14ac:dyDescent="0.25">
      <c r="A71" s="43"/>
      <c r="B71" s="13" t="s">
        <v>17</v>
      </c>
      <c r="C71" s="14">
        <v>14</v>
      </c>
      <c r="D71" s="15">
        <v>56</v>
      </c>
      <c r="E71" s="15">
        <v>56</v>
      </c>
      <c r="F71" s="16">
        <v>56</v>
      </c>
    </row>
    <row r="72" spans="1:6" ht="15.75" x14ac:dyDescent="0.25">
      <c r="A72" s="43" t="s">
        <v>72</v>
      </c>
      <c r="B72" s="11" t="s">
        <v>73</v>
      </c>
      <c r="C72" s="34">
        <f>C73</f>
        <v>17</v>
      </c>
      <c r="D72" s="12">
        <f>D73</f>
        <v>68</v>
      </c>
      <c r="E72" s="12">
        <f t="shared" ref="E72:F72" si="25">E73</f>
        <v>68</v>
      </c>
      <c r="F72" s="12">
        <f t="shared" si="25"/>
        <v>68</v>
      </c>
    </row>
    <row r="73" spans="1:6" ht="15.75" x14ac:dyDescent="0.25">
      <c r="A73" s="43"/>
      <c r="B73" s="13" t="s">
        <v>17</v>
      </c>
      <c r="C73" s="14">
        <v>17</v>
      </c>
      <c r="D73" s="15">
        <v>68</v>
      </c>
      <c r="E73" s="15">
        <v>68</v>
      </c>
      <c r="F73" s="16">
        <v>68</v>
      </c>
    </row>
    <row r="74" spans="1:6" ht="15.75" x14ac:dyDescent="0.25">
      <c r="A74" s="43" t="s">
        <v>74</v>
      </c>
      <c r="B74" s="11" t="s">
        <v>75</v>
      </c>
      <c r="C74" s="34">
        <f>C75</f>
        <v>18</v>
      </c>
      <c r="D74" s="12">
        <f>D75</f>
        <v>72</v>
      </c>
      <c r="E74" s="12">
        <f t="shared" ref="E74:F74" si="26">E75</f>
        <v>72</v>
      </c>
      <c r="F74" s="12">
        <f t="shared" si="26"/>
        <v>72</v>
      </c>
    </row>
    <row r="75" spans="1:6" ht="15.75" x14ac:dyDescent="0.25">
      <c r="A75" s="43"/>
      <c r="B75" s="13" t="s">
        <v>17</v>
      </c>
      <c r="C75" s="14">
        <v>18</v>
      </c>
      <c r="D75" s="15">
        <v>72</v>
      </c>
      <c r="E75" s="15">
        <v>72</v>
      </c>
      <c r="F75" s="16">
        <v>72</v>
      </c>
    </row>
    <row r="76" spans="1:6" ht="15.75" x14ac:dyDescent="0.25">
      <c r="A76" s="43" t="s">
        <v>76</v>
      </c>
      <c r="B76" s="11" t="s">
        <v>77</v>
      </c>
      <c r="C76" s="34">
        <f>C77+C78</f>
        <v>29</v>
      </c>
      <c r="D76" s="12">
        <f>D77+D78</f>
        <v>116</v>
      </c>
      <c r="E76" s="12">
        <f t="shared" ref="E76:F76" si="27">E77+E78</f>
        <v>116</v>
      </c>
      <c r="F76" s="12">
        <f t="shared" si="27"/>
        <v>116</v>
      </c>
    </row>
    <row r="77" spans="1:6" ht="15.75" x14ac:dyDescent="0.25">
      <c r="A77" s="43"/>
      <c r="B77" s="13" t="s">
        <v>17</v>
      </c>
      <c r="C77" s="14">
        <v>16</v>
      </c>
      <c r="D77" s="15">
        <v>64</v>
      </c>
      <c r="E77" s="15">
        <v>64</v>
      </c>
      <c r="F77" s="16">
        <v>64</v>
      </c>
    </row>
    <row r="78" spans="1:6" ht="15.75" x14ac:dyDescent="0.25">
      <c r="A78" s="43"/>
      <c r="B78" s="13" t="s">
        <v>78</v>
      </c>
      <c r="C78" s="14">
        <v>13</v>
      </c>
      <c r="D78" s="15">
        <v>52</v>
      </c>
      <c r="E78" s="15">
        <v>52</v>
      </c>
      <c r="F78" s="16">
        <v>52</v>
      </c>
    </row>
    <row r="79" spans="1:6" ht="15.75" x14ac:dyDescent="0.25">
      <c r="A79" s="43" t="s">
        <v>79</v>
      </c>
      <c r="B79" s="11" t="s">
        <v>80</v>
      </c>
      <c r="C79" s="34">
        <f>C80</f>
        <v>14</v>
      </c>
      <c r="D79" s="12">
        <f>D80</f>
        <v>56</v>
      </c>
      <c r="E79" s="12">
        <f t="shared" ref="E79:F79" si="28">E80</f>
        <v>56</v>
      </c>
      <c r="F79" s="12">
        <f t="shared" si="28"/>
        <v>56</v>
      </c>
    </row>
    <row r="80" spans="1:6" ht="15.75" x14ac:dyDescent="0.25">
      <c r="A80" s="43"/>
      <c r="B80" s="13" t="s">
        <v>17</v>
      </c>
      <c r="C80" s="14">
        <v>14</v>
      </c>
      <c r="D80" s="15">
        <v>56</v>
      </c>
      <c r="E80" s="15">
        <v>56</v>
      </c>
      <c r="F80" s="16">
        <v>56</v>
      </c>
    </row>
    <row r="81" spans="1:6" ht="15.75" x14ac:dyDescent="0.25">
      <c r="A81" s="43" t="s">
        <v>81</v>
      </c>
      <c r="B81" s="11" t="s">
        <v>82</v>
      </c>
      <c r="C81" s="34">
        <f>C82</f>
        <v>6</v>
      </c>
      <c r="D81" s="12">
        <f>D82</f>
        <v>24</v>
      </c>
      <c r="E81" s="12">
        <f t="shared" ref="E81:F81" si="29">E82</f>
        <v>24</v>
      </c>
      <c r="F81" s="12">
        <f t="shared" si="29"/>
        <v>24</v>
      </c>
    </row>
    <row r="82" spans="1:6" ht="15.75" x14ac:dyDescent="0.25">
      <c r="A82" s="43"/>
      <c r="B82" s="13" t="s">
        <v>17</v>
      </c>
      <c r="C82" s="14">
        <v>6</v>
      </c>
      <c r="D82" s="15">
        <v>24</v>
      </c>
      <c r="E82" s="15">
        <v>24</v>
      </c>
      <c r="F82" s="16">
        <v>24</v>
      </c>
    </row>
    <row r="83" spans="1:6" ht="15.75" x14ac:dyDescent="0.25">
      <c r="A83" s="43" t="s">
        <v>83</v>
      </c>
      <c r="B83" s="11" t="s">
        <v>84</v>
      </c>
      <c r="C83" s="34">
        <f>C84</f>
        <v>23</v>
      </c>
      <c r="D83" s="12">
        <f>D84</f>
        <v>92</v>
      </c>
      <c r="E83" s="12">
        <f t="shared" ref="E83:F83" si="30">E84</f>
        <v>92</v>
      </c>
      <c r="F83" s="12">
        <f t="shared" si="30"/>
        <v>92</v>
      </c>
    </row>
    <row r="84" spans="1:6" ht="15.75" x14ac:dyDescent="0.25">
      <c r="A84" s="43"/>
      <c r="B84" s="13" t="s">
        <v>17</v>
      </c>
      <c r="C84" s="14">
        <v>23</v>
      </c>
      <c r="D84" s="15">
        <v>92</v>
      </c>
      <c r="E84" s="15">
        <v>92</v>
      </c>
      <c r="F84" s="16">
        <v>92</v>
      </c>
    </row>
    <row r="85" spans="1:6" ht="15.75" x14ac:dyDescent="0.25">
      <c r="A85" s="43" t="s">
        <v>85</v>
      </c>
      <c r="B85" s="11" t="s">
        <v>86</v>
      </c>
      <c r="C85" s="34">
        <f>C86</f>
        <v>15</v>
      </c>
      <c r="D85" s="12">
        <f>D86</f>
        <v>60</v>
      </c>
      <c r="E85" s="12">
        <f t="shared" ref="E85:F85" si="31">E86</f>
        <v>60</v>
      </c>
      <c r="F85" s="12">
        <f t="shared" si="31"/>
        <v>60</v>
      </c>
    </row>
    <row r="86" spans="1:6" ht="15.75" x14ac:dyDescent="0.25">
      <c r="A86" s="43"/>
      <c r="B86" s="13" t="s">
        <v>17</v>
      </c>
      <c r="C86" s="14">
        <v>15</v>
      </c>
      <c r="D86" s="15">
        <v>60</v>
      </c>
      <c r="E86" s="15">
        <v>60</v>
      </c>
      <c r="F86" s="16">
        <v>60</v>
      </c>
    </row>
    <row r="87" spans="1:6" ht="15.75" x14ac:dyDescent="0.25">
      <c r="A87" s="43" t="s">
        <v>87</v>
      </c>
      <c r="B87" s="11" t="s">
        <v>88</v>
      </c>
      <c r="C87" s="34">
        <f>C88</f>
        <v>7</v>
      </c>
      <c r="D87" s="12">
        <f>D88</f>
        <v>28</v>
      </c>
      <c r="E87" s="12">
        <f t="shared" ref="E87:F87" si="32">E88</f>
        <v>28</v>
      </c>
      <c r="F87" s="12">
        <f t="shared" si="32"/>
        <v>28</v>
      </c>
    </row>
    <row r="88" spans="1:6" ht="15.75" x14ac:dyDescent="0.25">
      <c r="A88" s="43"/>
      <c r="B88" s="13" t="s">
        <v>17</v>
      </c>
      <c r="C88" s="14">
        <v>7</v>
      </c>
      <c r="D88" s="15">
        <v>28</v>
      </c>
      <c r="E88" s="15">
        <v>28</v>
      </c>
      <c r="F88" s="16">
        <v>28</v>
      </c>
    </row>
    <row r="89" spans="1:6" ht="15.75" x14ac:dyDescent="0.25">
      <c r="A89" s="43" t="s">
        <v>89</v>
      </c>
      <c r="B89" s="11" t="s">
        <v>90</v>
      </c>
      <c r="C89" s="34">
        <f>C90+C91</f>
        <v>22</v>
      </c>
      <c r="D89" s="12">
        <f>D90+D91</f>
        <v>88</v>
      </c>
      <c r="E89" s="12">
        <f t="shared" ref="E89:F89" si="33">E90+E91</f>
        <v>88</v>
      </c>
      <c r="F89" s="12">
        <f t="shared" si="33"/>
        <v>88</v>
      </c>
    </row>
    <row r="90" spans="1:6" ht="15.75" x14ac:dyDescent="0.25">
      <c r="A90" s="43"/>
      <c r="B90" s="13" t="s">
        <v>17</v>
      </c>
      <c r="C90" s="14">
        <v>13</v>
      </c>
      <c r="D90" s="15">
        <v>52</v>
      </c>
      <c r="E90" s="15">
        <v>52</v>
      </c>
      <c r="F90" s="16">
        <v>52</v>
      </c>
    </row>
    <row r="91" spans="1:6" ht="15.75" x14ac:dyDescent="0.25">
      <c r="A91" s="43"/>
      <c r="B91" s="13" t="s">
        <v>91</v>
      </c>
      <c r="C91" s="14">
        <v>9</v>
      </c>
      <c r="D91" s="15">
        <v>36</v>
      </c>
      <c r="E91" s="15">
        <v>36</v>
      </c>
      <c r="F91" s="16">
        <v>36</v>
      </c>
    </row>
    <row r="92" spans="1:6" ht="15.75" x14ac:dyDescent="0.25">
      <c r="A92" s="43" t="s">
        <v>92</v>
      </c>
      <c r="B92" s="11" t="s">
        <v>93</v>
      </c>
      <c r="C92" s="34">
        <f>C93</f>
        <v>96</v>
      </c>
      <c r="D92" s="12">
        <f>D93</f>
        <v>384</v>
      </c>
      <c r="E92" s="12">
        <f t="shared" ref="E92:F92" si="34">E93</f>
        <v>384</v>
      </c>
      <c r="F92" s="12">
        <f t="shared" si="34"/>
        <v>384</v>
      </c>
    </row>
    <row r="93" spans="1:6" ht="16.5" thickBot="1" x14ac:dyDescent="0.3">
      <c r="A93" s="44"/>
      <c r="B93" s="20" t="s">
        <v>94</v>
      </c>
      <c r="C93" s="21">
        <v>96</v>
      </c>
      <c r="D93" s="22">
        <v>384</v>
      </c>
      <c r="E93" s="22">
        <v>384</v>
      </c>
      <c r="F93" s="23">
        <v>384</v>
      </c>
    </row>
  </sheetData>
  <mergeCells count="8">
    <mergeCell ref="A9:A11"/>
    <mergeCell ref="B2:F2"/>
    <mergeCell ref="B3:F4"/>
    <mergeCell ref="A6:A7"/>
    <mergeCell ref="B6:B7"/>
    <mergeCell ref="C6:C7"/>
    <mergeCell ref="D6:D7"/>
    <mergeCell ref="E6:F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Comp.banesti 2023-25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2022-09-28T07:26:55Z</dcterms:modified>
</cp:coreProperties>
</file>