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2\Circulara proiect 2023-2025 APL\Anexe\"/>
    </mc:Choice>
  </mc:AlternateContent>
  <bookViews>
    <workbookView xWindow="0" yWindow="0" windowWidth="28800" windowHeight="10830"/>
  </bookViews>
  <sheets>
    <sheet name="P3-00371" sheetId="2" r:id="rId1"/>
  </sheets>
  <definedNames>
    <definedName name="_xlnm.Print_Titles" localSheetId="0">'P3-00371'!$5:$6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48" i="2" l="1"/>
  <c r="E141" i="2"/>
  <c r="E138" i="2"/>
  <c r="E135" i="2"/>
  <c r="E130" i="2"/>
  <c r="E128" i="2" s="1"/>
  <c r="E126" i="2"/>
  <c r="E124" i="2"/>
  <c r="E122" i="2"/>
  <c r="E120" i="2" s="1"/>
  <c r="E118" i="2"/>
  <c r="E116" i="2"/>
  <c r="E114" i="2"/>
  <c r="E112" i="2" s="1"/>
  <c r="E110" i="2"/>
  <c r="E108" i="2"/>
  <c r="E106" i="2"/>
  <c r="E104" i="2" s="1"/>
  <c r="E101" i="2"/>
  <c r="E99" i="2"/>
  <c r="E97" i="2"/>
  <c r="E95" i="2" s="1"/>
  <c r="E90" i="2"/>
  <c r="E88" i="2" s="1"/>
  <c r="E86" i="2"/>
  <c r="E84" i="2" s="1"/>
  <c r="E81" i="2"/>
  <c r="E79" i="2" s="1"/>
  <c r="E73" i="2"/>
  <c r="E71" i="2" s="1"/>
  <c r="E68" i="2"/>
  <c r="E66" i="2" s="1"/>
  <c r="E64" i="2"/>
  <c r="E62" i="2"/>
  <c r="E60" i="2"/>
  <c r="E58" i="2" s="1"/>
  <c r="E56" i="2"/>
  <c r="E54" i="2" s="1"/>
  <c r="E47" i="2"/>
  <c r="E45" i="2" s="1"/>
  <c r="E43" i="2"/>
  <c r="E41" i="2" s="1"/>
  <c r="E39" i="2"/>
  <c r="E37" i="2" s="1"/>
  <c r="E35" i="2"/>
  <c r="E33" i="2" s="1"/>
  <c r="E27" i="2"/>
  <c r="E25" i="2" s="1"/>
  <c r="E23" i="2"/>
  <c r="E21" i="2" s="1"/>
  <c r="E19" i="2"/>
  <c r="E17" i="2" s="1"/>
  <c r="E15" i="2"/>
  <c r="E13" i="2" s="1"/>
  <c r="E9" i="2"/>
  <c r="D148" i="2"/>
  <c r="D141" i="2"/>
  <c r="D138" i="2"/>
  <c r="D135" i="2"/>
  <c r="D132" i="2"/>
  <c r="D130" i="2"/>
  <c r="D128" i="2" s="1"/>
  <c r="D126" i="2"/>
  <c r="D124" i="2" s="1"/>
  <c r="D122" i="2"/>
  <c r="D120" i="2" s="1"/>
  <c r="D118" i="2"/>
  <c r="D116" i="2" s="1"/>
  <c r="D114" i="2"/>
  <c r="D112" i="2" s="1"/>
  <c r="D110" i="2"/>
  <c r="D108" i="2" s="1"/>
  <c r="D106" i="2"/>
  <c r="D104" i="2" s="1"/>
  <c r="D101" i="2"/>
  <c r="D99" i="2" s="1"/>
  <c r="D97" i="2"/>
  <c r="D95" i="2" s="1"/>
  <c r="D90" i="2"/>
  <c r="D88" i="2" s="1"/>
  <c r="D86" i="2"/>
  <c r="D84" i="2" s="1"/>
  <c r="D81" i="2"/>
  <c r="D79" i="2" s="1"/>
  <c r="D73" i="2"/>
  <c r="D71" i="2" s="1"/>
  <c r="D68" i="2"/>
  <c r="D66" i="2" s="1"/>
  <c r="D64" i="2"/>
  <c r="D62" i="2" s="1"/>
  <c r="D60" i="2"/>
  <c r="D58" i="2" s="1"/>
  <c r="D56" i="2"/>
  <c r="D54" i="2"/>
  <c r="D47" i="2"/>
  <c r="D45" i="2" s="1"/>
  <c r="D43" i="2"/>
  <c r="D41" i="2" s="1"/>
  <c r="D39" i="2"/>
  <c r="D37" i="2" s="1"/>
  <c r="D35" i="2"/>
  <c r="D33" i="2" s="1"/>
  <c r="D27" i="2"/>
  <c r="D25" i="2" s="1"/>
  <c r="D23" i="2"/>
  <c r="D21" i="2" s="1"/>
  <c r="D19" i="2"/>
  <c r="D17" i="2" s="1"/>
  <c r="D15" i="2"/>
  <c r="D13" i="2" s="1"/>
  <c r="D11" i="2"/>
  <c r="D9" i="2" s="1"/>
  <c r="E147" i="2" l="1"/>
  <c r="E146" i="2" s="1"/>
  <c r="D147" i="2"/>
  <c r="D146" i="2" s="1"/>
  <c r="F148" i="2"/>
  <c r="G148" i="2"/>
  <c r="H148" i="2"/>
  <c r="I148" i="2"/>
  <c r="F141" i="2"/>
  <c r="G141" i="2"/>
  <c r="H141" i="2"/>
  <c r="I141" i="2"/>
  <c r="F138" i="2"/>
  <c r="G138" i="2"/>
  <c r="H138" i="2"/>
  <c r="I138" i="2"/>
  <c r="F135" i="2"/>
  <c r="G135" i="2"/>
  <c r="H135" i="2"/>
  <c r="I135" i="2"/>
  <c r="F130" i="2"/>
  <c r="F128" i="2" s="1"/>
  <c r="G130" i="2"/>
  <c r="G128" i="2" s="1"/>
  <c r="H130" i="2"/>
  <c r="H128" i="2" s="1"/>
  <c r="I130" i="2"/>
  <c r="I128" i="2" s="1"/>
  <c r="F126" i="2"/>
  <c r="F124" i="2" s="1"/>
  <c r="G126" i="2"/>
  <c r="G124" i="2" s="1"/>
  <c r="H126" i="2"/>
  <c r="H124" i="2" s="1"/>
  <c r="I126" i="2"/>
  <c r="I124" i="2" s="1"/>
  <c r="F122" i="2"/>
  <c r="F120" i="2" s="1"/>
  <c r="G122" i="2"/>
  <c r="G120" i="2" s="1"/>
  <c r="H122" i="2"/>
  <c r="H120" i="2" s="1"/>
  <c r="I122" i="2"/>
  <c r="I120" i="2" s="1"/>
  <c r="F118" i="2"/>
  <c r="F116" i="2" s="1"/>
  <c r="G118" i="2"/>
  <c r="G116" i="2" s="1"/>
  <c r="H118" i="2"/>
  <c r="H116" i="2" s="1"/>
  <c r="I118" i="2"/>
  <c r="I116" i="2" s="1"/>
  <c r="F114" i="2"/>
  <c r="F112" i="2" s="1"/>
  <c r="G114" i="2"/>
  <c r="G112" i="2" s="1"/>
  <c r="H114" i="2"/>
  <c r="H112" i="2" s="1"/>
  <c r="I114" i="2"/>
  <c r="I112" i="2" s="1"/>
  <c r="F110" i="2"/>
  <c r="F108" i="2" s="1"/>
  <c r="G110" i="2"/>
  <c r="G108" i="2" s="1"/>
  <c r="H110" i="2"/>
  <c r="H108" i="2" s="1"/>
  <c r="I110" i="2"/>
  <c r="I108" i="2" s="1"/>
  <c r="F106" i="2"/>
  <c r="F104" i="2" s="1"/>
  <c r="G106" i="2"/>
  <c r="G104" i="2" s="1"/>
  <c r="H106" i="2"/>
  <c r="H104" i="2" s="1"/>
  <c r="I106" i="2"/>
  <c r="I104" i="2" s="1"/>
  <c r="F101" i="2"/>
  <c r="F99" i="2" s="1"/>
  <c r="G101" i="2"/>
  <c r="G99" i="2" s="1"/>
  <c r="H101" i="2"/>
  <c r="H99" i="2" s="1"/>
  <c r="I101" i="2"/>
  <c r="I99" i="2" s="1"/>
  <c r="F97" i="2"/>
  <c r="F95" i="2" s="1"/>
  <c r="G97" i="2"/>
  <c r="G95" i="2" s="1"/>
  <c r="H97" i="2"/>
  <c r="H95" i="2" s="1"/>
  <c r="I97" i="2"/>
  <c r="I95" i="2" s="1"/>
  <c r="F90" i="2"/>
  <c r="F88" i="2" s="1"/>
  <c r="G90" i="2"/>
  <c r="G88" i="2" s="1"/>
  <c r="H90" i="2"/>
  <c r="H88" i="2" s="1"/>
  <c r="I90" i="2"/>
  <c r="I88" i="2" s="1"/>
  <c r="F86" i="2"/>
  <c r="F84" i="2" s="1"/>
  <c r="G86" i="2"/>
  <c r="G84" i="2" s="1"/>
  <c r="H86" i="2"/>
  <c r="H84" i="2" s="1"/>
  <c r="I86" i="2"/>
  <c r="I84" i="2" s="1"/>
  <c r="F81" i="2"/>
  <c r="F79" i="2" s="1"/>
  <c r="G81" i="2"/>
  <c r="G79" i="2" s="1"/>
  <c r="H81" i="2"/>
  <c r="H79" i="2" s="1"/>
  <c r="I81" i="2"/>
  <c r="I79" i="2" s="1"/>
  <c r="F73" i="2"/>
  <c r="F71" i="2" s="1"/>
  <c r="G73" i="2"/>
  <c r="G71" i="2" s="1"/>
  <c r="H73" i="2"/>
  <c r="H71" i="2" s="1"/>
  <c r="I73" i="2"/>
  <c r="I71" i="2" s="1"/>
  <c r="F68" i="2"/>
  <c r="F66" i="2" s="1"/>
  <c r="G68" i="2"/>
  <c r="G66" i="2" s="1"/>
  <c r="H68" i="2"/>
  <c r="H66" i="2" s="1"/>
  <c r="I68" i="2"/>
  <c r="I66" i="2" s="1"/>
  <c r="F64" i="2"/>
  <c r="F62" i="2" s="1"/>
  <c r="G64" i="2"/>
  <c r="G62" i="2" s="1"/>
  <c r="H64" i="2"/>
  <c r="H62" i="2" s="1"/>
  <c r="I64" i="2"/>
  <c r="I62" i="2" s="1"/>
  <c r="F60" i="2"/>
  <c r="F58" i="2" s="1"/>
  <c r="G60" i="2"/>
  <c r="G58" i="2" s="1"/>
  <c r="H60" i="2"/>
  <c r="H58" i="2" s="1"/>
  <c r="I60" i="2"/>
  <c r="I58" i="2" s="1"/>
  <c r="F56" i="2"/>
  <c r="F54" i="2" s="1"/>
  <c r="G56" i="2"/>
  <c r="G54" i="2" s="1"/>
  <c r="H56" i="2"/>
  <c r="H54" i="2" s="1"/>
  <c r="I56" i="2"/>
  <c r="I54" i="2" s="1"/>
  <c r="F47" i="2"/>
  <c r="F45" i="2" s="1"/>
  <c r="G47" i="2"/>
  <c r="G45" i="2" s="1"/>
  <c r="H47" i="2"/>
  <c r="H45" i="2" s="1"/>
  <c r="I47" i="2"/>
  <c r="I45" i="2" s="1"/>
  <c r="F43" i="2"/>
  <c r="F41" i="2" s="1"/>
  <c r="G43" i="2"/>
  <c r="G41" i="2" s="1"/>
  <c r="H43" i="2"/>
  <c r="H41" i="2" s="1"/>
  <c r="I43" i="2"/>
  <c r="I41" i="2" s="1"/>
  <c r="F39" i="2"/>
  <c r="F37" i="2" s="1"/>
  <c r="G39" i="2"/>
  <c r="G37" i="2" s="1"/>
  <c r="H39" i="2"/>
  <c r="H37" i="2" s="1"/>
  <c r="I39" i="2"/>
  <c r="I37" i="2" s="1"/>
  <c r="F35" i="2"/>
  <c r="F33" i="2" s="1"/>
  <c r="G35" i="2"/>
  <c r="G33" i="2" s="1"/>
  <c r="H35" i="2"/>
  <c r="H33" i="2" s="1"/>
  <c r="I35" i="2"/>
  <c r="I33" i="2" s="1"/>
  <c r="F27" i="2"/>
  <c r="F25" i="2" s="1"/>
  <c r="G27" i="2"/>
  <c r="G25" i="2" s="1"/>
  <c r="H27" i="2"/>
  <c r="H25" i="2" s="1"/>
  <c r="I27" i="2"/>
  <c r="I25" i="2" s="1"/>
  <c r="F23" i="2"/>
  <c r="F21" i="2" s="1"/>
  <c r="G23" i="2"/>
  <c r="G21" i="2" s="1"/>
  <c r="H23" i="2"/>
  <c r="H21" i="2" s="1"/>
  <c r="I23" i="2"/>
  <c r="I21" i="2" s="1"/>
  <c r="F19" i="2"/>
  <c r="F17" i="2" s="1"/>
  <c r="G19" i="2"/>
  <c r="G17" i="2" s="1"/>
  <c r="H19" i="2"/>
  <c r="H17" i="2" s="1"/>
  <c r="I19" i="2"/>
  <c r="I17" i="2" s="1"/>
  <c r="F15" i="2"/>
  <c r="F13" i="2" s="1"/>
  <c r="G15" i="2"/>
  <c r="G13" i="2" s="1"/>
  <c r="H15" i="2"/>
  <c r="H13" i="2" s="1"/>
  <c r="I15" i="2"/>
  <c r="I13" i="2" s="1"/>
  <c r="F11" i="2"/>
  <c r="F9" i="2" s="1"/>
  <c r="G11" i="2"/>
  <c r="H11" i="2"/>
  <c r="I11" i="2"/>
  <c r="I9" i="2" s="1"/>
  <c r="H147" i="2" l="1"/>
  <c r="H146" i="2" s="1"/>
  <c r="H9" i="2"/>
  <c r="G147" i="2"/>
  <c r="G146" i="2" s="1"/>
  <c r="G9" i="2"/>
  <c r="F147" i="2"/>
  <c r="F146" i="2" s="1"/>
  <c r="I147" i="2"/>
  <c r="I146" i="2" s="1"/>
  <c r="H132" i="2"/>
  <c r="F132" i="2"/>
</calcChain>
</file>

<file path=xl/sharedStrings.xml><?xml version="1.0" encoding="utf-8"?>
<sst xmlns="http://schemas.openxmlformats.org/spreadsheetml/2006/main" count="156" uniqueCount="88">
  <si>
    <t>Denumirea UAT</t>
  </si>
  <si>
    <t>cod</t>
  </si>
  <si>
    <t>Anenii Noi</t>
  </si>
  <si>
    <t>Basarabeasca</t>
  </si>
  <si>
    <t>Total nivelul II</t>
  </si>
  <si>
    <t>Total nivelul I</t>
  </si>
  <si>
    <t>Briceni</t>
  </si>
  <si>
    <t>Cahul</t>
  </si>
  <si>
    <t>Zirnesti</t>
  </si>
  <si>
    <t>Cantemir</t>
  </si>
  <si>
    <t>Cania</t>
  </si>
  <si>
    <t>Călăraşi</t>
  </si>
  <si>
    <t>Călărași</t>
  </si>
  <si>
    <t>Buda</t>
  </si>
  <si>
    <t xml:space="preserve"> Răciula</t>
  </si>
  <si>
    <t>Tibirica</t>
  </si>
  <si>
    <t>Căuşeni</t>
  </si>
  <si>
    <t>Cimişlia</t>
  </si>
  <si>
    <t>Criuleni</t>
  </si>
  <si>
    <t>Izbiste</t>
  </si>
  <si>
    <t>Donduşeni</t>
  </si>
  <si>
    <t>Tirnova</t>
  </si>
  <si>
    <t>Drochia</t>
  </si>
  <si>
    <t xml:space="preserve">  Ochiul Alb</t>
  </si>
  <si>
    <t>Chetrosu</t>
  </si>
  <si>
    <t>Nicoreni</t>
  </si>
  <si>
    <t>Gribova</t>
  </si>
  <si>
    <t>Dubăsari</t>
  </si>
  <si>
    <t>Edineţ</t>
  </si>
  <si>
    <t xml:space="preserve"> Total nivelul II</t>
  </si>
  <si>
    <t>Edinet</t>
  </si>
  <si>
    <t>Făleşti</t>
  </si>
  <si>
    <t>Floreşti</t>
  </si>
  <si>
    <t>Floresti</t>
  </si>
  <si>
    <t>Glodeni</t>
  </si>
  <si>
    <t xml:space="preserve"> Glodeni</t>
  </si>
  <si>
    <t>Danul</t>
  </si>
  <si>
    <t>Hînceşti</t>
  </si>
  <si>
    <t>Hîncețti</t>
  </si>
  <si>
    <t>Mingir</t>
  </si>
  <si>
    <t>Cărpineni</t>
  </si>
  <si>
    <t>Ialoveni</t>
  </si>
  <si>
    <t>Leova</t>
  </si>
  <si>
    <t>Nisporeni</t>
  </si>
  <si>
    <t>Bursuc</t>
  </si>
  <si>
    <t>Ocniţa</t>
  </si>
  <si>
    <t>Otaci</t>
  </si>
  <si>
    <t>Orhei</t>
  </si>
  <si>
    <t>Seliște</t>
  </si>
  <si>
    <t xml:space="preserve">  Ciocîlteni</t>
  </si>
  <si>
    <t xml:space="preserve"> Zahoreni</t>
  </si>
  <si>
    <t>Rezina</t>
  </si>
  <si>
    <t>Ciniseuti</t>
  </si>
  <si>
    <t>Rîşcani</t>
  </si>
  <si>
    <t>Rîșcani</t>
  </si>
  <si>
    <t xml:space="preserve">  Mihăileni</t>
  </si>
  <si>
    <t>Sîngerei</t>
  </si>
  <si>
    <t>Singerei</t>
  </si>
  <si>
    <t>Soroca</t>
  </si>
  <si>
    <t>Străşeni</t>
  </si>
  <si>
    <t>Strășeni</t>
  </si>
  <si>
    <t>Şoldăneşti</t>
  </si>
  <si>
    <t>Raspopeni</t>
  </si>
  <si>
    <t>Ştefan Vodă</t>
  </si>
  <si>
    <t>s.Talmaza</t>
  </si>
  <si>
    <t>Taraclia</t>
  </si>
  <si>
    <t>Teleneşti</t>
  </si>
  <si>
    <t>Ghiliceni</t>
  </si>
  <si>
    <t>Ungheni</t>
  </si>
  <si>
    <t>Municipiul Bălţi</t>
  </si>
  <si>
    <t>Municipiul Chişinău</t>
  </si>
  <si>
    <t xml:space="preserve">UTA Gagauzia </t>
  </si>
  <si>
    <t>Total , inclusiv</t>
  </si>
  <si>
    <t>nivelul I</t>
  </si>
  <si>
    <t>nivelul II</t>
  </si>
  <si>
    <t>Cioraseni (vulcanesti)</t>
  </si>
  <si>
    <t xml:space="preserve">Ciadir Lunga </t>
  </si>
  <si>
    <t>Comrat</t>
  </si>
  <si>
    <t>(mii lei)</t>
  </si>
  <si>
    <t xml:space="preserve">Limitele transferurilor cu destinație specială de la bugetul de stat </t>
  </si>
  <si>
    <t>la bugetele locale pentru anii 2023-2025 pentru finanțarea mediatorilor comunitari</t>
  </si>
  <si>
    <t xml:space="preserve">nr. beneficiari </t>
  </si>
  <si>
    <t xml:space="preserve">suma </t>
  </si>
  <si>
    <t>a</t>
  </si>
  <si>
    <t>b</t>
  </si>
  <si>
    <t>c</t>
  </si>
  <si>
    <t>Nr ordine</t>
  </si>
  <si>
    <t>Anexa nr.12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</si>
</sst>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</font>
    <font>
      <sz val="8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8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/>
    </xf>
    <xf numFmtId="0" fontId="14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left" vertical="center"/>
    </xf>
    <xf numFmtId="2" fontId="11" fillId="2" borderId="3" xfId="1" applyNumberFormat="1" applyFont="1" applyFill="1" applyBorder="1" applyAlignment="1">
      <alignment horizontal="left" vertical="center" wrapText="1"/>
    </xf>
    <xf numFmtId="1" fontId="12" fillId="2" borderId="1" xfId="1" applyNumberFormat="1" applyFont="1" applyFill="1" applyBorder="1" applyAlignment="1">
      <alignment horizontal="left" wrapText="1"/>
    </xf>
    <xf numFmtId="164" fontId="15" fillId="2" borderId="2" xfId="0" applyNumberFormat="1" applyFont="1" applyFill="1" applyBorder="1" applyAlignment="1">
      <alignment horizontal="center" vertical="center"/>
    </xf>
    <xf numFmtId="1" fontId="15" fillId="2" borderId="2" xfId="0" applyNumberFormat="1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1" fontId="14" fillId="2" borderId="0" xfId="0" applyNumberFormat="1" applyFont="1" applyFill="1" applyAlignment="1">
      <alignment horizontal="center" vertical="center"/>
    </xf>
    <xf numFmtId="1" fontId="16" fillId="2" borderId="1" xfId="1" applyNumberFormat="1" applyFont="1" applyFill="1" applyBorder="1" applyAlignment="1">
      <alignment horizontal="left" wrapText="1"/>
    </xf>
    <xf numFmtId="1" fontId="15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1" fontId="18" fillId="2" borderId="0" xfId="0" applyNumberFormat="1" applyFont="1" applyFill="1" applyAlignment="1">
      <alignment horizontal="center" vertical="center"/>
    </xf>
    <xf numFmtId="1" fontId="19" fillId="2" borderId="1" xfId="1" applyNumberFormat="1" applyFont="1" applyFill="1" applyBorder="1" applyAlignment="1">
      <alignment horizontal="center" vertical="center" wrapText="1"/>
    </xf>
    <xf numFmtId="1" fontId="19" fillId="2" borderId="3" xfId="1" applyNumberFormat="1" applyFont="1" applyFill="1" applyBorder="1" applyAlignment="1">
      <alignment horizontal="center" vertical="center"/>
    </xf>
    <xf numFmtId="1" fontId="18" fillId="2" borderId="2" xfId="0" applyNumberFormat="1" applyFont="1" applyFill="1" applyBorder="1" applyAlignment="1">
      <alignment horizontal="center" vertical="center" wrapText="1"/>
    </xf>
    <xf numFmtId="1" fontId="18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workbookViewId="0">
      <selection activeCell="N8" sqref="N8"/>
    </sheetView>
  </sheetViews>
  <sheetFormatPr defaultColWidth="9.140625" defaultRowHeight="14.25" customHeight="1" x14ac:dyDescent="0.25"/>
  <cols>
    <col min="1" max="1" width="6.28515625" style="2" customWidth="1"/>
    <col min="2" max="2" width="22.85546875" style="2" customWidth="1"/>
    <col min="3" max="3" width="5.28515625" style="2" customWidth="1"/>
    <col min="4" max="4" width="9.5703125" style="2" customWidth="1"/>
    <col min="5" max="5" width="10.140625" style="2" customWidth="1"/>
    <col min="6" max="6" width="9.85546875" style="2" customWidth="1"/>
    <col min="7" max="7" width="9.140625" style="2" customWidth="1"/>
    <col min="8" max="8" width="9.28515625" style="2" customWidth="1"/>
    <col min="9" max="9" width="10.28515625" style="2" customWidth="1"/>
    <col min="10" max="16384" width="9.140625" style="2"/>
  </cols>
  <sheetData>
    <row r="1" spans="1:10" ht="14.25" customHeight="1" x14ac:dyDescent="0.25">
      <c r="A1" s="1"/>
      <c r="B1" s="1"/>
      <c r="C1" s="1"/>
      <c r="D1" s="1"/>
      <c r="E1" s="1"/>
      <c r="F1" s="1"/>
      <c r="G1" s="1"/>
      <c r="H1" s="1"/>
      <c r="I1" s="1" t="s">
        <v>87</v>
      </c>
    </row>
    <row r="2" spans="1:10" ht="18" customHeight="1" x14ac:dyDescent="0.25">
      <c r="A2" s="40" t="s">
        <v>79</v>
      </c>
      <c r="B2" s="40"/>
      <c r="C2" s="40"/>
      <c r="D2" s="40"/>
      <c r="E2" s="40"/>
      <c r="F2" s="40"/>
      <c r="G2" s="40"/>
      <c r="H2" s="40"/>
      <c r="I2" s="40"/>
    </row>
    <row r="3" spans="1:10" ht="15.75" customHeight="1" x14ac:dyDescent="0.25">
      <c r="A3" s="40" t="s">
        <v>80</v>
      </c>
      <c r="B3" s="40"/>
      <c r="C3" s="40"/>
      <c r="D3" s="40"/>
      <c r="E3" s="40"/>
      <c r="F3" s="40"/>
      <c r="G3" s="40"/>
      <c r="H3" s="40"/>
      <c r="I3" s="40"/>
    </row>
    <row r="4" spans="1:10" ht="14.25" customHeight="1" x14ac:dyDescent="0.25">
      <c r="A4" s="4"/>
      <c r="B4" s="4"/>
      <c r="C4" s="4"/>
      <c r="D4" s="4"/>
      <c r="E4" s="4"/>
      <c r="F4" s="4"/>
      <c r="G4" s="4"/>
      <c r="H4" s="4"/>
      <c r="I4" s="3" t="s">
        <v>78</v>
      </c>
    </row>
    <row r="5" spans="1:10" ht="14.25" customHeight="1" x14ac:dyDescent="0.25">
      <c r="A5" s="43" t="s">
        <v>86</v>
      </c>
      <c r="B5" s="41" t="s">
        <v>0</v>
      </c>
      <c r="C5" s="43" t="s">
        <v>1</v>
      </c>
      <c r="D5" s="50">
        <v>2023</v>
      </c>
      <c r="E5" s="51"/>
      <c r="F5" s="49">
        <v>2024</v>
      </c>
      <c r="G5" s="49"/>
      <c r="H5" s="49">
        <v>2025</v>
      </c>
      <c r="I5" s="49"/>
    </row>
    <row r="6" spans="1:10" ht="34.5" customHeight="1" x14ac:dyDescent="0.25">
      <c r="A6" s="44"/>
      <c r="B6" s="42"/>
      <c r="C6" s="44"/>
      <c r="D6" s="12" t="s">
        <v>81</v>
      </c>
      <c r="E6" s="12" t="s">
        <v>82</v>
      </c>
      <c r="F6" s="12" t="s">
        <v>81</v>
      </c>
      <c r="G6" s="12" t="s">
        <v>82</v>
      </c>
      <c r="H6" s="12" t="s">
        <v>81</v>
      </c>
      <c r="I6" s="12" t="s">
        <v>82</v>
      </c>
    </row>
    <row r="7" spans="1:10" ht="14.25" customHeight="1" x14ac:dyDescent="0.25">
      <c r="A7" s="36" t="s">
        <v>83</v>
      </c>
      <c r="B7" s="37" t="s">
        <v>84</v>
      </c>
      <c r="C7" s="36" t="s">
        <v>85</v>
      </c>
      <c r="D7" s="38">
        <v>1</v>
      </c>
      <c r="E7" s="38">
        <v>2</v>
      </c>
      <c r="F7" s="39">
        <v>3</v>
      </c>
      <c r="G7" s="38">
        <v>4</v>
      </c>
      <c r="H7" s="39">
        <v>5</v>
      </c>
      <c r="I7" s="38">
        <v>6</v>
      </c>
      <c r="J7" s="35"/>
    </row>
    <row r="8" spans="1:10" ht="15.95" customHeight="1" x14ac:dyDescent="0.2">
      <c r="A8" s="15">
        <v>1</v>
      </c>
      <c r="B8" s="16" t="s">
        <v>2</v>
      </c>
      <c r="C8" s="17"/>
      <c r="D8" s="18"/>
      <c r="E8" s="18">
        <v>0</v>
      </c>
      <c r="F8" s="19"/>
      <c r="G8" s="18">
        <v>0</v>
      </c>
      <c r="H8" s="19"/>
      <c r="I8" s="18">
        <v>0</v>
      </c>
    </row>
    <row r="9" spans="1:10" ht="15.95" customHeight="1" x14ac:dyDescent="0.2">
      <c r="A9" s="15">
        <v>2</v>
      </c>
      <c r="B9" s="20" t="s">
        <v>3</v>
      </c>
      <c r="C9" s="17"/>
      <c r="D9" s="19">
        <f t="shared" ref="D9:E9" si="0">D10+D11</f>
        <v>1</v>
      </c>
      <c r="E9" s="19">
        <f t="shared" si="0"/>
        <v>64.899999999999991</v>
      </c>
      <c r="F9" s="19">
        <f t="shared" ref="F9:I9" si="1">F10+F11</f>
        <v>1</v>
      </c>
      <c r="G9" s="19">
        <f t="shared" si="1"/>
        <v>64.899999999999991</v>
      </c>
      <c r="H9" s="19">
        <f t="shared" si="1"/>
        <v>1</v>
      </c>
      <c r="I9" s="19">
        <f t="shared" si="1"/>
        <v>64.899999999999991</v>
      </c>
    </row>
    <row r="10" spans="1:10" ht="15.95" customHeight="1" x14ac:dyDescent="0.2">
      <c r="A10" s="15"/>
      <c r="B10" s="14" t="s">
        <v>4</v>
      </c>
      <c r="C10" s="17"/>
      <c r="D10" s="19"/>
      <c r="E10" s="18">
        <v>0</v>
      </c>
      <c r="F10" s="19"/>
      <c r="G10" s="18">
        <v>0</v>
      </c>
      <c r="H10" s="19"/>
      <c r="I10" s="18">
        <v>0</v>
      </c>
    </row>
    <row r="11" spans="1:10" ht="15.95" customHeight="1" x14ac:dyDescent="0.2">
      <c r="A11" s="15"/>
      <c r="B11" s="14" t="s">
        <v>5</v>
      </c>
      <c r="C11" s="17"/>
      <c r="D11" s="19">
        <f t="shared" ref="D11:I11" si="2">D12</f>
        <v>1</v>
      </c>
      <c r="E11" s="19">
        <f>E12</f>
        <v>64.899999999999991</v>
      </c>
      <c r="F11" s="19">
        <f t="shared" si="2"/>
        <v>1</v>
      </c>
      <c r="G11" s="19">
        <f t="shared" si="2"/>
        <v>64.899999999999991</v>
      </c>
      <c r="H11" s="19">
        <f t="shared" si="2"/>
        <v>1</v>
      </c>
      <c r="I11" s="19">
        <f t="shared" si="2"/>
        <v>64.899999999999991</v>
      </c>
    </row>
    <row r="12" spans="1:10" ht="15.95" customHeight="1" x14ac:dyDescent="0.2">
      <c r="A12" s="15"/>
      <c r="B12" s="14" t="s">
        <v>3</v>
      </c>
      <c r="C12" s="17">
        <v>1056</v>
      </c>
      <c r="D12" s="19">
        <v>1</v>
      </c>
      <c r="E12" s="18">
        <v>64.899999999999991</v>
      </c>
      <c r="F12" s="19">
        <v>1</v>
      </c>
      <c r="G12" s="18">
        <v>64.899999999999991</v>
      </c>
      <c r="H12" s="19">
        <v>1</v>
      </c>
      <c r="I12" s="18">
        <v>64.899999999999991</v>
      </c>
    </row>
    <row r="13" spans="1:10" ht="15.95" customHeight="1" x14ac:dyDescent="0.2">
      <c r="A13" s="15">
        <v>3</v>
      </c>
      <c r="B13" s="20" t="s">
        <v>6</v>
      </c>
      <c r="C13" s="17"/>
      <c r="D13" s="19">
        <f t="shared" ref="D13:E13" si="3">D14+D15</f>
        <v>1</v>
      </c>
      <c r="E13" s="19">
        <f t="shared" si="3"/>
        <v>77.199999999999989</v>
      </c>
      <c r="F13" s="19">
        <f t="shared" ref="F13:I13" si="4">F14+F15</f>
        <v>1</v>
      </c>
      <c r="G13" s="19">
        <f t="shared" si="4"/>
        <v>77.199999999999989</v>
      </c>
      <c r="H13" s="19">
        <f t="shared" si="4"/>
        <v>1</v>
      </c>
      <c r="I13" s="19">
        <f t="shared" si="4"/>
        <v>77.199999999999989</v>
      </c>
    </row>
    <row r="14" spans="1:10" ht="15.95" customHeight="1" x14ac:dyDescent="0.2">
      <c r="A14" s="15"/>
      <c r="B14" s="14" t="s">
        <v>4</v>
      </c>
      <c r="C14" s="17"/>
      <c r="D14" s="19"/>
      <c r="E14" s="18">
        <v>0</v>
      </c>
      <c r="F14" s="19"/>
      <c r="G14" s="18">
        <v>0</v>
      </c>
      <c r="H14" s="19"/>
      <c r="I14" s="18">
        <v>0</v>
      </c>
    </row>
    <row r="15" spans="1:10" ht="15.95" customHeight="1" x14ac:dyDescent="0.2">
      <c r="A15" s="15"/>
      <c r="B15" s="14" t="s">
        <v>5</v>
      </c>
      <c r="C15" s="17"/>
      <c r="D15" s="19">
        <f t="shared" ref="D15:I15" si="5">D16</f>
        <v>1</v>
      </c>
      <c r="E15" s="19">
        <f t="shared" si="5"/>
        <v>77.199999999999989</v>
      </c>
      <c r="F15" s="19">
        <f t="shared" si="5"/>
        <v>1</v>
      </c>
      <c r="G15" s="19">
        <f t="shared" si="5"/>
        <v>77.199999999999989</v>
      </c>
      <c r="H15" s="19">
        <f t="shared" si="5"/>
        <v>1</v>
      </c>
      <c r="I15" s="19">
        <f t="shared" si="5"/>
        <v>77.199999999999989</v>
      </c>
    </row>
    <row r="16" spans="1:10" ht="15.95" customHeight="1" x14ac:dyDescent="0.2">
      <c r="A16" s="15"/>
      <c r="B16" s="14" t="s">
        <v>6</v>
      </c>
      <c r="C16" s="17">
        <v>1079</v>
      </c>
      <c r="D16" s="19">
        <v>1</v>
      </c>
      <c r="E16" s="18">
        <v>77.199999999999989</v>
      </c>
      <c r="F16" s="19">
        <v>1</v>
      </c>
      <c r="G16" s="18">
        <v>77.199999999999989</v>
      </c>
      <c r="H16" s="19">
        <v>1</v>
      </c>
      <c r="I16" s="18">
        <v>77.199999999999989</v>
      </c>
    </row>
    <row r="17" spans="1:9" ht="15.95" customHeight="1" x14ac:dyDescent="0.2">
      <c r="A17" s="15">
        <v>4</v>
      </c>
      <c r="B17" s="20" t="s">
        <v>7</v>
      </c>
      <c r="C17" s="17"/>
      <c r="D17" s="19">
        <f t="shared" ref="D17:E17" si="6">D18+D19</f>
        <v>1</v>
      </c>
      <c r="E17" s="19">
        <f t="shared" si="6"/>
        <v>80.899999999999991</v>
      </c>
      <c r="F17" s="19">
        <f t="shared" ref="F17:I17" si="7">F18+F19</f>
        <v>1</v>
      </c>
      <c r="G17" s="19">
        <f t="shared" si="7"/>
        <v>80.899999999999991</v>
      </c>
      <c r="H17" s="19">
        <f t="shared" si="7"/>
        <v>1</v>
      </c>
      <c r="I17" s="19">
        <f t="shared" si="7"/>
        <v>80.899999999999991</v>
      </c>
    </row>
    <row r="18" spans="1:9" ht="15.95" customHeight="1" x14ac:dyDescent="0.2">
      <c r="A18" s="15"/>
      <c r="B18" s="14" t="s">
        <v>4</v>
      </c>
      <c r="C18" s="17"/>
      <c r="D18" s="19"/>
      <c r="E18" s="18">
        <v>0</v>
      </c>
      <c r="F18" s="19"/>
      <c r="G18" s="18">
        <v>0</v>
      </c>
      <c r="H18" s="19"/>
      <c r="I18" s="18">
        <v>0</v>
      </c>
    </row>
    <row r="19" spans="1:9" ht="15.95" customHeight="1" x14ac:dyDescent="0.2">
      <c r="A19" s="15"/>
      <c r="B19" s="14" t="s">
        <v>5</v>
      </c>
      <c r="C19" s="17"/>
      <c r="D19" s="19">
        <f t="shared" ref="D19:I19" si="8">D20</f>
        <v>1</v>
      </c>
      <c r="E19" s="19">
        <f t="shared" si="8"/>
        <v>80.899999999999991</v>
      </c>
      <c r="F19" s="19">
        <f t="shared" si="8"/>
        <v>1</v>
      </c>
      <c r="G19" s="19">
        <f t="shared" si="8"/>
        <v>80.899999999999991</v>
      </c>
      <c r="H19" s="19">
        <f t="shared" si="8"/>
        <v>1</v>
      </c>
      <c r="I19" s="19">
        <f t="shared" si="8"/>
        <v>80.899999999999991</v>
      </c>
    </row>
    <row r="20" spans="1:9" ht="15.95" customHeight="1" x14ac:dyDescent="0.2">
      <c r="A20" s="15"/>
      <c r="B20" s="14" t="s">
        <v>8</v>
      </c>
      <c r="C20" s="17">
        <v>1124</v>
      </c>
      <c r="D20" s="19">
        <v>1</v>
      </c>
      <c r="E20" s="18">
        <v>80.899999999999991</v>
      </c>
      <c r="F20" s="19">
        <v>1</v>
      </c>
      <c r="G20" s="18">
        <v>80.899999999999991</v>
      </c>
      <c r="H20" s="19">
        <v>1</v>
      </c>
      <c r="I20" s="18">
        <v>80.899999999999991</v>
      </c>
    </row>
    <row r="21" spans="1:9" ht="15.95" customHeight="1" x14ac:dyDescent="0.2">
      <c r="A21" s="15">
        <v>5</v>
      </c>
      <c r="B21" s="20" t="s">
        <v>9</v>
      </c>
      <c r="C21" s="17"/>
      <c r="D21" s="19">
        <f t="shared" ref="D21:E21" si="9">D22+D23</f>
        <v>1</v>
      </c>
      <c r="E21" s="19">
        <f t="shared" si="9"/>
        <v>65.599999999999994</v>
      </c>
      <c r="F21" s="19">
        <f t="shared" ref="F21:I21" si="10">F22+F23</f>
        <v>1</v>
      </c>
      <c r="G21" s="19">
        <f t="shared" si="10"/>
        <v>65.599999999999994</v>
      </c>
      <c r="H21" s="19">
        <f t="shared" si="10"/>
        <v>1</v>
      </c>
      <c r="I21" s="19">
        <f t="shared" si="10"/>
        <v>65.599999999999994</v>
      </c>
    </row>
    <row r="22" spans="1:9" ht="15.95" customHeight="1" x14ac:dyDescent="0.2">
      <c r="A22" s="15"/>
      <c r="B22" s="14" t="s">
        <v>4</v>
      </c>
      <c r="C22" s="17"/>
      <c r="D22" s="19"/>
      <c r="E22" s="18">
        <v>0</v>
      </c>
      <c r="F22" s="19"/>
      <c r="G22" s="18">
        <v>0</v>
      </c>
      <c r="H22" s="19"/>
      <c r="I22" s="18">
        <v>0</v>
      </c>
    </row>
    <row r="23" spans="1:9" ht="15.95" customHeight="1" x14ac:dyDescent="0.2">
      <c r="A23" s="15"/>
      <c r="B23" s="14" t="s">
        <v>5</v>
      </c>
      <c r="C23" s="17"/>
      <c r="D23" s="19">
        <f t="shared" ref="D23:I23" si="11">D24</f>
        <v>1</v>
      </c>
      <c r="E23" s="19">
        <f t="shared" si="11"/>
        <v>65.599999999999994</v>
      </c>
      <c r="F23" s="19">
        <f t="shared" si="11"/>
        <v>1</v>
      </c>
      <c r="G23" s="19">
        <f t="shared" si="11"/>
        <v>65.599999999999994</v>
      </c>
      <c r="H23" s="19">
        <f t="shared" si="11"/>
        <v>1</v>
      </c>
      <c r="I23" s="19">
        <f t="shared" si="11"/>
        <v>65.599999999999994</v>
      </c>
    </row>
    <row r="24" spans="1:9" ht="15.95" customHeight="1" x14ac:dyDescent="0.2">
      <c r="A24" s="15"/>
      <c r="B24" s="14" t="s">
        <v>10</v>
      </c>
      <c r="C24" s="17">
        <v>1128</v>
      </c>
      <c r="D24" s="19">
        <v>1</v>
      </c>
      <c r="E24" s="18">
        <v>65.599999999999994</v>
      </c>
      <c r="F24" s="19">
        <v>1</v>
      </c>
      <c r="G24" s="18">
        <v>65.599999999999994</v>
      </c>
      <c r="H24" s="19">
        <v>1</v>
      </c>
      <c r="I24" s="18">
        <v>65.599999999999994</v>
      </c>
    </row>
    <row r="25" spans="1:9" ht="15.95" customHeight="1" x14ac:dyDescent="0.2">
      <c r="A25" s="15">
        <v>6</v>
      </c>
      <c r="B25" s="20" t="s">
        <v>11</v>
      </c>
      <c r="C25" s="17"/>
      <c r="D25" s="19">
        <f t="shared" ref="D25:E25" si="12">D26+D27</f>
        <v>5</v>
      </c>
      <c r="E25" s="19">
        <f t="shared" si="12"/>
        <v>362.29999999999995</v>
      </c>
      <c r="F25" s="19">
        <f t="shared" ref="F25:I25" si="13">F26+F27</f>
        <v>5</v>
      </c>
      <c r="G25" s="19">
        <f t="shared" si="13"/>
        <v>362.29999999999995</v>
      </c>
      <c r="H25" s="19">
        <f t="shared" si="13"/>
        <v>5</v>
      </c>
      <c r="I25" s="19">
        <f t="shared" si="13"/>
        <v>362.29999999999995</v>
      </c>
    </row>
    <row r="26" spans="1:9" ht="15.95" customHeight="1" x14ac:dyDescent="0.2">
      <c r="A26" s="15"/>
      <c r="B26" s="14" t="s">
        <v>4</v>
      </c>
      <c r="C26" s="17"/>
      <c r="D26" s="19"/>
      <c r="E26" s="18">
        <v>0</v>
      </c>
      <c r="F26" s="19"/>
      <c r="G26" s="18">
        <v>0</v>
      </c>
      <c r="H26" s="19"/>
      <c r="I26" s="18">
        <v>0</v>
      </c>
    </row>
    <row r="27" spans="1:9" ht="15.95" customHeight="1" x14ac:dyDescent="0.2">
      <c r="A27" s="15"/>
      <c r="B27" s="14" t="s">
        <v>5</v>
      </c>
      <c r="C27" s="17"/>
      <c r="D27" s="19">
        <f t="shared" ref="D27:E27" si="14">D28+D29+D30+D31</f>
        <v>5</v>
      </c>
      <c r="E27" s="19">
        <f t="shared" si="14"/>
        <v>362.29999999999995</v>
      </c>
      <c r="F27" s="19">
        <f t="shared" ref="F27:I27" si="15">F28+F29+F30+F31</f>
        <v>5</v>
      </c>
      <c r="G27" s="19">
        <f t="shared" si="15"/>
        <v>362.29999999999995</v>
      </c>
      <c r="H27" s="19">
        <f t="shared" si="15"/>
        <v>5</v>
      </c>
      <c r="I27" s="19">
        <f t="shared" si="15"/>
        <v>362.29999999999995</v>
      </c>
    </row>
    <row r="28" spans="1:9" ht="15.95" customHeight="1" x14ac:dyDescent="0.2">
      <c r="A28" s="15"/>
      <c r="B28" s="14" t="s">
        <v>12</v>
      </c>
      <c r="C28" s="17">
        <v>1167</v>
      </c>
      <c r="D28" s="19">
        <v>2</v>
      </c>
      <c r="E28" s="18">
        <v>155.5</v>
      </c>
      <c r="F28" s="19">
        <v>2</v>
      </c>
      <c r="G28" s="18">
        <v>155.5</v>
      </c>
      <c r="H28" s="19">
        <v>2</v>
      </c>
      <c r="I28" s="18">
        <v>155.5</v>
      </c>
    </row>
    <row r="29" spans="1:9" ht="15.95" customHeight="1" x14ac:dyDescent="0.2">
      <c r="A29" s="15"/>
      <c r="B29" s="14" t="s">
        <v>13</v>
      </c>
      <c r="C29" s="17">
        <v>1156</v>
      </c>
      <c r="D29" s="19">
        <v>1</v>
      </c>
      <c r="E29" s="18">
        <v>67.899999999999991</v>
      </c>
      <c r="F29" s="19">
        <v>1</v>
      </c>
      <c r="G29" s="18">
        <v>67.899999999999991</v>
      </c>
      <c r="H29" s="19">
        <v>1</v>
      </c>
      <c r="I29" s="18">
        <v>67.899999999999991</v>
      </c>
    </row>
    <row r="30" spans="1:9" ht="15.95" customHeight="1" x14ac:dyDescent="0.2">
      <c r="A30" s="15"/>
      <c r="B30" s="14" t="s">
        <v>14</v>
      </c>
      <c r="C30" s="17">
        <v>1172</v>
      </c>
      <c r="D30" s="19">
        <v>1</v>
      </c>
      <c r="E30" s="18">
        <v>71</v>
      </c>
      <c r="F30" s="19">
        <v>1</v>
      </c>
      <c r="G30" s="18">
        <v>71</v>
      </c>
      <c r="H30" s="19">
        <v>1</v>
      </c>
      <c r="I30" s="18">
        <v>71</v>
      </c>
    </row>
    <row r="31" spans="1:9" ht="15.95" customHeight="1" x14ac:dyDescent="0.2">
      <c r="A31" s="15"/>
      <c r="B31" s="14" t="s">
        <v>15</v>
      </c>
      <c r="C31" s="17">
        <v>1178</v>
      </c>
      <c r="D31" s="19">
        <v>1</v>
      </c>
      <c r="E31" s="18">
        <v>67.899999999999991</v>
      </c>
      <c r="F31" s="19">
        <v>1</v>
      </c>
      <c r="G31" s="18">
        <v>67.899999999999991</v>
      </c>
      <c r="H31" s="19">
        <v>1</v>
      </c>
      <c r="I31" s="18">
        <v>67.899999999999991</v>
      </c>
    </row>
    <row r="32" spans="1:9" ht="15.95" customHeight="1" x14ac:dyDescent="0.2">
      <c r="A32" s="15">
        <v>7</v>
      </c>
      <c r="B32" s="20" t="s">
        <v>16</v>
      </c>
      <c r="C32" s="17"/>
      <c r="D32" s="19"/>
      <c r="E32" s="18">
        <v>0</v>
      </c>
      <c r="F32" s="19"/>
      <c r="G32" s="18">
        <v>0</v>
      </c>
      <c r="H32" s="19"/>
      <c r="I32" s="18">
        <v>0</v>
      </c>
    </row>
    <row r="33" spans="1:9" ht="15.95" customHeight="1" x14ac:dyDescent="0.2">
      <c r="A33" s="15">
        <v>8</v>
      </c>
      <c r="B33" s="20" t="s">
        <v>17</v>
      </c>
      <c r="C33" s="17"/>
      <c r="D33" s="19">
        <f t="shared" ref="D33:E33" si="16">D34+D35</f>
        <v>1</v>
      </c>
      <c r="E33" s="19">
        <f t="shared" si="16"/>
        <v>67</v>
      </c>
      <c r="F33" s="19">
        <f t="shared" ref="F33:I33" si="17">F34+F35</f>
        <v>1</v>
      </c>
      <c r="G33" s="19">
        <f t="shared" si="17"/>
        <v>67</v>
      </c>
      <c r="H33" s="19">
        <f t="shared" si="17"/>
        <v>1</v>
      </c>
      <c r="I33" s="19">
        <f t="shared" si="17"/>
        <v>67</v>
      </c>
    </row>
    <row r="34" spans="1:9" ht="15.95" customHeight="1" x14ac:dyDescent="0.2">
      <c r="A34" s="15"/>
      <c r="B34" s="14" t="s">
        <v>4</v>
      </c>
      <c r="C34" s="17"/>
      <c r="D34" s="19"/>
      <c r="E34" s="18">
        <v>0</v>
      </c>
      <c r="F34" s="19"/>
      <c r="G34" s="18">
        <v>0</v>
      </c>
      <c r="H34" s="19"/>
      <c r="I34" s="18">
        <v>0</v>
      </c>
    </row>
    <row r="35" spans="1:9" ht="15.95" customHeight="1" x14ac:dyDescent="0.2">
      <c r="A35" s="15"/>
      <c r="B35" s="14" t="s">
        <v>5</v>
      </c>
      <c r="C35" s="17"/>
      <c r="D35" s="19">
        <f t="shared" ref="D35:I35" si="18">D36</f>
        <v>1</v>
      </c>
      <c r="E35" s="19">
        <f t="shared" si="18"/>
        <v>67</v>
      </c>
      <c r="F35" s="19">
        <f t="shared" si="18"/>
        <v>1</v>
      </c>
      <c r="G35" s="19">
        <f t="shared" si="18"/>
        <v>67</v>
      </c>
      <c r="H35" s="19">
        <f t="shared" si="18"/>
        <v>1</v>
      </c>
      <c r="I35" s="19">
        <f t="shared" si="18"/>
        <v>67</v>
      </c>
    </row>
    <row r="36" spans="1:9" ht="15.95" customHeight="1" x14ac:dyDescent="0.2">
      <c r="A36" s="15"/>
      <c r="B36" s="14" t="s">
        <v>17</v>
      </c>
      <c r="C36" s="17">
        <v>1255</v>
      </c>
      <c r="D36" s="19">
        <v>1</v>
      </c>
      <c r="E36" s="18">
        <v>67</v>
      </c>
      <c r="F36" s="19">
        <v>1</v>
      </c>
      <c r="G36" s="18">
        <v>67</v>
      </c>
      <c r="H36" s="19">
        <v>1</v>
      </c>
      <c r="I36" s="18">
        <v>67</v>
      </c>
    </row>
    <row r="37" spans="1:9" ht="15.95" customHeight="1" x14ac:dyDescent="0.2">
      <c r="A37" s="15">
        <v>9</v>
      </c>
      <c r="B37" s="20" t="s">
        <v>18</v>
      </c>
      <c r="C37" s="17"/>
      <c r="D37" s="19">
        <f t="shared" ref="D37:E37" si="19">D38+D39</f>
        <v>1</v>
      </c>
      <c r="E37" s="19">
        <f t="shared" si="19"/>
        <v>73.699999999999989</v>
      </c>
      <c r="F37" s="19">
        <f t="shared" ref="F37:I37" si="20">F38+F39</f>
        <v>1</v>
      </c>
      <c r="G37" s="19">
        <f t="shared" si="20"/>
        <v>73.699999999999989</v>
      </c>
      <c r="H37" s="19">
        <f t="shared" si="20"/>
        <v>1</v>
      </c>
      <c r="I37" s="19">
        <f t="shared" si="20"/>
        <v>73.699999999999989</v>
      </c>
    </row>
    <row r="38" spans="1:9" ht="15.95" customHeight="1" x14ac:dyDescent="0.2">
      <c r="A38" s="15"/>
      <c r="B38" s="14" t="s">
        <v>4</v>
      </c>
      <c r="C38" s="17"/>
      <c r="D38" s="19"/>
      <c r="E38" s="18">
        <v>0</v>
      </c>
      <c r="F38" s="19"/>
      <c r="G38" s="18">
        <v>0</v>
      </c>
      <c r="H38" s="19"/>
      <c r="I38" s="18">
        <v>0</v>
      </c>
    </row>
    <row r="39" spans="1:9" ht="15.95" customHeight="1" x14ac:dyDescent="0.2">
      <c r="A39" s="15"/>
      <c r="B39" s="14" t="s">
        <v>5</v>
      </c>
      <c r="C39" s="17"/>
      <c r="D39" s="19">
        <f t="shared" ref="D39:I39" si="21">D40</f>
        <v>1</v>
      </c>
      <c r="E39" s="19">
        <f t="shared" si="21"/>
        <v>73.699999999999989</v>
      </c>
      <c r="F39" s="19">
        <f t="shared" si="21"/>
        <v>1</v>
      </c>
      <c r="G39" s="19">
        <f t="shared" si="21"/>
        <v>73.699999999999989</v>
      </c>
      <c r="H39" s="19">
        <f t="shared" si="21"/>
        <v>1</v>
      </c>
      <c r="I39" s="19">
        <f t="shared" si="21"/>
        <v>73.699999999999989</v>
      </c>
    </row>
    <row r="40" spans="1:9" ht="15.95" customHeight="1" x14ac:dyDescent="0.2">
      <c r="A40" s="15"/>
      <c r="B40" s="14" t="s">
        <v>19</v>
      </c>
      <c r="C40" s="17">
        <v>1278</v>
      </c>
      <c r="D40" s="19">
        <v>1</v>
      </c>
      <c r="E40" s="18">
        <v>73.699999999999989</v>
      </c>
      <c r="F40" s="19">
        <v>1</v>
      </c>
      <c r="G40" s="18">
        <v>73.699999999999989</v>
      </c>
      <c r="H40" s="19">
        <v>1</v>
      </c>
      <c r="I40" s="18">
        <v>73.699999999999989</v>
      </c>
    </row>
    <row r="41" spans="1:9" ht="15.95" customHeight="1" x14ac:dyDescent="0.2">
      <c r="A41" s="15">
        <v>10</v>
      </c>
      <c r="B41" s="20" t="s">
        <v>20</v>
      </c>
      <c r="C41" s="17"/>
      <c r="D41" s="19">
        <f t="shared" ref="D41:E41" si="22">D42+D43</f>
        <v>1</v>
      </c>
      <c r="E41" s="19">
        <f t="shared" si="22"/>
        <v>77.199999999999989</v>
      </c>
      <c r="F41" s="19">
        <f t="shared" ref="F41:I41" si="23">F42+F43</f>
        <v>1</v>
      </c>
      <c r="G41" s="19">
        <f t="shared" si="23"/>
        <v>77.199999999999989</v>
      </c>
      <c r="H41" s="19">
        <f t="shared" si="23"/>
        <v>1</v>
      </c>
      <c r="I41" s="19">
        <f t="shared" si="23"/>
        <v>77.199999999999989</v>
      </c>
    </row>
    <row r="42" spans="1:9" ht="15.95" customHeight="1" x14ac:dyDescent="0.2">
      <c r="A42" s="15"/>
      <c r="B42" s="14" t="s">
        <v>4</v>
      </c>
      <c r="C42" s="17"/>
      <c r="D42" s="19"/>
      <c r="E42" s="18">
        <v>0</v>
      </c>
      <c r="F42" s="19"/>
      <c r="G42" s="18">
        <v>0</v>
      </c>
      <c r="H42" s="19"/>
      <c r="I42" s="18">
        <v>0</v>
      </c>
    </row>
    <row r="43" spans="1:9" ht="15.95" customHeight="1" x14ac:dyDescent="0.2">
      <c r="A43" s="15"/>
      <c r="B43" s="14" t="s">
        <v>5</v>
      </c>
      <c r="C43" s="17"/>
      <c r="D43" s="19">
        <f t="shared" ref="D43:I43" si="24">D44</f>
        <v>1</v>
      </c>
      <c r="E43" s="19">
        <f t="shared" si="24"/>
        <v>77.199999999999989</v>
      </c>
      <c r="F43" s="19">
        <f t="shared" si="24"/>
        <v>1</v>
      </c>
      <c r="G43" s="19">
        <f t="shared" si="24"/>
        <v>77.199999999999989</v>
      </c>
      <c r="H43" s="19">
        <f t="shared" si="24"/>
        <v>1</v>
      </c>
      <c r="I43" s="19">
        <f t="shared" si="24"/>
        <v>77.199999999999989</v>
      </c>
    </row>
    <row r="44" spans="1:9" ht="15.95" customHeight="1" x14ac:dyDescent="0.2">
      <c r="A44" s="15"/>
      <c r="B44" s="14" t="s">
        <v>21</v>
      </c>
      <c r="C44" s="17">
        <v>1312</v>
      </c>
      <c r="D44" s="19">
        <v>1</v>
      </c>
      <c r="E44" s="18">
        <v>77.199999999999989</v>
      </c>
      <c r="F44" s="19">
        <v>1</v>
      </c>
      <c r="G44" s="18">
        <v>77.199999999999989</v>
      </c>
      <c r="H44" s="19">
        <v>1</v>
      </c>
      <c r="I44" s="18">
        <v>77.199999999999989</v>
      </c>
    </row>
    <row r="45" spans="1:9" ht="15.95" customHeight="1" x14ac:dyDescent="0.2">
      <c r="A45" s="15">
        <v>11</v>
      </c>
      <c r="B45" s="20" t="s">
        <v>22</v>
      </c>
      <c r="C45" s="17"/>
      <c r="D45" s="19">
        <f t="shared" ref="D45:E45" si="25">D46+D47</f>
        <v>5</v>
      </c>
      <c r="E45" s="19">
        <f t="shared" si="25"/>
        <v>361.4</v>
      </c>
      <c r="F45" s="19">
        <f t="shared" ref="F45:I45" si="26">F46+F47</f>
        <v>5</v>
      </c>
      <c r="G45" s="19">
        <f t="shared" si="26"/>
        <v>361.4</v>
      </c>
      <c r="H45" s="19">
        <f t="shared" si="26"/>
        <v>5</v>
      </c>
      <c r="I45" s="19">
        <f t="shared" si="26"/>
        <v>361.4</v>
      </c>
    </row>
    <row r="46" spans="1:9" ht="15.95" customHeight="1" x14ac:dyDescent="0.2">
      <c r="A46" s="15"/>
      <c r="B46" s="14" t="s">
        <v>4</v>
      </c>
      <c r="C46" s="17"/>
      <c r="D46" s="19"/>
      <c r="E46" s="18">
        <v>0</v>
      </c>
      <c r="F46" s="19"/>
      <c r="G46" s="18">
        <v>0</v>
      </c>
      <c r="H46" s="19"/>
      <c r="I46" s="18">
        <v>0</v>
      </c>
    </row>
    <row r="47" spans="1:9" ht="15.95" customHeight="1" x14ac:dyDescent="0.2">
      <c r="A47" s="15"/>
      <c r="B47" s="14" t="s">
        <v>5</v>
      </c>
      <c r="C47" s="17"/>
      <c r="D47" s="19">
        <f t="shared" ref="D47:E47" si="27">D48+D49+D50+D51+D52</f>
        <v>5</v>
      </c>
      <c r="E47" s="19">
        <f t="shared" si="27"/>
        <v>361.4</v>
      </c>
      <c r="F47" s="19">
        <f t="shared" ref="F47:I47" si="28">F48+F49+F50+F51+F52</f>
        <v>5</v>
      </c>
      <c r="G47" s="19">
        <f t="shared" si="28"/>
        <v>361.4</v>
      </c>
      <c r="H47" s="19">
        <f t="shared" si="28"/>
        <v>5</v>
      </c>
      <c r="I47" s="19">
        <f t="shared" si="28"/>
        <v>361.4</v>
      </c>
    </row>
    <row r="48" spans="1:9" ht="15.95" customHeight="1" x14ac:dyDescent="0.2">
      <c r="A48" s="15"/>
      <c r="B48" s="14" t="s">
        <v>23</v>
      </c>
      <c r="C48" s="17">
        <v>1329</v>
      </c>
      <c r="D48" s="19">
        <v>1</v>
      </c>
      <c r="E48" s="18">
        <v>67.099999999999994</v>
      </c>
      <c r="F48" s="19">
        <v>1</v>
      </c>
      <c r="G48" s="18">
        <v>67.099999999999994</v>
      </c>
      <c r="H48" s="19">
        <v>1</v>
      </c>
      <c r="I48" s="18">
        <v>67.099999999999994</v>
      </c>
    </row>
    <row r="49" spans="1:9" ht="15.95" customHeight="1" x14ac:dyDescent="0.2">
      <c r="A49" s="15"/>
      <c r="B49" s="14" t="s">
        <v>24</v>
      </c>
      <c r="C49" s="17">
        <v>1316</v>
      </c>
      <c r="D49" s="19">
        <v>1</v>
      </c>
      <c r="E49" s="18">
        <v>81</v>
      </c>
      <c r="F49" s="19">
        <v>1</v>
      </c>
      <c r="G49" s="18">
        <v>81</v>
      </c>
      <c r="H49" s="19">
        <v>1</v>
      </c>
      <c r="I49" s="18">
        <v>81</v>
      </c>
    </row>
    <row r="50" spans="1:9" ht="15.95" customHeight="1" x14ac:dyDescent="0.2">
      <c r="A50" s="15"/>
      <c r="B50" s="14" t="s">
        <v>22</v>
      </c>
      <c r="C50" s="17">
        <v>1319</v>
      </c>
      <c r="D50" s="19">
        <v>1</v>
      </c>
      <c r="E50" s="18">
        <v>68.099999999999994</v>
      </c>
      <c r="F50" s="19">
        <v>1</v>
      </c>
      <c r="G50" s="18">
        <v>68.099999999999994</v>
      </c>
      <c r="H50" s="19">
        <v>1</v>
      </c>
      <c r="I50" s="18">
        <v>68.099999999999994</v>
      </c>
    </row>
    <row r="51" spans="1:9" ht="15.95" customHeight="1" x14ac:dyDescent="0.2">
      <c r="A51" s="15"/>
      <c r="B51" s="14" t="s">
        <v>25</v>
      </c>
      <c r="C51" s="17">
        <v>1328</v>
      </c>
      <c r="D51" s="19">
        <v>1</v>
      </c>
      <c r="E51" s="18">
        <v>77.199999999999989</v>
      </c>
      <c r="F51" s="19">
        <v>1</v>
      </c>
      <c r="G51" s="18">
        <v>77.199999999999989</v>
      </c>
      <c r="H51" s="19">
        <v>1</v>
      </c>
      <c r="I51" s="18">
        <v>77.199999999999989</v>
      </c>
    </row>
    <row r="52" spans="1:9" ht="15.95" customHeight="1" x14ac:dyDescent="0.2">
      <c r="A52" s="15"/>
      <c r="B52" s="14" t="s">
        <v>26</v>
      </c>
      <c r="C52" s="17">
        <v>1321</v>
      </c>
      <c r="D52" s="19">
        <v>1</v>
      </c>
      <c r="E52" s="18">
        <v>68</v>
      </c>
      <c r="F52" s="19">
        <v>1</v>
      </c>
      <c r="G52" s="18">
        <v>68</v>
      </c>
      <c r="H52" s="19">
        <v>1</v>
      </c>
      <c r="I52" s="18">
        <v>68</v>
      </c>
    </row>
    <row r="53" spans="1:9" ht="15.95" customHeight="1" x14ac:dyDescent="0.2">
      <c r="A53" s="15">
        <v>12</v>
      </c>
      <c r="B53" s="14" t="s">
        <v>27</v>
      </c>
      <c r="C53" s="17"/>
      <c r="D53" s="19"/>
      <c r="E53" s="18">
        <v>0</v>
      </c>
      <c r="F53" s="19"/>
      <c r="G53" s="18">
        <v>0</v>
      </c>
      <c r="H53" s="19"/>
      <c r="I53" s="18">
        <v>0</v>
      </c>
    </row>
    <row r="54" spans="1:9" ht="15.95" customHeight="1" x14ac:dyDescent="0.2">
      <c r="A54" s="15">
        <v>13</v>
      </c>
      <c r="B54" s="20" t="s">
        <v>28</v>
      </c>
      <c r="C54" s="17"/>
      <c r="D54" s="19">
        <f t="shared" ref="D54:E54" si="29">D55+D56</f>
        <v>1</v>
      </c>
      <c r="E54" s="19">
        <f t="shared" si="29"/>
        <v>67.099999999999994</v>
      </c>
      <c r="F54" s="19">
        <f t="shared" ref="F54:I54" si="30">F55+F56</f>
        <v>1</v>
      </c>
      <c r="G54" s="19">
        <f t="shared" si="30"/>
        <v>67.099999999999994</v>
      </c>
      <c r="H54" s="19">
        <f t="shared" si="30"/>
        <v>1</v>
      </c>
      <c r="I54" s="19">
        <f t="shared" si="30"/>
        <v>67.099999999999994</v>
      </c>
    </row>
    <row r="55" spans="1:9" ht="15.95" customHeight="1" x14ac:dyDescent="0.2">
      <c r="A55" s="15"/>
      <c r="B55" s="14" t="s">
        <v>29</v>
      </c>
      <c r="C55" s="17"/>
      <c r="D55" s="19"/>
      <c r="E55" s="18">
        <v>0</v>
      </c>
      <c r="F55" s="19"/>
      <c r="G55" s="18">
        <v>0</v>
      </c>
      <c r="H55" s="19"/>
      <c r="I55" s="18">
        <v>0</v>
      </c>
    </row>
    <row r="56" spans="1:9" ht="15.95" customHeight="1" x14ac:dyDescent="0.2">
      <c r="A56" s="15"/>
      <c r="B56" s="14" t="s">
        <v>5</v>
      </c>
      <c r="C56" s="17"/>
      <c r="D56" s="19">
        <f t="shared" ref="D56:I56" si="31">D57</f>
        <v>1</v>
      </c>
      <c r="E56" s="19">
        <f t="shared" si="31"/>
        <v>67.099999999999994</v>
      </c>
      <c r="F56" s="19">
        <f t="shared" si="31"/>
        <v>1</v>
      </c>
      <c r="G56" s="19">
        <f t="shared" si="31"/>
        <v>67.099999999999994</v>
      </c>
      <c r="H56" s="19">
        <f t="shared" si="31"/>
        <v>1</v>
      </c>
      <c r="I56" s="19">
        <f t="shared" si="31"/>
        <v>67.099999999999994</v>
      </c>
    </row>
    <row r="57" spans="1:9" ht="15.95" customHeight="1" x14ac:dyDescent="0.2">
      <c r="A57" s="15"/>
      <c r="B57" s="14" t="s">
        <v>30</v>
      </c>
      <c r="C57" s="17">
        <v>1376</v>
      </c>
      <c r="D57" s="19">
        <v>1</v>
      </c>
      <c r="E57" s="18">
        <v>67.099999999999994</v>
      </c>
      <c r="F57" s="19">
        <v>1</v>
      </c>
      <c r="G57" s="18">
        <v>67.099999999999994</v>
      </c>
      <c r="H57" s="19">
        <v>1</v>
      </c>
      <c r="I57" s="18">
        <v>67.099999999999994</v>
      </c>
    </row>
    <row r="58" spans="1:9" ht="15.95" customHeight="1" x14ac:dyDescent="0.2">
      <c r="A58" s="15">
        <v>14</v>
      </c>
      <c r="B58" s="20" t="s">
        <v>31</v>
      </c>
      <c r="C58" s="17"/>
      <c r="D58" s="19">
        <f t="shared" ref="D58:E58" si="32">D59+D60</f>
        <v>1</v>
      </c>
      <c r="E58" s="19">
        <f t="shared" si="32"/>
        <v>66.899999999999991</v>
      </c>
      <c r="F58" s="19">
        <f t="shared" ref="F58:I58" si="33">F59+F60</f>
        <v>1</v>
      </c>
      <c r="G58" s="19">
        <f t="shared" si="33"/>
        <v>66.899999999999991</v>
      </c>
      <c r="H58" s="19">
        <f t="shared" si="33"/>
        <v>1</v>
      </c>
      <c r="I58" s="19">
        <f t="shared" si="33"/>
        <v>66.899999999999991</v>
      </c>
    </row>
    <row r="59" spans="1:9" ht="15.95" customHeight="1" x14ac:dyDescent="0.2">
      <c r="A59" s="15"/>
      <c r="B59" s="14" t="s">
        <v>29</v>
      </c>
      <c r="C59" s="17"/>
      <c r="D59" s="19"/>
      <c r="E59" s="18">
        <v>0</v>
      </c>
      <c r="F59" s="19"/>
      <c r="G59" s="18">
        <v>0</v>
      </c>
      <c r="H59" s="19"/>
      <c r="I59" s="18">
        <v>0</v>
      </c>
    </row>
    <row r="60" spans="1:9" ht="15.95" customHeight="1" x14ac:dyDescent="0.2">
      <c r="A60" s="15"/>
      <c r="B60" s="14" t="s">
        <v>5</v>
      </c>
      <c r="C60" s="17"/>
      <c r="D60" s="19">
        <f t="shared" ref="D60:I60" si="34">D61</f>
        <v>1</v>
      </c>
      <c r="E60" s="19">
        <f t="shared" si="34"/>
        <v>66.899999999999991</v>
      </c>
      <c r="F60" s="19">
        <f t="shared" si="34"/>
        <v>1</v>
      </c>
      <c r="G60" s="19">
        <f t="shared" si="34"/>
        <v>66.899999999999991</v>
      </c>
      <c r="H60" s="19">
        <f t="shared" si="34"/>
        <v>1</v>
      </c>
      <c r="I60" s="19">
        <f t="shared" si="34"/>
        <v>66.899999999999991</v>
      </c>
    </row>
    <row r="61" spans="1:9" ht="15.95" customHeight="1" x14ac:dyDescent="0.2">
      <c r="A61" s="15"/>
      <c r="B61" s="14" t="s">
        <v>31</v>
      </c>
      <c r="C61" s="17">
        <v>1410</v>
      </c>
      <c r="D61" s="19">
        <v>1</v>
      </c>
      <c r="E61" s="18">
        <v>66.899999999999991</v>
      </c>
      <c r="F61" s="19">
        <v>1</v>
      </c>
      <c r="G61" s="18">
        <v>66.899999999999991</v>
      </c>
      <c r="H61" s="19">
        <v>1</v>
      </c>
      <c r="I61" s="18">
        <v>66.899999999999991</v>
      </c>
    </row>
    <row r="62" spans="1:9" ht="15.95" customHeight="1" x14ac:dyDescent="0.2">
      <c r="A62" s="15">
        <v>15</v>
      </c>
      <c r="B62" s="20" t="s">
        <v>32</v>
      </c>
      <c r="C62" s="17"/>
      <c r="D62" s="19">
        <f t="shared" ref="D62:E62" si="35">D63+D64</f>
        <v>1</v>
      </c>
      <c r="E62" s="19">
        <f t="shared" si="35"/>
        <v>71.199999999999989</v>
      </c>
      <c r="F62" s="19">
        <f t="shared" ref="F62:I62" si="36">F63+F64</f>
        <v>1</v>
      </c>
      <c r="G62" s="19">
        <f t="shared" si="36"/>
        <v>71.199999999999989</v>
      </c>
      <c r="H62" s="19">
        <f t="shared" si="36"/>
        <v>1</v>
      </c>
      <c r="I62" s="19">
        <f t="shared" si="36"/>
        <v>71.199999999999989</v>
      </c>
    </row>
    <row r="63" spans="1:9" ht="15.95" customHeight="1" x14ac:dyDescent="0.2">
      <c r="A63" s="15"/>
      <c r="B63" s="14" t="s">
        <v>29</v>
      </c>
      <c r="C63" s="17"/>
      <c r="D63" s="19"/>
      <c r="E63" s="18">
        <v>0</v>
      </c>
      <c r="F63" s="19"/>
      <c r="G63" s="18">
        <v>0</v>
      </c>
      <c r="H63" s="19"/>
      <c r="I63" s="18">
        <v>0</v>
      </c>
    </row>
    <row r="64" spans="1:9" ht="15.95" customHeight="1" x14ac:dyDescent="0.2">
      <c r="A64" s="15"/>
      <c r="B64" s="14" t="s">
        <v>5</v>
      </c>
      <c r="C64" s="17"/>
      <c r="D64" s="19">
        <f t="shared" ref="D64:I64" si="37">D65</f>
        <v>1</v>
      </c>
      <c r="E64" s="19">
        <f t="shared" si="37"/>
        <v>71.199999999999989</v>
      </c>
      <c r="F64" s="19">
        <f t="shared" si="37"/>
        <v>1</v>
      </c>
      <c r="G64" s="19">
        <f t="shared" si="37"/>
        <v>71.199999999999989</v>
      </c>
      <c r="H64" s="19">
        <f t="shared" si="37"/>
        <v>1</v>
      </c>
      <c r="I64" s="19">
        <f t="shared" si="37"/>
        <v>71.199999999999989</v>
      </c>
    </row>
    <row r="65" spans="1:9" ht="15.95" customHeight="1" x14ac:dyDescent="0.2">
      <c r="A65" s="15"/>
      <c r="B65" s="14" t="s">
        <v>33</v>
      </c>
      <c r="C65" s="17">
        <v>1444</v>
      </c>
      <c r="D65" s="19">
        <v>1</v>
      </c>
      <c r="E65" s="18">
        <v>71.199999999999989</v>
      </c>
      <c r="F65" s="19">
        <v>1</v>
      </c>
      <c r="G65" s="18">
        <v>71.199999999999989</v>
      </c>
      <c r="H65" s="19">
        <v>1</v>
      </c>
      <c r="I65" s="18">
        <v>71.199999999999989</v>
      </c>
    </row>
    <row r="66" spans="1:9" ht="15.95" customHeight="1" x14ac:dyDescent="0.2">
      <c r="A66" s="15">
        <v>16</v>
      </c>
      <c r="B66" s="20" t="s">
        <v>34</v>
      </c>
      <c r="C66" s="17"/>
      <c r="D66" s="19">
        <f t="shared" ref="D66:E66" si="38">D67+D68</f>
        <v>2</v>
      </c>
      <c r="E66" s="19">
        <f t="shared" si="38"/>
        <v>134.89999999999998</v>
      </c>
      <c r="F66" s="19">
        <f t="shared" ref="F66:I66" si="39">F67+F68</f>
        <v>2</v>
      </c>
      <c r="G66" s="19">
        <f t="shared" si="39"/>
        <v>134.89999999999998</v>
      </c>
      <c r="H66" s="19">
        <f t="shared" si="39"/>
        <v>2</v>
      </c>
      <c r="I66" s="19">
        <f t="shared" si="39"/>
        <v>134.89999999999998</v>
      </c>
    </row>
    <row r="67" spans="1:9" ht="15.95" customHeight="1" x14ac:dyDescent="0.2">
      <c r="A67" s="15"/>
      <c r="B67" s="14" t="s">
        <v>29</v>
      </c>
      <c r="C67" s="17"/>
      <c r="D67" s="19"/>
      <c r="E67" s="18">
        <v>0</v>
      </c>
      <c r="F67" s="19"/>
      <c r="G67" s="18">
        <v>0</v>
      </c>
      <c r="H67" s="19"/>
      <c r="I67" s="18">
        <v>0</v>
      </c>
    </row>
    <row r="68" spans="1:9" ht="15.95" customHeight="1" x14ac:dyDescent="0.2">
      <c r="A68" s="15"/>
      <c r="B68" s="14" t="s">
        <v>5</v>
      </c>
      <c r="C68" s="17"/>
      <c r="D68" s="19">
        <f t="shared" ref="D68:E68" si="40">D69+D70</f>
        <v>2</v>
      </c>
      <c r="E68" s="19">
        <f t="shared" si="40"/>
        <v>134.89999999999998</v>
      </c>
      <c r="F68" s="19">
        <f t="shared" ref="F68:I68" si="41">F69+F70</f>
        <v>2</v>
      </c>
      <c r="G68" s="19">
        <f t="shared" si="41"/>
        <v>134.89999999999998</v>
      </c>
      <c r="H68" s="19">
        <f t="shared" si="41"/>
        <v>2</v>
      </c>
      <c r="I68" s="19">
        <f t="shared" si="41"/>
        <v>134.89999999999998</v>
      </c>
    </row>
    <row r="69" spans="1:9" ht="15.95" customHeight="1" x14ac:dyDescent="0.2">
      <c r="A69" s="15"/>
      <c r="B69" s="14" t="s">
        <v>35</v>
      </c>
      <c r="C69" s="17">
        <v>1477</v>
      </c>
      <c r="D69" s="19">
        <v>1</v>
      </c>
      <c r="E69" s="18">
        <v>67</v>
      </c>
      <c r="F69" s="19">
        <v>1</v>
      </c>
      <c r="G69" s="18">
        <v>67</v>
      </c>
      <c r="H69" s="19">
        <v>1</v>
      </c>
      <c r="I69" s="18">
        <v>67</v>
      </c>
    </row>
    <row r="70" spans="1:9" ht="15.95" customHeight="1" x14ac:dyDescent="0.2">
      <c r="A70" s="15"/>
      <c r="B70" s="14" t="s">
        <v>36</v>
      </c>
      <c r="C70" s="17">
        <v>1469</v>
      </c>
      <c r="D70" s="19">
        <v>1</v>
      </c>
      <c r="E70" s="18">
        <v>67.899999999999991</v>
      </c>
      <c r="F70" s="19">
        <v>1</v>
      </c>
      <c r="G70" s="18">
        <v>67.899999999999991</v>
      </c>
      <c r="H70" s="19">
        <v>1</v>
      </c>
      <c r="I70" s="18">
        <v>67.899999999999991</v>
      </c>
    </row>
    <row r="71" spans="1:9" ht="15.95" customHeight="1" x14ac:dyDescent="0.2">
      <c r="A71" s="15">
        <v>17</v>
      </c>
      <c r="B71" s="20" t="s">
        <v>37</v>
      </c>
      <c r="C71" s="17"/>
      <c r="D71" s="19">
        <f t="shared" ref="D71:E71" si="42">D72+D73</f>
        <v>3</v>
      </c>
      <c r="E71" s="19">
        <f t="shared" si="42"/>
        <v>203.7</v>
      </c>
      <c r="F71" s="19">
        <f t="shared" ref="F71:I71" si="43">F72+F73</f>
        <v>3</v>
      </c>
      <c r="G71" s="19">
        <f t="shared" si="43"/>
        <v>203.7</v>
      </c>
      <c r="H71" s="19">
        <f t="shared" si="43"/>
        <v>3</v>
      </c>
      <c r="I71" s="19">
        <f t="shared" si="43"/>
        <v>203.7</v>
      </c>
    </row>
    <row r="72" spans="1:9" ht="15.95" customHeight="1" x14ac:dyDescent="0.2">
      <c r="A72" s="15"/>
      <c r="B72" s="14" t="s">
        <v>29</v>
      </c>
      <c r="C72" s="17"/>
      <c r="D72" s="19"/>
      <c r="E72" s="18">
        <v>0</v>
      </c>
      <c r="F72" s="19"/>
      <c r="G72" s="18">
        <v>0</v>
      </c>
      <c r="H72" s="19"/>
      <c r="I72" s="18">
        <v>0</v>
      </c>
    </row>
    <row r="73" spans="1:9" ht="15.95" customHeight="1" x14ac:dyDescent="0.2">
      <c r="A73" s="15"/>
      <c r="B73" s="14" t="s">
        <v>5</v>
      </c>
      <c r="C73" s="17"/>
      <c r="D73" s="19">
        <f t="shared" ref="D73:E73" si="44">D74+D75+D76</f>
        <v>3</v>
      </c>
      <c r="E73" s="19">
        <f t="shared" si="44"/>
        <v>203.7</v>
      </c>
      <c r="F73" s="19">
        <f t="shared" ref="F73:I73" si="45">F74+F75+F76</f>
        <v>3</v>
      </c>
      <c r="G73" s="19">
        <f t="shared" si="45"/>
        <v>203.7</v>
      </c>
      <c r="H73" s="19">
        <f t="shared" si="45"/>
        <v>3</v>
      </c>
      <c r="I73" s="19">
        <f t="shared" si="45"/>
        <v>203.7</v>
      </c>
    </row>
    <row r="74" spans="1:9" ht="15.95" customHeight="1" x14ac:dyDescent="0.2">
      <c r="A74" s="15"/>
      <c r="B74" s="14" t="s">
        <v>38</v>
      </c>
      <c r="C74" s="17">
        <v>1512</v>
      </c>
      <c r="D74" s="19">
        <v>1</v>
      </c>
      <c r="E74" s="18">
        <v>67.899999999999991</v>
      </c>
      <c r="F74" s="19">
        <v>1</v>
      </c>
      <c r="G74" s="18">
        <v>67.899999999999991</v>
      </c>
      <c r="H74" s="19">
        <v>1</v>
      </c>
      <c r="I74" s="18">
        <v>67.899999999999991</v>
      </c>
    </row>
    <row r="75" spans="1:9" ht="15.95" customHeight="1" x14ac:dyDescent="0.2">
      <c r="A75" s="15"/>
      <c r="B75" s="14" t="s">
        <v>39</v>
      </c>
      <c r="C75" s="17">
        <v>1506</v>
      </c>
      <c r="D75" s="19">
        <v>1</v>
      </c>
      <c r="E75" s="18">
        <v>67.899999999999991</v>
      </c>
      <c r="F75" s="19">
        <v>1</v>
      </c>
      <c r="G75" s="18">
        <v>67.899999999999991</v>
      </c>
      <c r="H75" s="19">
        <v>1</v>
      </c>
      <c r="I75" s="18">
        <v>67.899999999999991</v>
      </c>
    </row>
    <row r="76" spans="1:9" ht="15.95" customHeight="1" x14ac:dyDescent="0.2">
      <c r="A76" s="15"/>
      <c r="B76" s="14" t="s">
        <v>40</v>
      </c>
      <c r="C76" s="17">
        <v>1491</v>
      </c>
      <c r="D76" s="19">
        <v>1</v>
      </c>
      <c r="E76" s="18">
        <v>67.899999999999991</v>
      </c>
      <c r="F76" s="19">
        <v>1</v>
      </c>
      <c r="G76" s="18">
        <v>67.899999999999991</v>
      </c>
      <c r="H76" s="19">
        <v>1</v>
      </c>
      <c r="I76" s="18">
        <v>67.899999999999991</v>
      </c>
    </row>
    <row r="77" spans="1:9" ht="15.95" customHeight="1" x14ac:dyDescent="0.2">
      <c r="A77" s="15">
        <v>18</v>
      </c>
      <c r="B77" s="20" t="s">
        <v>41</v>
      </c>
      <c r="C77" s="17"/>
      <c r="D77" s="19"/>
      <c r="E77" s="18">
        <v>0</v>
      </c>
      <c r="F77" s="19"/>
      <c r="G77" s="18">
        <v>0</v>
      </c>
      <c r="H77" s="19"/>
      <c r="I77" s="18">
        <v>0</v>
      </c>
    </row>
    <row r="78" spans="1:9" ht="15.95" customHeight="1" x14ac:dyDescent="0.2">
      <c r="A78" s="15">
        <v>19</v>
      </c>
      <c r="B78" s="20" t="s">
        <v>42</v>
      </c>
      <c r="C78" s="17"/>
      <c r="D78" s="19"/>
      <c r="E78" s="18">
        <v>0</v>
      </c>
      <c r="F78" s="19"/>
      <c r="G78" s="18">
        <v>0</v>
      </c>
      <c r="H78" s="19"/>
      <c r="I78" s="18">
        <v>0</v>
      </c>
    </row>
    <row r="79" spans="1:9" ht="15.95" customHeight="1" x14ac:dyDescent="0.2">
      <c r="A79" s="15">
        <v>20</v>
      </c>
      <c r="B79" s="14" t="s">
        <v>43</v>
      </c>
      <c r="C79" s="17">
        <v>173.3</v>
      </c>
      <c r="D79" s="19">
        <f t="shared" ref="D79:E79" si="46">D80+D81</f>
        <v>2</v>
      </c>
      <c r="E79" s="19">
        <f t="shared" si="46"/>
        <v>133.69999999999999</v>
      </c>
      <c r="F79" s="19">
        <f t="shared" ref="F79:I79" si="47">F80+F81</f>
        <v>2</v>
      </c>
      <c r="G79" s="19">
        <f t="shared" si="47"/>
        <v>133.69999999999999</v>
      </c>
      <c r="H79" s="19">
        <f t="shared" si="47"/>
        <v>2</v>
      </c>
      <c r="I79" s="19">
        <f t="shared" si="47"/>
        <v>133.69999999999999</v>
      </c>
    </row>
    <row r="80" spans="1:9" ht="15.95" customHeight="1" x14ac:dyDescent="0.2">
      <c r="A80" s="15"/>
      <c r="B80" s="14" t="s">
        <v>29</v>
      </c>
      <c r="C80" s="17"/>
      <c r="D80" s="19"/>
      <c r="E80" s="18">
        <v>0</v>
      </c>
      <c r="F80" s="19"/>
      <c r="G80" s="18">
        <v>0</v>
      </c>
      <c r="H80" s="19"/>
      <c r="I80" s="18">
        <v>0</v>
      </c>
    </row>
    <row r="81" spans="1:9" ht="15.95" customHeight="1" x14ac:dyDescent="0.2">
      <c r="A81" s="15"/>
      <c r="B81" s="14" t="s">
        <v>5</v>
      </c>
      <c r="C81" s="17"/>
      <c r="D81" s="19">
        <f t="shared" ref="D81:E81" si="48">D82+D83</f>
        <v>2</v>
      </c>
      <c r="E81" s="19">
        <f t="shared" si="48"/>
        <v>133.69999999999999</v>
      </c>
      <c r="F81" s="19">
        <f t="shared" ref="F81:I81" si="49">F82+F83</f>
        <v>2</v>
      </c>
      <c r="G81" s="19">
        <f t="shared" si="49"/>
        <v>133.69999999999999</v>
      </c>
      <c r="H81" s="19">
        <f t="shared" si="49"/>
        <v>2</v>
      </c>
      <c r="I81" s="19">
        <f t="shared" si="49"/>
        <v>133.69999999999999</v>
      </c>
    </row>
    <row r="82" spans="1:9" ht="15.95" customHeight="1" x14ac:dyDescent="0.2">
      <c r="A82" s="15"/>
      <c r="B82" s="14" t="s">
        <v>44</v>
      </c>
      <c r="C82" s="17">
        <v>1581</v>
      </c>
      <c r="D82" s="19">
        <v>1</v>
      </c>
      <c r="E82" s="18">
        <v>62.300000000000004</v>
      </c>
      <c r="F82" s="19">
        <v>1</v>
      </c>
      <c r="G82" s="18">
        <v>62.300000000000004</v>
      </c>
      <c r="H82" s="19">
        <v>1</v>
      </c>
      <c r="I82" s="18">
        <v>62.300000000000004</v>
      </c>
    </row>
    <row r="83" spans="1:9" ht="15.95" customHeight="1" x14ac:dyDescent="0.2">
      <c r="A83" s="15"/>
      <c r="B83" s="14" t="s">
        <v>75</v>
      </c>
      <c r="C83" s="17">
        <v>1583</v>
      </c>
      <c r="D83" s="19">
        <v>1</v>
      </c>
      <c r="E83" s="18">
        <v>71.399999999999991</v>
      </c>
      <c r="F83" s="19">
        <v>1</v>
      </c>
      <c r="G83" s="18">
        <v>71.399999999999991</v>
      </c>
      <c r="H83" s="19">
        <v>1</v>
      </c>
      <c r="I83" s="18">
        <v>71.399999999999991</v>
      </c>
    </row>
    <row r="84" spans="1:9" ht="15.95" customHeight="1" x14ac:dyDescent="0.2">
      <c r="A84" s="15">
        <v>21</v>
      </c>
      <c r="B84" s="20" t="s">
        <v>45</v>
      </c>
      <c r="C84" s="17"/>
      <c r="D84" s="19">
        <f t="shared" ref="D84:E84" si="50">D85+D86</f>
        <v>2</v>
      </c>
      <c r="E84" s="19">
        <f t="shared" si="50"/>
        <v>138.5</v>
      </c>
      <c r="F84" s="19">
        <f t="shared" ref="F84:I84" si="51">F85+F86</f>
        <v>2</v>
      </c>
      <c r="G84" s="19">
        <f t="shared" si="51"/>
        <v>138.5</v>
      </c>
      <c r="H84" s="19">
        <f t="shared" si="51"/>
        <v>2</v>
      </c>
      <c r="I84" s="19">
        <f t="shared" si="51"/>
        <v>138.5</v>
      </c>
    </row>
    <row r="85" spans="1:9" ht="15.95" customHeight="1" x14ac:dyDescent="0.2">
      <c r="A85" s="15"/>
      <c r="B85" s="14" t="s">
        <v>29</v>
      </c>
      <c r="C85" s="17"/>
      <c r="D85" s="19"/>
      <c r="E85" s="18">
        <v>0</v>
      </c>
      <c r="F85" s="19"/>
      <c r="G85" s="18">
        <v>0</v>
      </c>
      <c r="H85" s="19"/>
      <c r="I85" s="18">
        <v>0</v>
      </c>
    </row>
    <row r="86" spans="1:9" ht="15.95" customHeight="1" x14ac:dyDescent="0.2">
      <c r="A86" s="15"/>
      <c r="B86" s="14" t="s">
        <v>5</v>
      </c>
      <c r="C86" s="17"/>
      <c r="D86" s="19">
        <f t="shared" ref="D86:I86" si="52">D87</f>
        <v>2</v>
      </c>
      <c r="E86" s="19">
        <f t="shared" si="52"/>
        <v>138.5</v>
      </c>
      <c r="F86" s="19">
        <f t="shared" si="52"/>
        <v>2</v>
      </c>
      <c r="G86" s="19">
        <f t="shared" si="52"/>
        <v>138.5</v>
      </c>
      <c r="H86" s="19">
        <f t="shared" si="52"/>
        <v>2</v>
      </c>
      <c r="I86" s="19">
        <f t="shared" si="52"/>
        <v>138.5</v>
      </c>
    </row>
    <row r="87" spans="1:9" ht="15.95" customHeight="1" x14ac:dyDescent="0.2">
      <c r="A87" s="15"/>
      <c r="B87" s="14" t="s">
        <v>46</v>
      </c>
      <c r="C87" s="17">
        <v>1615</v>
      </c>
      <c r="D87" s="19">
        <v>2</v>
      </c>
      <c r="E87" s="18">
        <v>138.5</v>
      </c>
      <c r="F87" s="19">
        <v>2</v>
      </c>
      <c r="G87" s="18">
        <v>138.5</v>
      </c>
      <c r="H87" s="19">
        <v>2</v>
      </c>
      <c r="I87" s="18">
        <v>138.5</v>
      </c>
    </row>
    <row r="88" spans="1:9" ht="15.95" customHeight="1" x14ac:dyDescent="0.2">
      <c r="A88" s="15">
        <v>22</v>
      </c>
      <c r="B88" s="20" t="s">
        <v>47</v>
      </c>
      <c r="C88" s="17"/>
      <c r="D88" s="19">
        <f t="shared" ref="D88:E88" si="53">D89+D90</f>
        <v>3</v>
      </c>
      <c r="E88" s="19">
        <f t="shared" si="53"/>
        <v>221.39999999999998</v>
      </c>
      <c r="F88" s="19">
        <f t="shared" ref="F88:I88" si="54">F89+F90</f>
        <v>3</v>
      </c>
      <c r="G88" s="19">
        <f t="shared" si="54"/>
        <v>221.39999999999998</v>
      </c>
      <c r="H88" s="19">
        <f t="shared" si="54"/>
        <v>3</v>
      </c>
      <c r="I88" s="19">
        <f t="shared" si="54"/>
        <v>221.39999999999998</v>
      </c>
    </row>
    <row r="89" spans="1:9" ht="15.95" customHeight="1" x14ac:dyDescent="0.2">
      <c r="A89" s="15"/>
      <c r="B89" s="14" t="s">
        <v>29</v>
      </c>
      <c r="C89" s="17"/>
      <c r="D89" s="19"/>
      <c r="E89" s="18">
        <v>0</v>
      </c>
      <c r="F89" s="19"/>
      <c r="G89" s="18">
        <v>0</v>
      </c>
      <c r="H89" s="19"/>
      <c r="I89" s="18">
        <v>0</v>
      </c>
    </row>
    <row r="90" spans="1:9" ht="15.95" customHeight="1" x14ac:dyDescent="0.2">
      <c r="A90" s="15"/>
      <c r="B90" s="14" t="s">
        <v>5</v>
      </c>
      <c r="C90" s="17"/>
      <c r="D90" s="19">
        <f t="shared" ref="D90:E90" si="55">D91+D92+D93+D94</f>
        <v>3</v>
      </c>
      <c r="E90" s="19">
        <f t="shared" si="55"/>
        <v>221.39999999999998</v>
      </c>
      <c r="F90" s="19">
        <f t="shared" ref="F90:I90" si="56">F91+F92+F93+F94</f>
        <v>3</v>
      </c>
      <c r="G90" s="19">
        <f t="shared" si="56"/>
        <v>221.39999999999998</v>
      </c>
      <c r="H90" s="19">
        <f t="shared" si="56"/>
        <v>3</v>
      </c>
      <c r="I90" s="19">
        <f t="shared" si="56"/>
        <v>221.39999999999998</v>
      </c>
    </row>
    <row r="91" spans="1:9" ht="15.95" customHeight="1" x14ac:dyDescent="0.2">
      <c r="A91" s="15"/>
      <c r="B91" s="14" t="s">
        <v>47</v>
      </c>
      <c r="C91" s="17">
        <v>1641</v>
      </c>
      <c r="D91" s="19">
        <v>1</v>
      </c>
      <c r="E91" s="18">
        <v>77.199999999999989</v>
      </c>
      <c r="F91" s="19">
        <v>1</v>
      </c>
      <c r="G91" s="18">
        <v>77.199999999999989</v>
      </c>
      <c r="H91" s="19">
        <v>1</v>
      </c>
      <c r="I91" s="18">
        <v>77.199999999999989</v>
      </c>
    </row>
    <row r="92" spans="1:9" ht="15.95" customHeight="1" x14ac:dyDescent="0.2">
      <c r="A92" s="15"/>
      <c r="B92" s="14" t="s">
        <v>48</v>
      </c>
      <c r="C92" s="17">
        <v>1650</v>
      </c>
      <c r="D92" s="19">
        <v>1</v>
      </c>
      <c r="E92" s="18">
        <v>77.099999999999994</v>
      </c>
      <c r="F92" s="19">
        <v>1</v>
      </c>
      <c r="G92" s="18">
        <v>77.099999999999994</v>
      </c>
      <c r="H92" s="19">
        <v>1</v>
      </c>
      <c r="I92" s="18">
        <v>77.099999999999994</v>
      </c>
    </row>
    <row r="93" spans="1:9" ht="15.95" customHeight="1" x14ac:dyDescent="0.2">
      <c r="A93" s="15"/>
      <c r="B93" s="14" t="s">
        <v>49</v>
      </c>
      <c r="C93" s="17">
        <v>1627</v>
      </c>
      <c r="D93" s="19">
        <v>1</v>
      </c>
      <c r="E93" s="18">
        <v>67.099999999999994</v>
      </c>
      <c r="F93" s="19">
        <v>1</v>
      </c>
      <c r="G93" s="18">
        <v>67.099999999999994</v>
      </c>
      <c r="H93" s="19">
        <v>1</v>
      </c>
      <c r="I93" s="18">
        <v>67.099999999999994</v>
      </c>
    </row>
    <row r="94" spans="1:9" ht="15.95" customHeight="1" x14ac:dyDescent="0.2">
      <c r="A94" s="15"/>
      <c r="B94" s="14" t="s">
        <v>50</v>
      </c>
      <c r="C94" s="17">
        <v>1657</v>
      </c>
      <c r="D94" s="19"/>
      <c r="E94" s="18">
        <v>0</v>
      </c>
      <c r="F94" s="19"/>
      <c r="G94" s="18">
        <v>0</v>
      </c>
      <c r="H94" s="19"/>
      <c r="I94" s="18">
        <v>0</v>
      </c>
    </row>
    <row r="95" spans="1:9" ht="15.95" customHeight="1" x14ac:dyDescent="0.2">
      <c r="A95" s="15">
        <v>23</v>
      </c>
      <c r="B95" s="20" t="s">
        <v>51</v>
      </c>
      <c r="C95" s="17"/>
      <c r="D95" s="19">
        <f t="shared" ref="D95:E95" si="57">D96+D97</f>
        <v>1</v>
      </c>
      <c r="E95" s="19">
        <f t="shared" si="57"/>
        <v>75.899999999999991</v>
      </c>
      <c r="F95" s="19">
        <f t="shared" ref="F95:I95" si="58">F96+F97</f>
        <v>1</v>
      </c>
      <c r="G95" s="19">
        <f t="shared" si="58"/>
        <v>75.899999999999991</v>
      </c>
      <c r="H95" s="19">
        <f t="shared" si="58"/>
        <v>1</v>
      </c>
      <c r="I95" s="19">
        <f t="shared" si="58"/>
        <v>75.899999999999991</v>
      </c>
    </row>
    <row r="96" spans="1:9" ht="15.95" customHeight="1" x14ac:dyDescent="0.2">
      <c r="A96" s="15"/>
      <c r="B96" s="14" t="s">
        <v>29</v>
      </c>
      <c r="C96" s="17"/>
      <c r="D96" s="19"/>
      <c r="E96" s="18">
        <v>0</v>
      </c>
      <c r="F96" s="19"/>
      <c r="G96" s="18">
        <v>0</v>
      </c>
      <c r="H96" s="19"/>
      <c r="I96" s="18">
        <v>0</v>
      </c>
    </row>
    <row r="97" spans="1:9" ht="15.95" customHeight="1" x14ac:dyDescent="0.2">
      <c r="A97" s="15"/>
      <c r="B97" s="14" t="s">
        <v>5</v>
      </c>
      <c r="C97" s="17"/>
      <c r="D97" s="19">
        <f t="shared" ref="D97:I97" si="59">D98</f>
        <v>1</v>
      </c>
      <c r="E97" s="19">
        <f t="shared" si="59"/>
        <v>75.899999999999991</v>
      </c>
      <c r="F97" s="19">
        <f t="shared" si="59"/>
        <v>1</v>
      </c>
      <c r="G97" s="19">
        <f t="shared" si="59"/>
        <v>75.899999999999991</v>
      </c>
      <c r="H97" s="19">
        <f t="shared" si="59"/>
        <v>1</v>
      </c>
      <c r="I97" s="19">
        <f t="shared" si="59"/>
        <v>75.899999999999991</v>
      </c>
    </row>
    <row r="98" spans="1:9" ht="15.95" customHeight="1" x14ac:dyDescent="0.2">
      <c r="A98" s="15"/>
      <c r="B98" s="14" t="s">
        <v>52</v>
      </c>
      <c r="C98" s="17">
        <v>1661</v>
      </c>
      <c r="D98" s="19">
        <v>1</v>
      </c>
      <c r="E98" s="18">
        <v>75.899999999999991</v>
      </c>
      <c r="F98" s="19">
        <v>1</v>
      </c>
      <c r="G98" s="18">
        <v>75.899999999999991</v>
      </c>
      <c r="H98" s="19">
        <v>1</v>
      </c>
      <c r="I98" s="18">
        <v>75.899999999999991</v>
      </c>
    </row>
    <row r="99" spans="1:9" ht="15.95" customHeight="1" x14ac:dyDescent="0.2">
      <c r="A99" s="15">
        <v>24</v>
      </c>
      <c r="B99" s="20" t="s">
        <v>53</v>
      </c>
      <c r="C99" s="17"/>
      <c r="D99" s="19">
        <f t="shared" ref="D99:E99" si="60">D100+D101</f>
        <v>2</v>
      </c>
      <c r="E99" s="19">
        <f t="shared" si="60"/>
        <v>144.19999999999999</v>
      </c>
      <c r="F99" s="19">
        <f t="shared" ref="F99:I99" si="61">F100+F101</f>
        <v>2</v>
      </c>
      <c r="G99" s="19">
        <f t="shared" si="61"/>
        <v>144.19999999999999</v>
      </c>
      <c r="H99" s="19">
        <f t="shared" si="61"/>
        <v>2</v>
      </c>
      <c r="I99" s="19">
        <f t="shared" si="61"/>
        <v>144.19999999999999</v>
      </c>
    </row>
    <row r="100" spans="1:9" ht="15.95" customHeight="1" x14ac:dyDescent="0.2">
      <c r="A100" s="15"/>
      <c r="B100" s="14" t="s">
        <v>29</v>
      </c>
      <c r="C100" s="17"/>
      <c r="D100" s="19"/>
      <c r="E100" s="18">
        <v>0</v>
      </c>
      <c r="F100" s="19"/>
      <c r="G100" s="18">
        <v>0</v>
      </c>
      <c r="H100" s="19"/>
      <c r="I100" s="18">
        <v>0</v>
      </c>
    </row>
    <row r="101" spans="1:9" ht="15.95" customHeight="1" x14ac:dyDescent="0.2">
      <c r="A101" s="15"/>
      <c r="B101" s="14" t="s">
        <v>5</v>
      </c>
      <c r="C101" s="17"/>
      <c r="D101" s="19">
        <f t="shared" ref="D101:E101" si="62">D102+D103</f>
        <v>2</v>
      </c>
      <c r="E101" s="19">
        <f t="shared" si="62"/>
        <v>144.19999999999999</v>
      </c>
      <c r="F101" s="19">
        <f t="shared" ref="F101:I101" si="63">F102+F103</f>
        <v>2</v>
      </c>
      <c r="G101" s="19">
        <f t="shared" si="63"/>
        <v>144.19999999999999</v>
      </c>
      <c r="H101" s="19">
        <f t="shared" si="63"/>
        <v>2</v>
      </c>
      <c r="I101" s="19">
        <f t="shared" si="63"/>
        <v>144.19999999999999</v>
      </c>
    </row>
    <row r="102" spans="1:9" ht="15.95" customHeight="1" x14ac:dyDescent="0.2">
      <c r="A102" s="15"/>
      <c r="B102" s="14" t="s">
        <v>54</v>
      </c>
      <c r="C102" s="17">
        <v>1700</v>
      </c>
      <c r="D102" s="19">
        <v>1</v>
      </c>
      <c r="E102" s="18">
        <v>67.099999999999994</v>
      </c>
      <c r="F102" s="19">
        <v>1</v>
      </c>
      <c r="G102" s="18">
        <v>67.099999999999994</v>
      </c>
      <c r="H102" s="19">
        <v>1</v>
      </c>
      <c r="I102" s="18">
        <v>67.099999999999994</v>
      </c>
    </row>
    <row r="103" spans="1:9" ht="15.95" customHeight="1" x14ac:dyDescent="0.2">
      <c r="A103" s="15"/>
      <c r="B103" s="14" t="s">
        <v>55</v>
      </c>
      <c r="C103" s="17">
        <v>1697</v>
      </c>
      <c r="D103" s="19">
        <v>1</v>
      </c>
      <c r="E103" s="18">
        <v>77.099999999999994</v>
      </c>
      <c r="F103" s="19">
        <v>1</v>
      </c>
      <c r="G103" s="18">
        <v>77.099999999999994</v>
      </c>
      <c r="H103" s="19">
        <v>1</v>
      </c>
      <c r="I103" s="18">
        <v>77.099999999999994</v>
      </c>
    </row>
    <row r="104" spans="1:9" ht="15.95" customHeight="1" x14ac:dyDescent="0.2">
      <c r="A104" s="15">
        <v>25</v>
      </c>
      <c r="B104" s="20" t="s">
        <v>56</v>
      </c>
      <c r="C104" s="17"/>
      <c r="D104" s="19">
        <f t="shared" ref="D104:E104" si="64">D105+D106</f>
        <v>1</v>
      </c>
      <c r="E104" s="19">
        <f t="shared" si="64"/>
        <v>77.3</v>
      </c>
      <c r="F104" s="19">
        <f t="shared" ref="F104:I104" si="65">F105+F106</f>
        <v>1</v>
      </c>
      <c r="G104" s="19">
        <f t="shared" si="65"/>
        <v>77.3</v>
      </c>
      <c r="H104" s="19">
        <f t="shared" si="65"/>
        <v>1</v>
      </c>
      <c r="I104" s="19">
        <f t="shared" si="65"/>
        <v>77.3</v>
      </c>
    </row>
    <row r="105" spans="1:9" ht="15.95" customHeight="1" x14ac:dyDescent="0.2">
      <c r="A105" s="15"/>
      <c r="B105" s="14" t="s">
        <v>29</v>
      </c>
      <c r="C105" s="17"/>
      <c r="D105" s="19"/>
      <c r="E105" s="18">
        <v>0</v>
      </c>
      <c r="F105" s="19"/>
      <c r="G105" s="18">
        <v>0</v>
      </c>
      <c r="H105" s="19"/>
      <c r="I105" s="18">
        <v>0</v>
      </c>
    </row>
    <row r="106" spans="1:9" ht="15.95" customHeight="1" x14ac:dyDescent="0.2">
      <c r="A106" s="15"/>
      <c r="B106" s="14" t="s">
        <v>5</v>
      </c>
      <c r="C106" s="17"/>
      <c r="D106" s="19">
        <f t="shared" ref="D106:I106" si="66">D107</f>
        <v>1</v>
      </c>
      <c r="E106" s="19">
        <f t="shared" si="66"/>
        <v>77.3</v>
      </c>
      <c r="F106" s="19">
        <f t="shared" si="66"/>
        <v>1</v>
      </c>
      <c r="G106" s="19">
        <f t="shared" si="66"/>
        <v>77.3</v>
      </c>
      <c r="H106" s="19">
        <f t="shared" si="66"/>
        <v>1</v>
      </c>
      <c r="I106" s="19">
        <f t="shared" si="66"/>
        <v>77.3</v>
      </c>
    </row>
    <row r="107" spans="1:9" ht="15.95" customHeight="1" x14ac:dyDescent="0.2">
      <c r="A107" s="15"/>
      <c r="B107" s="14" t="s">
        <v>57</v>
      </c>
      <c r="C107" s="17">
        <v>1734</v>
      </c>
      <c r="D107" s="19">
        <v>1</v>
      </c>
      <c r="E107" s="18">
        <v>77.3</v>
      </c>
      <c r="F107" s="19">
        <v>1</v>
      </c>
      <c r="G107" s="18">
        <v>77.3</v>
      </c>
      <c r="H107" s="19">
        <v>1</v>
      </c>
      <c r="I107" s="18">
        <v>77.3</v>
      </c>
    </row>
    <row r="108" spans="1:9" ht="15.95" customHeight="1" x14ac:dyDescent="0.2">
      <c r="A108" s="15">
        <v>26</v>
      </c>
      <c r="B108" s="20" t="s">
        <v>58</v>
      </c>
      <c r="C108" s="17"/>
      <c r="D108" s="19">
        <f t="shared" ref="D108:E108" si="67">D109+D110</f>
        <v>3</v>
      </c>
      <c r="E108" s="19">
        <f t="shared" si="67"/>
        <v>221.60000000000002</v>
      </c>
      <c r="F108" s="19">
        <f t="shared" ref="F108:I108" si="68">F109+F110</f>
        <v>3</v>
      </c>
      <c r="G108" s="19">
        <f t="shared" si="68"/>
        <v>221.60000000000002</v>
      </c>
      <c r="H108" s="19">
        <f t="shared" si="68"/>
        <v>3</v>
      </c>
      <c r="I108" s="19">
        <f t="shared" si="68"/>
        <v>221.60000000000002</v>
      </c>
    </row>
    <row r="109" spans="1:9" ht="15.95" customHeight="1" x14ac:dyDescent="0.2">
      <c r="A109" s="15"/>
      <c r="B109" s="14" t="s">
        <v>29</v>
      </c>
      <c r="C109" s="17"/>
      <c r="D109" s="19"/>
      <c r="E109" s="18">
        <v>0</v>
      </c>
      <c r="F109" s="19"/>
      <c r="G109" s="18">
        <v>0</v>
      </c>
      <c r="H109" s="19"/>
      <c r="I109" s="18">
        <v>0</v>
      </c>
    </row>
    <row r="110" spans="1:9" ht="15.95" customHeight="1" x14ac:dyDescent="0.2">
      <c r="A110" s="15"/>
      <c r="B110" s="14" t="s">
        <v>5</v>
      </c>
      <c r="C110" s="17"/>
      <c r="D110" s="19">
        <f t="shared" ref="D110:I110" si="69">D111</f>
        <v>3</v>
      </c>
      <c r="E110" s="19">
        <f t="shared" si="69"/>
        <v>221.60000000000002</v>
      </c>
      <c r="F110" s="19">
        <f t="shared" si="69"/>
        <v>3</v>
      </c>
      <c r="G110" s="19">
        <f t="shared" si="69"/>
        <v>221.60000000000002</v>
      </c>
      <c r="H110" s="19">
        <f t="shared" si="69"/>
        <v>3</v>
      </c>
      <c r="I110" s="19">
        <f t="shared" si="69"/>
        <v>221.60000000000002</v>
      </c>
    </row>
    <row r="111" spans="1:9" ht="15.95" customHeight="1" x14ac:dyDescent="0.2">
      <c r="A111" s="15"/>
      <c r="B111" s="14" t="s">
        <v>58</v>
      </c>
      <c r="C111" s="17">
        <v>1757</v>
      </c>
      <c r="D111" s="19">
        <v>3</v>
      </c>
      <c r="E111" s="18">
        <v>221.60000000000002</v>
      </c>
      <c r="F111" s="19">
        <v>3</v>
      </c>
      <c r="G111" s="18">
        <v>221.60000000000002</v>
      </c>
      <c r="H111" s="19">
        <v>3</v>
      </c>
      <c r="I111" s="18">
        <v>221.60000000000002</v>
      </c>
    </row>
    <row r="112" spans="1:9" ht="15.95" customHeight="1" x14ac:dyDescent="0.2">
      <c r="A112" s="15">
        <v>27</v>
      </c>
      <c r="B112" s="20" t="s">
        <v>59</v>
      </c>
      <c r="C112" s="17"/>
      <c r="D112" s="19">
        <f t="shared" ref="D112:E112" si="70">D113+D114</f>
        <v>1</v>
      </c>
      <c r="E112" s="19">
        <f t="shared" si="70"/>
        <v>43.800000000000004</v>
      </c>
      <c r="F112" s="19">
        <f t="shared" ref="F112:I112" si="71">F113+F114</f>
        <v>1</v>
      </c>
      <c r="G112" s="19">
        <f t="shared" si="71"/>
        <v>43.800000000000004</v>
      </c>
      <c r="H112" s="19">
        <f t="shared" si="71"/>
        <v>1</v>
      </c>
      <c r="I112" s="19">
        <f t="shared" si="71"/>
        <v>43.800000000000004</v>
      </c>
    </row>
    <row r="113" spans="1:9" ht="15.95" customHeight="1" x14ac:dyDescent="0.2">
      <c r="A113" s="15"/>
      <c r="B113" s="14" t="s">
        <v>29</v>
      </c>
      <c r="C113" s="17"/>
      <c r="D113" s="19"/>
      <c r="E113" s="18">
        <v>0</v>
      </c>
      <c r="F113" s="19"/>
      <c r="G113" s="18">
        <v>0</v>
      </c>
      <c r="H113" s="19"/>
      <c r="I113" s="18">
        <v>0</v>
      </c>
    </row>
    <row r="114" spans="1:9" ht="15.95" customHeight="1" x14ac:dyDescent="0.2">
      <c r="A114" s="15"/>
      <c r="B114" s="14" t="s">
        <v>5</v>
      </c>
      <c r="C114" s="17"/>
      <c r="D114" s="19">
        <f t="shared" ref="D114:I114" si="72">D115</f>
        <v>1</v>
      </c>
      <c r="E114" s="19">
        <f t="shared" si="72"/>
        <v>43.800000000000004</v>
      </c>
      <c r="F114" s="19">
        <f t="shared" si="72"/>
        <v>1</v>
      </c>
      <c r="G114" s="19">
        <f t="shared" si="72"/>
        <v>43.800000000000004</v>
      </c>
      <c r="H114" s="19">
        <f t="shared" si="72"/>
        <v>1</v>
      </c>
      <c r="I114" s="19">
        <f t="shared" si="72"/>
        <v>43.800000000000004</v>
      </c>
    </row>
    <row r="115" spans="1:9" ht="15.95" customHeight="1" x14ac:dyDescent="0.2">
      <c r="A115" s="15"/>
      <c r="B115" s="14" t="s">
        <v>60</v>
      </c>
      <c r="C115" s="17">
        <v>1792</v>
      </c>
      <c r="D115" s="19">
        <v>1</v>
      </c>
      <c r="E115" s="18">
        <v>43.800000000000004</v>
      </c>
      <c r="F115" s="19">
        <v>1</v>
      </c>
      <c r="G115" s="18">
        <v>43.800000000000004</v>
      </c>
      <c r="H115" s="19">
        <v>1</v>
      </c>
      <c r="I115" s="18">
        <v>43.800000000000004</v>
      </c>
    </row>
    <row r="116" spans="1:9" ht="15.95" customHeight="1" x14ac:dyDescent="0.2">
      <c r="A116" s="15">
        <v>28</v>
      </c>
      <c r="B116" s="20" t="s">
        <v>61</v>
      </c>
      <c r="C116" s="17"/>
      <c r="D116" s="19">
        <f t="shared" ref="D116:E116" si="73">D117+D118</f>
        <v>1</v>
      </c>
      <c r="E116" s="19">
        <f t="shared" si="73"/>
        <v>68</v>
      </c>
      <c r="F116" s="19">
        <f t="shared" ref="F116:I116" si="74">F117+F118</f>
        <v>1</v>
      </c>
      <c r="G116" s="19">
        <f t="shared" si="74"/>
        <v>68</v>
      </c>
      <c r="H116" s="19">
        <f t="shared" si="74"/>
        <v>1</v>
      </c>
      <c r="I116" s="19">
        <f t="shared" si="74"/>
        <v>68</v>
      </c>
    </row>
    <row r="117" spans="1:9" ht="15.95" customHeight="1" x14ac:dyDescent="0.2">
      <c r="A117" s="15"/>
      <c r="B117" s="14" t="s">
        <v>29</v>
      </c>
      <c r="C117" s="17"/>
      <c r="D117" s="19"/>
      <c r="E117" s="18">
        <v>0</v>
      </c>
      <c r="F117" s="19"/>
      <c r="G117" s="18">
        <v>0</v>
      </c>
      <c r="H117" s="19"/>
      <c r="I117" s="18">
        <v>0</v>
      </c>
    </row>
    <row r="118" spans="1:9" ht="15.95" customHeight="1" x14ac:dyDescent="0.2">
      <c r="A118" s="15"/>
      <c r="B118" s="14" t="s">
        <v>5</v>
      </c>
      <c r="C118" s="17"/>
      <c r="D118" s="19">
        <f t="shared" ref="D118:I118" si="75">D119</f>
        <v>1</v>
      </c>
      <c r="E118" s="19">
        <f t="shared" si="75"/>
        <v>68</v>
      </c>
      <c r="F118" s="19">
        <f t="shared" si="75"/>
        <v>1</v>
      </c>
      <c r="G118" s="19">
        <f t="shared" si="75"/>
        <v>68</v>
      </c>
      <c r="H118" s="19">
        <f t="shared" si="75"/>
        <v>1</v>
      </c>
      <c r="I118" s="19">
        <f t="shared" si="75"/>
        <v>68</v>
      </c>
    </row>
    <row r="119" spans="1:9" ht="15.95" customHeight="1" x14ac:dyDescent="0.2">
      <c r="A119" s="15"/>
      <c r="B119" s="14" t="s">
        <v>62</v>
      </c>
      <c r="C119" s="17">
        <v>1822</v>
      </c>
      <c r="D119" s="19">
        <v>1</v>
      </c>
      <c r="E119" s="18">
        <v>68</v>
      </c>
      <c r="F119" s="19">
        <v>1</v>
      </c>
      <c r="G119" s="18">
        <v>68</v>
      </c>
      <c r="H119" s="19">
        <v>1</v>
      </c>
      <c r="I119" s="18">
        <v>68</v>
      </c>
    </row>
    <row r="120" spans="1:9" ht="15.95" customHeight="1" x14ac:dyDescent="0.2">
      <c r="A120" s="15">
        <v>29</v>
      </c>
      <c r="B120" s="20" t="s">
        <v>63</v>
      </c>
      <c r="C120" s="17"/>
      <c r="D120" s="19">
        <f t="shared" ref="D120:E120" si="76">D121+D122</f>
        <v>1</v>
      </c>
      <c r="E120" s="19">
        <f t="shared" si="76"/>
        <v>68</v>
      </c>
      <c r="F120" s="19">
        <f t="shared" ref="F120:I120" si="77">F121+F122</f>
        <v>1</v>
      </c>
      <c r="G120" s="19">
        <f t="shared" si="77"/>
        <v>68</v>
      </c>
      <c r="H120" s="19">
        <f t="shared" si="77"/>
        <v>1</v>
      </c>
      <c r="I120" s="19">
        <f t="shared" si="77"/>
        <v>68</v>
      </c>
    </row>
    <row r="121" spans="1:9" ht="15.95" customHeight="1" x14ac:dyDescent="0.2">
      <c r="A121" s="15"/>
      <c r="B121" s="14" t="s">
        <v>29</v>
      </c>
      <c r="C121" s="17"/>
      <c r="D121" s="19"/>
      <c r="E121" s="18">
        <v>0</v>
      </c>
      <c r="F121" s="19"/>
      <c r="G121" s="18">
        <v>0</v>
      </c>
      <c r="H121" s="19"/>
      <c r="I121" s="18">
        <v>0</v>
      </c>
    </row>
    <row r="122" spans="1:9" ht="15.95" customHeight="1" x14ac:dyDescent="0.2">
      <c r="A122" s="15"/>
      <c r="B122" s="14" t="s">
        <v>5</v>
      </c>
      <c r="C122" s="17"/>
      <c r="D122" s="19">
        <f t="shared" ref="D122:I122" si="78">D123</f>
        <v>1</v>
      </c>
      <c r="E122" s="19">
        <f t="shared" si="78"/>
        <v>68</v>
      </c>
      <c r="F122" s="19">
        <f t="shared" si="78"/>
        <v>1</v>
      </c>
      <c r="G122" s="19">
        <f t="shared" si="78"/>
        <v>68</v>
      </c>
      <c r="H122" s="19">
        <f t="shared" si="78"/>
        <v>1</v>
      </c>
      <c r="I122" s="19">
        <f t="shared" si="78"/>
        <v>68</v>
      </c>
    </row>
    <row r="123" spans="1:9" ht="15.95" customHeight="1" x14ac:dyDescent="0.2">
      <c r="A123" s="15"/>
      <c r="B123" s="14" t="s">
        <v>64</v>
      </c>
      <c r="C123" s="17">
        <v>1850</v>
      </c>
      <c r="D123" s="19">
        <v>1</v>
      </c>
      <c r="E123" s="18">
        <v>68</v>
      </c>
      <c r="F123" s="19">
        <v>1</v>
      </c>
      <c r="G123" s="18">
        <v>68</v>
      </c>
      <c r="H123" s="19">
        <v>1</v>
      </c>
      <c r="I123" s="18">
        <v>68</v>
      </c>
    </row>
    <row r="124" spans="1:9" ht="15.95" customHeight="1" x14ac:dyDescent="0.2">
      <c r="A124" s="15">
        <v>30</v>
      </c>
      <c r="B124" s="20" t="s">
        <v>65</v>
      </c>
      <c r="C124" s="17"/>
      <c r="D124" s="19">
        <f t="shared" ref="D124:E124" si="79">D125+D126</f>
        <v>1</v>
      </c>
      <c r="E124" s="19">
        <f t="shared" si="79"/>
        <v>70.199999999999989</v>
      </c>
      <c r="F124" s="19">
        <f t="shared" ref="F124:I124" si="80">F125+F126</f>
        <v>1</v>
      </c>
      <c r="G124" s="19">
        <f t="shared" si="80"/>
        <v>70.199999999999989</v>
      </c>
      <c r="H124" s="19">
        <f t="shared" si="80"/>
        <v>1</v>
      </c>
      <c r="I124" s="19">
        <f t="shared" si="80"/>
        <v>70.199999999999989</v>
      </c>
    </row>
    <row r="125" spans="1:9" ht="15.95" customHeight="1" x14ac:dyDescent="0.2">
      <c r="A125" s="15"/>
      <c r="B125" s="14" t="s">
        <v>29</v>
      </c>
      <c r="C125" s="17"/>
      <c r="D125" s="19"/>
      <c r="E125" s="18">
        <v>0</v>
      </c>
      <c r="F125" s="19"/>
      <c r="G125" s="18">
        <v>0</v>
      </c>
      <c r="H125" s="19"/>
      <c r="I125" s="18">
        <v>0</v>
      </c>
    </row>
    <row r="126" spans="1:9" ht="15.95" customHeight="1" x14ac:dyDescent="0.2">
      <c r="A126" s="15"/>
      <c r="B126" s="14" t="s">
        <v>5</v>
      </c>
      <c r="C126" s="17"/>
      <c r="D126" s="19">
        <f t="shared" ref="D126:I126" si="81">D127</f>
        <v>1</v>
      </c>
      <c r="E126" s="19">
        <f t="shared" si="81"/>
        <v>70.199999999999989</v>
      </c>
      <c r="F126" s="19">
        <f t="shared" si="81"/>
        <v>1</v>
      </c>
      <c r="G126" s="19">
        <f t="shared" si="81"/>
        <v>70.199999999999989</v>
      </c>
      <c r="H126" s="19">
        <f t="shared" si="81"/>
        <v>1</v>
      </c>
      <c r="I126" s="19">
        <f t="shared" si="81"/>
        <v>70.199999999999989</v>
      </c>
    </row>
    <row r="127" spans="1:9" ht="15.95" customHeight="1" x14ac:dyDescent="0.2">
      <c r="A127" s="15"/>
      <c r="B127" s="14" t="s">
        <v>65</v>
      </c>
      <c r="C127" s="17">
        <v>1864</v>
      </c>
      <c r="D127" s="19">
        <v>1</v>
      </c>
      <c r="E127" s="18">
        <v>70.199999999999989</v>
      </c>
      <c r="F127" s="19">
        <v>1</v>
      </c>
      <c r="G127" s="18">
        <v>70.199999999999989</v>
      </c>
      <c r="H127" s="19">
        <v>1</v>
      </c>
      <c r="I127" s="18">
        <v>70.199999999999989</v>
      </c>
    </row>
    <row r="128" spans="1:9" ht="15.95" customHeight="1" x14ac:dyDescent="0.2">
      <c r="A128" s="15">
        <v>31</v>
      </c>
      <c r="B128" s="20" t="s">
        <v>66</v>
      </c>
      <c r="C128" s="17"/>
      <c r="D128" s="19">
        <f t="shared" ref="D128:E128" si="82">D129+D130</f>
        <v>1</v>
      </c>
      <c r="E128" s="19">
        <f t="shared" si="82"/>
        <v>40.300000000000004</v>
      </c>
      <c r="F128" s="19">
        <f t="shared" ref="F128:I128" si="83">F129+F130</f>
        <v>1</v>
      </c>
      <c r="G128" s="19">
        <f t="shared" si="83"/>
        <v>40.300000000000004</v>
      </c>
      <c r="H128" s="19">
        <f t="shared" si="83"/>
        <v>1</v>
      </c>
      <c r="I128" s="19">
        <f t="shared" si="83"/>
        <v>40.300000000000004</v>
      </c>
    </row>
    <row r="129" spans="1:9" ht="15.95" customHeight="1" x14ac:dyDescent="0.2">
      <c r="A129" s="15"/>
      <c r="B129" s="14" t="s">
        <v>29</v>
      </c>
      <c r="C129" s="17"/>
      <c r="D129" s="19"/>
      <c r="E129" s="18">
        <v>0</v>
      </c>
      <c r="F129" s="19"/>
      <c r="G129" s="18">
        <v>0</v>
      </c>
      <c r="H129" s="19"/>
      <c r="I129" s="18">
        <v>0</v>
      </c>
    </row>
    <row r="130" spans="1:9" ht="15.95" customHeight="1" x14ac:dyDescent="0.2">
      <c r="A130" s="15"/>
      <c r="B130" s="14" t="s">
        <v>5</v>
      </c>
      <c r="C130" s="17"/>
      <c r="D130" s="19">
        <f t="shared" ref="D130:I130" si="84">D131</f>
        <v>1</v>
      </c>
      <c r="E130" s="19">
        <f t="shared" si="84"/>
        <v>40.300000000000004</v>
      </c>
      <c r="F130" s="19">
        <f t="shared" si="84"/>
        <v>1</v>
      </c>
      <c r="G130" s="19">
        <f t="shared" si="84"/>
        <v>40.300000000000004</v>
      </c>
      <c r="H130" s="19">
        <f t="shared" si="84"/>
        <v>1</v>
      </c>
      <c r="I130" s="19">
        <f t="shared" si="84"/>
        <v>40.300000000000004</v>
      </c>
    </row>
    <row r="131" spans="1:9" ht="15.95" customHeight="1" x14ac:dyDescent="0.2">
      <c r="A131" s="15"/>
      <c r="B131" s="14" t="s">
        <v>67</v>
      </c>
      <c r="C131" s="17">
        <v>1882</v>
      </c>
      <c r="D131" s="19">
        <v>1</v>
      </c>
      <c r="E131" s="18">
        <v>40.300000000000004</v>
      </c>
      <c r="F131" s="19">
        <v>1</v>
      </c>
      <c r="G131" s="18">
        <v>40.300000000000004</v>
      </c>
      <c r="H131" s="19">
        <v>1</v>
      </c>
      <c r="I131" s="18">
        <v>40.300000000000004</v>
      </c>
    </row>
    <row r="132" spans="1:9" ht="15.95" customHeight="1" x14ac:dyDescent="0.2">
      <c r="A132" s="15">
        <v>32</v>
      </c>
      <c r="B132" s="14" t="s">
        <v>68</v>
      </c>
      <c r="C132" s="17"/>
      <c r="D132" s="19">
        <f t="shared" ref="D132" si="85">D133+D134</f>
        <v>0</v>
      </c>
      <c r="E132" s="18">
        <v>0</v>
      </c>
      <c r="F132" s="19">
        <f t="shared" ref="F132:H132" si="86">F133+F134</f>
        <v>0</v>
      </c>
      <c r="G132" s="18">
        <v>0</v>
      </c>
      <c r="H132" s="19">
        <f t="shared" si="86"/>
        <v>0</v>
      </c>
      <c r="I132" s="19">
        <v>0</v>
      </c>
    </row>
    <row r="133" spans="1:9" ht="15.95" customHeight="1" x14ac:dyDescent="0.2">
      <c r="A133" s="15"/>
      <c r="B133" s="14" t="s">
        <v>29</v>
      </c>
      <c r="C133" s="17"/>
      <c r="D133" s="19"/>
      <c r="E133" s="18">
        <v>0</v>
      </c>
      <c r="F133" s="19"/>
      <c r="G133" s="18">
        <v>0</v>
      </c>
      <c r="H133" s="19"/>
      <c r="I133" s="18">
        <v>0</v>
      </c>
    </row>
    <row r="134" spans="1:9" ht="15.95" customHeight="1" x14ac:dyDescent="0.2">
      <c r="A134" s="15"/>
      <c r="B134" s="14" t="s">
        <v>5</v>
      </c>
      <c r="C134" s="17"/>
      <c r="D134" s="19"/>
      <c r="E134" s="18">
        <v>0</v>
      </c>
      <c r="F134" s="19"/>
      <c r="G134" s="18">
        <v>0</v>
      </c>
      <c r="H134" s="19"/>
      <c r="I134" s="18">
        <v>0</v>
      </c>
    </row>
    <row r="135" spans="1:9" ht="15.95" customHeight="1" x14ac:dyDescent="0.2">
      <c r="A135" s="15">
        <v>33</v>
      </c>
      <c r="B135" s="21" t="s">
        <v>69</v>
      </c>
      <c r="C135" s="22"/>
      <c r="D135" s="23">
        <f t="shared" ref="D135:I135" si="87">D136</f>
        <v>1</v>
      </c>
      <c r="E135" s="23">
        <f t="shared" si="87"/>
        <v>68.099999999999994</v>
      </c>
      <c r="F135" s="23">
        <f t="shared" si="87"/>
        <v>1</v>
      </c>
      <c r="G135" s="23">
        <f t="shared" si="87"/>
        <v>68.099999999999994</v>
      </c>
      <c r="H135" s="23">
        <f t="shared" si="87"/>
        <v>1</v>
      </c>
      <c r="I135" s="23">
        <f t="shared" si="87"/>
        <v>68.099999999999994</v>
      </c>
    </row>
    <row r="136" spans="1:9" ht="15.95" customHeight="1" x14ac:dyDescent="0.2">
      <c r="A136" s="15"/>
      <c r="B136" s="14" t="s">
        <v>29</v>
      </c>
      <c r="C136" s="22">
        <v>1020</v>
      </c>
      <c r="D136" s="24">
        <v>1</v>
      </c>
      <c r="E136" s="18">
        <v>68.099999999999994</v>
      </c>
      <c r="F136" s="24">
        <v>1</v>
      </c>
      <c r="G136" s="18">
        <v>68.099999999999994</v>
      </c>
      <c r="H136" s="24">
        <v>1</v>
      </c>
      <c r="I136" s="18">
        <v>68.099999999999994</v>
      </c>
    </row>
    <row r="137" spans="1:9" ht="15.95" customHeight="1" x14ac:dyDescent="0.2">
      <c r="A137" s="15"/>
      <c r="B137" s="14" t="s">
        <v>5</v>
      </c>
      <c r="C137" s="22"/>
      <c r="D137" s="25"/>
      <c r="E137" s="18">
        <v>0</v>
      </c>
      <c r="F137" s="25"/>
      <c r="G137" s="18">
        <v>0</v>
      </c>
      <c r="H137" s="26"/>
      <c r="I137" s="18">
        <v>0</v>
      </c>
    </row>
    <row r="138" spans="1:9" ht="15.95" customHeight="1" x14ac:dyDescent="0.2">
      <c r="A138" s="13">
        <v>34</v>
      </c>
      <c r="B138" s="21" t="s">
        <v>70</v>
      </c>
      <c r="C138" s="22">
        <v>1001</v>
      </c>
      <c r="D138" s="23">
        <f t="shared" ref="D138:I138" si="88">D139</f>
        <v>6</v>
      </c>
      <c r="E138" s="23">
        <f t="shared" si="88"/>
        <v>547</v>
      </c>
      <c r="F138" s="23">
        <f t="shared" si="88"/>
        <v>6</v>
      </c>
      <c r="G138" s="23">
        <f t="shared" si="88"/>
        <v>547</v>
      </c>
      <c r="H138" s="23">
        <f t="shared" si="88"/>
        <v>6</v>
      </c>
      <c r="I138" s="23">
        <f t="shared" si="88"/>
        <v>547</v>
      </c>
    </row>
    <row r="139" spans="1:9" ht="15.95" customHeight="1" x14ac:dyDescent="0.2">
      <c r="A139" s="13"/>
      <c r="B139" s="14" t="s">
        <v>29</v>
      </c>
      <c r="C139" s="22">
        <v>1001</v>
      </c>
      <c r="D139" s="24">
        <v>6</v>
      </c>
      <c r="E139" s="18">
        <v>547</v>
      </c>
      <c r="F139" s="24">
        <v>6</v>
      </c>
      <c r="G139" s="18">
        <v>547</v>
      </c>
      <c r="H139" s="24">
        <v>6</v>
      </c>
      <c r="I139" s="18">
        <v>547</v>
      </c>
    </row>
    <row r="140" spans="1:9" ht="15.95" customHeight="1" x14ac:dyDescent="0.2">
      <c r="A140" s="13"/>
      <c r="B140" s="14" t="s">
        <v>5</v>
      </c>
      <c r="C140" s="22"/>
      <c r="D140" s="24"/>
      <c r="E140" s="18">
        <v>0</v>
      </c>
      <c r="F140" s="24"/>
      <c r="G140" s="18">
        <v>0</v>
      </c>
      <c r="H140" s="24"/>
      <c r="I140" s="18">
        <v>0</v>
      </c>
    </row>
    <row r="141" spans="1:9" ht="15.95" customHeight="1" x14ac:dyDescent="0.2">
      <c r="A141" s="15">
        <v>35</v>
      </c>
      <c r="B141" s="21" t="s">
        <v>71</v>
      </c>
      <c r="C141" s="22"/>
      <c r="D141" s="23">
        <f t="shared" ref="D141:I141" si="89">D142</f>
        <v>2</v>
      </c>
      <c r="E141" s="23">
        <f t="shared" si="89"/>
        <v>120.9</v>
      </c>
      <c r="F141" s="23">
        <f t="shared" si="89"/>
        <v>2</v>
      </c>
      <c r="G141" s="23">
        <f t="shared" si="89"/>
        <v>120.9</v>
      </c>
      <c r="H141" s="23">
        <f t="shared" si="89"/>
        <v>2</v>
      </c>
      <c r="I141" s="23">
        <f t="shared" si="89"/>
        <v>120.9</v>
      </c>
    </row>
    <row r="142" spans="1:9" ht="15.95" customHeight="1" x14ac:dyDescent="0.2">
      <c r="A142" s="13"/>
      <c r="B142" s="14" t="s">
        <v>29</v>
      </c>
      <c r="C142" s="22">
        <v>1210</v>
      </c>
      <c r="D142" s="24">
        <v>2</v>
      </c>
      <c r="E142" s="18">
        <v>120.9</v>
      </c>
      <c r="F142" s="24">
        <v>2</v>
      </c>
      <c r="G142" s="18">
        <v>120.9</v>
      </c>
      <c r="H142" s="24">
        <v>2</v>
      </c>
      <c r="I142" s="18">
        <v>120.9</v>
      </c>
    </row>
    <row r="143" spans="1:9" ht="15.95" customHeight="1" x14ac:dyDescent="0.2">
      <c r="A143" s="5"/>
      <c r="B143" s="6" t="s">
        <v>77</v>
      </c>
      <c r="C143" s="27"/>
      <c r="D143" s="7">
        <v>1</v>
      </c>
      <c r="E143" s="18">
        <v>60.4</v>
      </c>
      <c r="F143" s="7">
        <v>1</v>
      </c>
      <c r="G143" s="18">
        <v>60.4</v>
      </c>
      <c r="H143" s="7">
        <v>1</v>
      </c>
      <c r="I143" s="8">
        <v>60.4</v>
      </c>
    </row>
    <row r="144" spans="1:9" ht="15.95" customHeight="1" x14ac:dyDescent="0.2">
      <c r="A144" s="5"/>
      <c r="B144" s="9" t="s">
        <v>76</v>
      </c>
      <c r="C144" s="27"/>
      <c r="D144" s="10">
        <v>1</v>
      </c>
      <c r="E144" s="18">
        <v>60.5</v>
      </c>
      <c r="F144" s="10">
        <v>1</v>
      </c>
      <c r="G144" s="18">
        <v>60.5</v>
      </c>
      <c r="H144" s="10">
        <v>1</v>
      </c>
      <c r="I144" s="11">
        <v>60.5</v>
      </c>
    </row>
    <row r="145" spans="1:9" ht="15.95" customHeight="1" x14ac:dyDescent="0.2">
      <c r="A145" s="13"/>
      <c r="B145" s="15"/>
      <c r="C145" s="22"/>
      <c r="D145" s="28"/>
      <c r="E145" s="18">
        <v>0</v>
      </c>
      <c r="F145" s="28"/>
      <c r="G145" s="18">
        <v>0</v>
      </c>
      <c r="H145" s="28"/>
      <c r="I145" s="29">
        <v>0</v>
      </c>
    </row>
    <row r="146" spans="1:9" ht="15.95" customHeight="1" x14ac:dyDescent="0.2">
      <c r="A146" s="45" t="s">
        <v>72</v>
      </c>
      <c r="B146" s="46"/>
      <c r="C146" s="22"/>
      <c r="D146" s="30">
        <f t="shared" ref="D146:E146" si="90">D147+D148</f>
        <v>53</v>
      </c>
      <c r="E146" s="31">
        <f t="shared" si="90"/>
        <v>3812.9</v>
      </c>
      <c r="F146" s="30">
        <f t="shared" ref="F146:I146" si="91">F147+F148</f>
        <v>53</v>
      </c>
      <c r="G146" s="31">
        <f t="shared" si="91"/>
        <v>3812.9</v>
      </c>
      <c r="H146" s="30">
        <f t="shared" si="91"/>
        <v>53</v>
      </c>
      <c r="I146" s="31">
        <f t="shared" si="91"/>
        <v>3812.9</v>
      </c>
    </row>
    <row r="147" spans="1:9" ht="15.95" customHeight="1" x14ac:dyDescent="0.25">
      <c r="A147" s="47" t="s">
        <v>73</v>
      </c>
      <c r="B147" s="48"/>
      <c r="C147" s="32"/>
      <c r="D147" s="33">
        <f t="shared" ref="D147:E147" si="92">D11+D15+D19+D23+D27+D35+D39+D43+D47+D56+D60+D64+D68+D73+D81+D86+D90+D97+D101+D106+D110+D114+D118+D122+D126+D130</f>
        <v>44</v>
      </c>
      <c r="E147" s="34">
        <f t="shared" si="92"/>
        <v>3076.9</v>
      </c>
      <c r="F147" s="33">
        <f t="shared" ref="F147:I147" si="93">F11+F15+F19+F23+F27+F35+F39+F43+F47+F56+F60+F64+F68+F73+F81+F86+F90+F97+F101+F106+F110+F114+F118+F122+F126+F130</f>
        <v>44</v>
      </c>
      <c r="G147" s="34">
        <f t="shared" si="93"/>
        <v>3076.9</v>
      </c>
      <c r="H147" s="33">
        <f t="shared" si="93"/>
        <v>44</v>
      </c>
      <c r="I147" s="34">
        <f t="shared" si="93"/>
        <v>3076.9</v>
      </c>
    </row>
    <row r="148" spans="1:9" ht="15.95" customHeight="1" x14ac:dyDescent="0.25">
      <c r="A148" s="47" t="s">
        <v>74</v>
      </c>
      <c r="B148" s="48"/>
      <c r="C148" s="32"/>
      <c r="D148" s="33">
        <f t="shared" ref="D148:E148" si="94">D136+D139+D142</f>
        <v>9</v>
      </c>
      <c r="E148" s="34">
        <f t="shared" si="94"/>
        <v>736</v>
      </c>
      <c r="F148" s="33">
        <f t="shared" ref="F148:I148" si="95">F136+F139+F142</f>
        <v>9</v>
      </c>
      <c r="G148" s="34">
        <f t="shared" si="95"/>
        <v>736</v>
      </c>
      <c r="H148" s="33">
        <f t="shared" si="95"/>
        <v>9</v>
      </c>
      <c r="I148" s="34">
        <f t="shared" si="95"/>
        <v>736</v>
      </c>
    </row>
  </sheetData>
  <mergeCells count="11">
    <mergeCell ref="A146:B146"/>
    <mergeCell ref="A147:B147"/>
    <mergeCell ref="A148:B148"/>
    <mergeCell ref="F5:G5"/>
    <mergeCell ref="H5:I5"/>
    <mergeCell ref="D5:E5"/>
    <mergeCell ref="A2:I2"/>
    <mergeCell ref="A3:I3"/>
    <mergeCell ref="B5:B6"/>
    <mergeCell ref="C5:C6"/>
    <mergeCell ref="A5:A6"/>
  </mergeCells>
  <pageMargins left="0.98425196850393704" right="0" top="0.59055118110236227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P3-00371</vt:lpstr>
      <vt:lpstr>'P3-00371'!Print_Titles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2022-09-28T07:47:21Z</cp:lastPrinted>
  <dcterms:created xsi:type="dcterms:W3CDTF">2019-10-30T13:21:08Z</dcterms:created>
  <dcterms:modified xsi:type="dcterms:W3CDTF">2022-09-28T07:47:28Z</dcterms:modified>
</cp:coreProperties>
</file>