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70" windowHeight="11040"/>
  </bookViews>
  <sheets>
    <sheet name="Comp.banesti 2024-2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F91" i="1"/>
  <c r="E88" i="1"/>
  <c r="F88" i="1"/>
  <c r="E86" i="1"/>
  <c r="F86" i="1"/>
  <c r="E84" i="1"/>
  <c r="F84" i="1"/>
  <c r="E82" i="1"/>
  <c r="F82" i="1"/>
  <c r="E80" i="1"/>
  <c r="F80" i="1"/>
  <c r="E78" i="1"/>
  <c r="F78" i="1"/>
  <c r="E75" i="1"/>
  <c r="F75" i="1"/>
  <c r="E73" i="1"/>
  <c r="F73" i="1"/>
  <c r="E71" i="1"/>
  <c r="F71" i="1"/>
  <c r="E69" i="1"/>
  <c r="F69" i="1"/>
  <c r="E67" i="1"/>
  <c r="F67" i="1"/>
  <c r="E65" i="1"/>
  <c r="F65" i="1"/>
  <c r="E63" i="1"/>
  <c r="F63" i="1"/>
  <c r="E60" i="1"/>
  <c r="F60" i="1"/>
  <c r="E58" i="1"/>
  <c r="F58" i="1"/>
  <c r="E55" i="1"/>
  <c r="F55" i="1"/>
  <c r="E53" i="1"/>
  <c r="F53" i="1"/>
  <c r="E51" i="1"/>
  <c r="F51" i="1"/>
  <c r="E49" i="1"/>
  <c r="F49" i="1"/>
  <c r="E45" i="1"/>
  <c r="F45" i="1"/>
  <c r="E43" i="1"/>
  <c r="F43" i="1"/>
  <c r="E41" i="1"/>
  <c r="F41" i="1"/>
  <c r="E39" i="1"/>
  <c r="F39" i="1"/>
  <c r="E35" i="1"/>
  <c r="F35" i="1"/>
  <c r="E33" i="1"/>
  <c r="F33" i="1"/>
  <c r="E31" i="1"/>
  <c r="F31" i="1"/>
  <c r="E28" i="1"/>
  <c r="F28" i="1"/>
  <c r="E26" i="1"/>
  <c r="F26" i="1"/>
  <c r="E23" i="1"/>
  <c r="F23" i="1"/>
  <c r="E20" i="1"/>
  <c r="F20" i="1"/>
  <c r="E18" i="1"/>
  <c r="F18" i="1"/>
  <c r="E16" i="1"/>
  <c r="F16" i="1"/>
  <c r="E13" i="1"/>
  <c r="F13" i="1"/>
  <c r="E11" i="1"/>
  <c r="F11" i="1"/>
  <c r="D91" i="1" l="1"/>
  <c r="C91" i="1"/>
  <c r="D88" i="1"/>
  <c r="C88" i="1"/>
  <c r="D86" i="1"/>
  <c r="C86" i="1"/>
  <c r="D84" i="1"/>
  <c r="C84" i="1"/>
  <c r="D82" i="1"/>
  <c r="C82" i="1"/>
  <c r="D80" i="1"/>
  <c r="C80" i="1"/>
  <c r="D78" i="1"/>
  <c r="C78" i="1"/>
  <c r="D75" i="1"/>
  <c r="C75" i="1"/>
  <c r="D73" i="1"/>
  <c r="C73" i="1"/>
  <c r="D71" i="1"/>
  <c r="C71" i="1"/>
  <c r="D69" i="1"/>
  <c r="C69" i="1"/>
  <c r="D67" i="1"/>
  <c r="C67" i="1"/>
  <c r="D65" i="1"/>
  <c r="C65" i="1"/>
  <c r="D63" i="1"/>
  <c r="C63" i="1"/>
  <c r="D60" i="1"/>
  <c r="C60" i="1"/>
  <c r="D58" i="1"/>
  <c r="C58" i="1"/>
  <c r="D55" i="1"/>
  <c r="C55" i="1"/>
  <c r="D53" i="1"/>
  <c r="C53" i="1"/>
  <c r="D51" i="1"/>
  <c r="C51" i="1"/>
  <c r="D49" i="1"/>
  <c r="C49" i="1"/>
  <c r="D45" i="1"/>
  <c r="C45" i="1"/>
  <c r="D43" i="1"/>
  <c r="C43" i="1"/>
  <c r="D41" i="1"/>
  <c r="C41" i="1"/>
  <c r="D39" i="1"/>
  <c r="C39" i="1"/>
  <c r="D35" i="1"/>
  <c r="C35" i="1"/>
  <c r="D33" i="1"/>
  <c r="C33" i="1"/>
  <c r="D31" i="1"/>
  <c r="C31" i="1"/>
  <c r="D28" i="1"/>
  <c r="C28" i="1"/>
  <c r="D26" i="1"/>
  <c r="C26" i="1"/>
  <c r="D23" i="1"/>
  <c r="C23" i="1"/>
  <c r="D20" i="1"/>
  <c r="C20" i="1"/>
  <c r="D18" i="1"/>
  <c r="C18" i="1"/>
  <c r="D16" i="1"/>
  <c r="C16" i="1"/>
  <c r="D13" i="1"/>
  <c r="C13" i="1"/>
  <c r="D11" i="1"/>
  <c r="C11" i="1"/>
  <c r="F10" i="1"/>
  <c r="E10" i="1"/>
  <c r="D10" i="1"/>
  <c r="C10" i="1"/>
  <c r="F9" i="1"/>
  <c r="E9" i="1"/>
  <c r="D9" i="1"/>
  <c r="C9" i="1"/>
  <c r="F8" i="1"/>
  <c r="E8" i="1"/>
  <c r="D8" i="1" l="1"/>
  <c r="C8" i="1"/>
</calcChain>
</file>

<file path=xl/sharedStrings.xml><?xml version="1.0" encoding="utf-8"?>
<sst xmlns="http://schemas.openxmlformats.org/spreadsheetml/2006/main" count="129" uniqueCount="98">
  <si>
    <t xml:space="preserve">Informația </t>
  </si>
  <si>
    <t xml:space="preserve">mii lei </t>
  </si>
  <si>
    <t>nr.de ordine</t>
  </si>
  <si>
    <t>Denumirea UAT</t>
  </si>
  <si>
    <t>Nr. de beneficiari</t>
  </si>
  <si>
    <t xml:space="preserve">Estimat </t>
  </si>
  <si>
    <t>TOTAL pe UAT</t>
  </si>
  <si>
    <t>Total nivelul II</t>
  </si>
  <si>
    <t>Total nivelul I</t>
  </si>
  <si>
    <t>1.</t>
  </si>
  <si>
    <t>Bălți</t>
  </si>
  <si>
    <t>Consiliul Municipal</t>
  </si>
  <si>
    <t>2.</t>
  </si>
  <si>
    <t>Chișinău</t>
  </si>
  <si>
    <t>Stăuceni</t>
  </si>
  <si>
    <t>3.</t>
  </si>
  <si>
    <t>Anenii Noi</t>
  </si>
  <si>
    <t>Consiliul Raional</t>
  </si>
  <si>
    <t>4.</t>
  </si>
  <si>
    <t>Basarabeasca</t>
  </si>
  <si>
    <t>5.</t>
  </si>
  <si>
    <t>Briceni</t>
  </si>
  <si>
    <t>Comuna Larga</t>
  </si>
  <si>
    <t>6.</t>
  </si>
  <si>
    <t>Cahul</t>
  </si>
  <si>
    <t>or.Cahul</t>
  </si>
  <si>
    <t>7.</t>
  </si>
  <si>
    <t>Cantemir</t>
  </si>
  <si>
    <t>8.</t>
  </si>
  <si>
    <t>Călărași</t>
  </si>
  <si>
    <t>or.Călărași</t>
  </si>
  <si>
    <t>9.</t>
  </si>
  <si>
    <t>Căușeni</t>
  </si>
  <si>
    <t>10.</t>
  </si>
  <si>
    <t>Cimișlia</t>
  </si>
  <si>
    <t>11.</t>
  </si>
  <si>
    <t>Criuleni</t>
  </si>
  <si>
    <t>Drăsliceni</t>
  </si>
  <si>
    <t>Măgdăcești</t>
  </si>
  <si>
    <t>12.</t>
  </si>
  <si>
    <t>Dondușeni</t>
  </si>
  <si>
    <t>13.</t>
  </si>
  <si>
    <t>Drochia</t>
  </si>
  <si>
    <t>14.</t>
  </si>
  <si>
    <t>Dubăsari</t>
  </si>
  <si>
    <t>15.</t>
  </si>
  <si>
    <t>Edineț</t>
  </si>
  <si>
    <t>or.Edineț</t>
  </si>
  <si>
    <t>Trinca</t>
  </si>
  <si>
    <t>Tîrnova</t>
  </si>
  <si>
    <t>16.</t>
  </si>
  <si>
    <t>Fălești</t>
  </si>
  <si>
    <t>17.</t>
  </si>
  <si>
    <t>Florești</t>
  </si>
  <si>
    <t>18.</t>
  </si>
  <si>
    <t>Glodeni</t>
  </si>
  <si>
    <t>19.</t>
  </si>
  <si>
    <t>Hîncești</t>
  </si>
  <si>
    <t>or.Hîncești</t>
  </si>
  <si>
    <t>20.</t>
  </si>
  <si>
    <t>Ialoveni</t>
  </si>
  <si>
    <t>21.</t>
  </si>
  <si>
    <t>Leova</t>
  </si>
  <si>
    <t>or.Leova</t>
  </si>
  <si>
    <t>22.</t>
  </si>
  <si>
    <t>Nisporeni</t>
  </si>
  <si>
    <t>23.</t>
  </si>
  <si>
    <t>Ocnița</t>
  </si>
  <si>
    <t>24.</t>
  </si>
  <si>
    <t>Orhei</t>
  </si>
  <si>
    <t>25.</t>
  </si>
  <si>
    <t>Rezina</t>
  </si>
  <si>
    <t>26.</t>
  </si>
  <si>
    <t>Rișcani</t>
  </si>
  <si>
    <t>27.</t>
  </si>
  <si>
    <t>Sîngerei</t>
  </si>
  <si>
    <t>28.</t>
  </si>
  <si>
    <t>Soroca</t>
  </si>
  <si>
    <t>or.Soroca</t>
  </si>
  <si>
    <t>29.</t>
  </si>
  <si>
    <t>Strășeni</t>
  </si>
  <si>
    <t>30.</t>
  </si>
  <si>
    <t>Șoldănești</t>
  </si>
  <si>
    <t>31.</t>
  </si>
  <si>
    <t>Ștefan Vodă</t>
  </si>
  <si>
    <t>32.</t>
  </si>
  <si>
    <t>Taraclia</t>
  </si>
  <si>
    <t>33.</t>
  </si>
  <si>
    <t>Telenești</t>
  </si>
  <si>
    <t>34.</t>
  </si>
  <si>
    <t>Ungheni</t>
  </si>
  <si>
    <t>or.Ungheni</t>
  </si>
  <si>
    <t>35.</t>
  </si>
  <si>
    <t>U.T.A. Găgăuzia</t>
  </si>
  <si>
    <t>Comitetul Executiv</t>
  </si>
  <si>
    <t>privind compensațiile bănești personalului didactic din contul transferurilor cu destinație specială pentru școlile sportive pentru anul 2024 și estimările pe anii 2025-2026</t>
  </si>
  <si>
    <t>Proiect 2024</t>
  </si>
  <si>
    <t>Anexa nr.11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</si>
</sst>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</font>
    <font>
      <sz val="10"/>
      <name val="Times New Roman"/>
      <family val="1"/>
    </font>
    <font>
      <sz val="12"/>
      <color theme="1"/>
      <name val="Times New Roman"/>
      <family val="1"/>
      <charset val="238"/>
    </font>
    <font>
      <b/>
      <sz val="10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1" fontId="0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/>
    </xf>
    <xf numFmtId="164" fontId="8" fillId="2" borderId="8" xfId="0" applyNumberFormat="1" applyFont="1" applyFill="1" applyBorder="1" applyAlignment="1">
      <alignment horizontal="right" vertical="center"/>
    </xf>
    <xf numFmtId="164" fontId="8" fillId="2" borderId="6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left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0" fontId="5" fillId="0" borderId="10" xfId="0" applyFont="1" applyBorder="1" applyAlignment="1">
      <alignment horizontal="center"/>
    </xf>
    <xf numFmtId="0" fontId="9" fillId="2" borderId="5" xfId="0" applyFont="1" applyFill="1" applyBorder="1" applyAlignment="1">
      <alignment horizontal="left"/>
    </xf>
    <xf numFmtId="164" fontId="9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left"/>
    </xf>
    <xf numFmtId="164" fontId="9" fillId="0" borderId="5" xfId="0" applyNumberFormat="1" applyFont="1" applyBorder="1" applyAlignment="1">
      <alignment horizontal="right" vertical="center"/>
    </xf>
    <xf numFmtId="0" fontId="1" fillId="2" borderId="5" xfId="0" applyNumberFormat="1" applyFont="1" applyFill="1" applyBorder="1" applyAlignment="1">
      <alignment horizontal="left" wrapText="1"/>
    </xf>
    <xf numFmtId="0" fontId="5" fillId="0" borderId="11" xfId="0" applyFont="1" applyBorder="1" applyAlignment="1">
      <alignment horizontal="center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right" vertical="center"/>
    </xf>
    <xf numFmtId="3" fontId="10" fillId="2" borderId="8" xfId="0" applyNumberFormat="1" applyFont="1" applyFill="1" applyBorder="1" applyAlignment="1">
      <alignment horizontal="center" vertical="center"/>
    </xf>
    <xf numFmtId="1" fontId="10" fillId="2" borderId="8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topLeftCell="A85" zoomScale="130" zoomScaleNormal="130" workbookViewId="0">
      <selection activeCell="K8" sqref="K8"/>
    </sheetView>
  </sheetViews>
  <sheetFormatPr defaultRowHeight="15" x14ac:dyDescent="0.25"/>
  <cols>
    <col min="2" max="2" width="26.85546875" customWidth="1"/>
    <col min="3" max="3" width="14.140625" customWidth="1"/>
    <col min="4" max="4" width="12.42578125" customWidth="1"/>
    <col min="5" max="5" width="12.28515625" customWidth="1"/>
    <col min="6" max="6" width="11.28515625" customWidth="1"/>
  </cols>
  <sheetData>
    <row r="1" spans="1:6" ht="15.75" x14ac:dyDescent="0.25">
      <c r="B1" s="1"/>
      <c r="C1" s="2"/>
      <c r="D1" s="1"/>
      <c r="E1" s="1"/>
      <c r="F1" s="3" t="s">
        <v>97</v>
      </c>
    </row>
    <row r="2" spans="1:6" ht="15.75" x14ac:dyDescent="0.25">
      <c r="B2" s="38" t="s">
        <v>0</v>
      </c>
      <c r="C2" s="38"/>
      <c r="D2" s="38"/>
      <c r="E2" s="38"/>
      <c r="F2" s="38"/>
    </row>
    <row r="3" spans="1:6" ht="27" customHeight="1" x14ac:dyDescent="0.25">
      <c r="B3" s="39" t="s">
        <v>95</v>
      </c>
      <c r="C3" s="39"/>
      <c r="D3" s="39"/>
      <c r="E3" s="39"/>
      <c r="F3" s="39"/>
    </row>
    <row r="4" spans="1:6" ht="21" customHeight="1" x14ac:dyDescent="0.25">
      <c r="B4" s="39"/>
      <c r="C4" s="39"/>
      <c r="D4" s="39"/>
      <c r="E4" s="39"/>
      <c r="F4" s="39"/>
    </row>
    <row r="5" spans="1:6" ht="19.5" thickBot="1" x14ac:dyDescent="0.3">
      <c r="B5" s="4"/>
      <c r="C5" s="5"/>
      <c r="D5" s="4"/>
      <c r="E5" s="4"/>
      <c r="F5" s="6" t="s">
        <v>1</v>
      </c>
    </row>
    <row r="6" spans="1:6" ht="15.75" customHeight="1" x14ac:dyDescent="0.25">
      <c r="A6" s="40" t="s">
        <v>2</v>
      </c>
      <c r="B6" s="42" t="s">
        <v>3</v>
      </c>
      <c r="C6" s="42" t="s">
        <v>4</v>
      </c>
      <c r="D6" s="42" t="s">
        <v>96</v>
      </c>
      <c r="E6" s="44" t="s">
        <v>5</v>
      </c>
      <c r="F6" s="45"/>
    </row>
    <row r="7" spans="1:6" ht="15" customHeight="1" x14ac:dyDescent="0.25">
      <c r="A7" s="41"/>
      <c r="B7" s="43"/>
      <c r="C7" s="43"/>
      <c r="D7" s="43"/>
      <c r="E7" s="7">
        <v>2025</v>
      </c>
      <c r="F7" s="8">
        <v>2026</v>
      </c>
    </row>
    <row r="8" spans="1:6" ht="15.75" x14ac:dyDescent="0.25">
      <c r="A8" s="35"/>
      <c r="B8" s="9" t="s">
        <v>6</v>
      </c>
      <c r="C8" s="29">
        <f>SUM(C13+C11+C16+C20+C18+C23+C26+C28+C31+C91+C33+C35+C39+C41+C43+C45+C49+C51+C53+C55+C58+C60+C63+C65+C67+C69+C71+C73+C75+C78+C80+C82+C84+C86+C88)</f>
        <v>1026</v>
      </c>
      <c r="D8" s="10">
        <f>SUM(D13+D11+D16+D20+D18+D23+D26+D28+D31+D91+D33+D35+D39+D41+D43+D45+D49+D51+D53+D55+D58+D60+D63+D65+D67+D69+D71+D73+D75+D78+D80+D82+D84+D86+D88)</f>
        <v>4104</v>
      </c>
      <c r="E8" s="10">
        <f>SUM(E13+E11+E16+E20+E18+E23+E26+E28+E31+E91+E33+E35+E39+E41+E43+E45+E49+E51+E53+E55+E58+E60+E63+E65+E67+E69+E71+E73+E75+E78+E80+E82+E84+E86+E88)</f>
        <v>4104</v>
      </c>
      <c r="F8" s="11">
        <f>SUM(F13+F11+F16+F20+F18+F23+F26+F28+F31+F91+F33+F35+F39+F41+F43+F45+F49+F51+F53+F55+F58+F60+F63+F65+F67+F69+F71+F73+F75+F78+F80+F82+F84+F86+F88)</f>
        <v>4104</v>
      </c>
    </row>
    <row r="9" spans="1:6" ht="15.75" x14ac:dyDescent="0.25">
      <c r="A9" s="36"/>
      <c r="B9" s="12" t="s">
        <v>7</v>
      </c>
      <c r="C9" s="30">
        <f>SUM(C14+C12+C17+C19+C21+C24+C27+C29+C32+C92+C34+C36+C40+C42+C44+C50+C52+C54+C56+C59+C61+C64+C66+C68+C70+C72+C74+C76+C79+C81+C83+C87+C89+C85)</f>
        <v>904</v>
      </c>
      <c r="D9" s="13">
        <f>SUM(D14+D12+D17+D19+D21+D24+D27+D29+D32+D92+D34+D36+D40+D42+D44+D50+D52+D54+D56+D59+D61+D64+D66+D68+D70+D72+D74+D76+D79+D81+D83+D87+D89+D85)</f>
        <v>3616</v>
      </c>
      <c r="E9" s="13">
        <f>SUM(E14+E12+E17+E19+E21+E24+E27+E29+E32+E92+E34+E36+E40+E42+E44+E50+E52+E54+E56+E59+E61+E64+E66+E68+E70+E72+E74+E76+E79+E81+E83+E87+E89+E85)</f>
        <v>3616</v>
      </c>
      <c r="F9" s="14">
        <f>SUM(F14+F12+F17+F19+F21+F24+F27+F29+F32+F92+F34+F36+F40+F42+F44+F50+F52+F54+F56+F59+F61+F64+F66+F68+F70+F72+F74+F76+F79+F81+F83+F87+F89+F85)</f>
        <v>3616</v>
      </c>
    </row>
    <row r="10" spans="1:6" ht="15.75" x14ac:dyDescent="0.25">
      <c r="A10" s="37"/>
      <c r="B10" s="12" t="s">
        <v>8</v>
      </c>
      <c r="C10" s="30">
        <f>SUM(C15+C22+C25+C30+C37+C38+C46+C47+C48+C57+C62+C77+C90)</f>
        <v>122</v>
      </c>
      <c r="D10" s="13">
        <f>SUM(D15+D22+D25+D30+D37+D38+D46+D47+D48+D57+D62+D77+D90)</f>
        <v>488</v>
      </c>
      <c r="E10" s="13">
        <f>SUM(E15+E22+E25+E30+E37+E38+E46+E47+E48+E57+E62+E77+E90)</f>
        <v>488</v>
      </c>
      <c r="F10" s="14">
        <f>SUM(F15+F22+F25+F30+F37+F38+F46+F47+F48+F57+F62+F77+F90)</f>
        <v>488</v>
      </c>
    </row>
    <row r="11" spans="1:6" ht="15.75" x14ac:dyDescent="0.25">
      <c r="A11" s="15" t="s">
        <v>9</v>
      </c>
      <c r="B11" s="16" t="s">
        <v>10</v>
      </c>
      <c r="C11" s="31">
        <f>C12</f>
        <v>107</v>
      </c>
      <c r="D11" s="17">
        <f>D12</f>
        <v>428</v>
      </c>
      <c r="E11" s="17">
        <f t="shared" ref="E11:F11" si="0">E12</f>
        <v>428</v>
      </c>
      <c r="F11" s="17">
        <f t="shared" si="0"/>
        <v>428</v>
      </c>
    </row>
    <row r="12" spans="1:6" ht="15.75" x14ac:dyDescent="0.25">
      <c r="A12" s="15"/>
      <c r="B12" s="18" t="s">
        <v>11</v>
      </c>
      <c r="C12" s="19">
        <v>107</v>
      </c>
      <c r="D12" s="20">
        <v>428</v>
      </c>
      <c r="E12" s="20">
        <v>428</v>
      </c>
      <c r="F12" s="20">
        <v>428</v>
      </c>
    </row>
    <row r="13" spans="1:6" ht="15.75" x14ac:dyDescent="0.25">
      <c r="A13" s="15" t="s">
        <v>12</v>
      </c>
      <c r="B13" s="22" t="s">
        <v>13</v>
      </c>
      <c r="C13" s="34">
        <f>C14+C15</f>
        <v>256</v>
      </c>
      <c r="D13" s="23">
        <f>D14+D15</f>
        <v>1024</v>
      </c>
      <c r="E13" s="23">
        <f t="shared" ref="E13:F13" si="1">E14+E15</f>
        <v>1024</v>
      </c>
      <c r="F13" s="23">
        <f t="shared" si="1"/>
        <v>1024</v>
      </c>
    </row>
    <row r="14" spans="1:6" ht="15.75" x14ac:dyDescent="0.25">
      <c r="A14" s="15"/>
      <c r="B14" s="18" t="s">
        <v>11</v>
      </c>
      <c r="C14" s="33">
        <v>249</v>
      </c>
      <c r="D14" s="20">
        <v>996</v>
      </c>
      <c r="E14" s="20">
        <v>996</v>
      </c>
      <c r="F14" s="20">
        <v>996</v>
      </c>
    </row>
    <row r="15" spans="1:6" ht="15.75" x14ac:dyDescent="0.25">
      <c r="A15" s="15"/>
      <c r="B15" s="18" t="s">
        <v>14</v>
      </c>
      <c r="C15" s="19">
        <v>7</v>
      </c>
      <c r="D15" s="20">
        <v>28</v>
      </c>
      <c r="E15" s="20">
        <v>28</v>
      </c>
      <c r="F15" s="20">
        <v>28</v>
      </c>
    </row>
    <row r="16" spans="1:6" ht="15.75" x14ac:dyDescent="0.25">
      <c r="A16" s="15" t="s">
        <v>15</v>
      </c>
      <c r="B16" s="16" t="s">
        <v>16</v>
      </c>
      <c r="C16" s="31">
        <f>C17</f>
        <v>21</v>
      </c>
      <c r="D16" s="17">
        <f>D17</f>
        <v>84</v>
      </c>
      <c r="E16" s="17">
        <f t="shared" ref="E16:F16" si="2">E17</f>
        <v>84</v>
      </c>
      <c r="F16" s="17">
        <f t="shared" si="2"/>
        <v>84</v>
      </c>
    </row>
    <row r="17" spans="1:6" ht="15.75" x14ac:dyDescent="0.25">
      <c r="A17" s="15"/>
      <c r="B17" s="18" t="s">
        <v>17</v>
      </c>
      <c r="C17" s="19">
        <v>21</v>
      </c>
      <c r="D17" s="20">
        <v>84</v>
      </c>
      <c r="E17" s="20">
        <v>84</v>
      </c>
      <c r="F17" s="20">
        <v>84</v>
      </c>
    </row>
    <row r="18" spans="1:6" ht="15.75" x14ac:dyDescent="0.25">
      <c r="A18" s="15" t="s">
        <v>18</v>
      </c>
      <c r="B18" s="16" t="s">
        <v>19</v>
      </c>
      <c r="C18" s="31">
        <f>C19</f>
        <v>5</v>
      </c>
      <c r="D18" s="17">
        <f>D19</f>
        <v>20</v>
      </c>
      <c r="E18" s="17">
        <f t="shared" ref="E18:F18" si="3">E19</f>
        <v>20</v>
      </c>
      <c r="F18" s="17">
        <f t="shared" si="3"/>
        <v>20</v>
      </c>
    </row>
    <row r="19" spans="1:6" ht="15.75" x14ac:dyDescent="0.25">
      <c r="A19" s="15"/>
      <c r="B19" s="18" t="s">
        <v>17</v>
      </c>
      <c r="C19" s="19">
        <v>5</v>
      </c>
      <c r="D19" s="20">
        <v>20</v>
      </c>
      <c r="E19" s="20">
        <v>20</v>
      </c>
      <c r="F19" s="20">
        <v>20</v>
      </c>
    </row>
    <row r="20" spans="1:6" ht="15.75" x14ac:dyDescent="0.25">
      <c r="A20" s="15" t="s">
        <v>20</v>
      </c>
      <c r="B20" s="16" t="s">
        <v>21</v>
      </c>
      <c r="C20" s="32">
        <f>C21+C22</f>
        <v>21</v>
      </c>
      <c r="D20" s="17">
        <f>D21+D22</f>
        <v>84</v>
      </c>
      <c r="E20" s="17">
        <f t="shared" ref="E20:F20" si="4">E21+E22</f>
        <v>84</v>
      </c>
      <c r="F20" s="17">
        <f t="shared" si="4"/>
        <v>84</v>
      </c>
    </row>
    <row r="21" spans="1:6" ht="15.75" x14ac:dyDescent="0.25">
      <c r="A21" s="15"/>
      <c r="B21" s="18" t="s">
        <v>17</v>
      </c>
      <c r="C21" s="19">
        <v>17</v>
      </c>
      <c r="D21" s="20">
        <v>68</v>
      </c>
      <c r="E21" s="20">
        <v>68</v>
      </c>
      <c r="F21" s="20">
        <v>68</v>
      </c>
    </row>
    <row r="22" spans="1:6" ht="15.75" x14ac:dyDescent="0.25">
      <c r="A22" s="15"/>
      <c r="B22" s="18" t="s">
        <v>22</v>
      </c>
      <c r="C22" s="19">
        <v>4</v>
      </c>
      <c r="D22" s="20">
        <v>16</v>
      </c>
      <c r="E22" s="20">
        <v>16</v>
      </c>
      <c r="F22" s="20">
        <v>16</v>
      </c>
    </row>
    <row r="23" spans="1:6" ht="15.75" x14ac:dyDescent="0.25">
      <c r="A23" s="15" t="s">
        <v>23</v>
      </c>
      <c r="B23" s="16" t="s">
        <v>24</v>
      </c>
      <c r="C23" s="32">
        <f>C24+C25</f>
        <v>26</v>
      </c>
      <c r="D23" s="17">
        <f>D24+D25</f>
        <v>104</v>
      </c>
      <c r="E23" s="17">
        <f t="shared" ref="E23:F23" si="5">E24+E25</f>
        <v>104</v>
      </c>
      <c r="F23" s="17">
        <f t="shared" si="5"/>
        <v>104</v>
      </c>
    </row>
    <row r="24" spans="1:6" ht="15.75" x14ac:dyDescent="0.25">
      <c r="A24" s="15"/>
      <c r="B24" s="18" t="s">
        <v>17</v>
      </c>
      <c r="C24" s="19">
        <v>4</v>
      </c>
      <c r="D24" s="20">
        <v>16</v>
      </c>
      <c r="E24" s="20">
        <v>16</v>
      </c>
      <c r="F24" s="20">
        <v>16</v>
      </c>
    </row>
    <row r="25" spans="1:6" ht="15.75" x14ac:dyDescent="0.25">
      <c r="A25" s="15"/>
      <c r="B25" s="18" t="s">
        <v>25</v>
      </c>
      <c r="C25" s="19">
        <v>22</v>
      </c>
      <c r="D25" s="20">
        <v>88</v>
      </c>
      <c r="E25" s="20">
        <v>88</v>
      </c>
      <c r="F25" s="20">
        <v>88</v>
      </c>
    </row>
    <row r="26" spans="1:6" ht="15.75" x14ac:dyDescent="0.25">
      <c r="A26" s="15" t="s">
        <v>26</v>
      </c>
      <c r="B26" s="16" t="s">
        <v>27</v>
      </c>
      <c r="C26" s="32">
        <f>C27</f>
        <v>21</v>
      </c>
      <c r="D26" s="17">
        <f>D27</f>
        <v>84</v>
      </c>
      <c r="E26" s="17">
        <f t="shared" ref="E26:F26" si="6">E27</f>
        <v>84</v>
      </c>
      <c r="F26" s="17">
        <f t="shared" si="6"/>
        <v>84</v>
      </c>
    </row>
    <row r="27" spans="1:6" ht="15.75" x14ac:dyDescent="0.25">
      <c r="A27" s="15"/>
      <c r="B27" s="18" t="s">
        <v>17</v>
      </c>
      <c r="C27" s="19">
        <v>21</v>
      </c>
      <c r="D27" s="20">
        <v>84</v>
      </c>
      <c r="E27" s="20">
        <v>84</v>
      </c>
      <c r="F27" s="20">
        <v>84</v>
      </c>
    </row>
    <row r="28" spans="1:6" ht="15.75" x14ac:dyDescent="0.25">
      <c r="A28" s="15" t="s">
        <v>28</v>
      </c>
      <c r="B28" s="16" t="s">
        <v>29</v>
      </c>
      <c r="C28" s="32">
        <f>C29+C30</f>
        <v>16</v>
      </c>
      <c r="D28" s="17">
        <f>D29+D30</f>
        <v>64</v>
      </c>
      <c r="E28" s="17">
        <f t="shared" ref="E28:F28" si="7">E29+E30</f>
        <v>64</v>
      </c>
      <c r="F28" s="17">
        <f t="shared" si="7"/>
        <v>64</v>
      </c>
    </row>
    <row r="29" spans="1:6" ht="15.75" x14ac:dyDescent="0.25">
      <c r="A29" s="15"/>
      <c r="B29" s="18" t="s">
        <v>17</v>
      </c>
      <c r="C29" s="19">
        <v>0</v>
      </c>
      <c r="D29" s="20">
        <v>0</v>
      </c>
      <c r="E29" s="20">
        <v>0</v>
      </c>
      <c r="F29" s="20">
        <v>0</v>
      </c>
    </row>
    <row r="30" spans="1:6" ht="15.75" x14ac:dyDescent="0.25">
      <c r="A30" s="15"/>
      <c r="B30" s="18" t="s">
        <v>30</v>
      </c>
      <c r="C30" s="19">
        <v>16</v>
      </c>
      <c r="D30" s="20">
        <v>64</v>
      </c>
      <c r="E30" s="20">
        <v>64</v>
      </c>
      <c r="F30" s="20">
        <v>64</v>
      </c>
    </row>
    <row r="31" spans="1:6" ht="15.75" x14ac:dyDescent="0.25">
      <c r="A31" s="15" t="s">
        <v>31</v>
      </c>
      <c r="B31" s="16" t="s">
        <v>32</v>
      </c>
      <c r="C31" s="32">
        <f>C32</f>
        <v>21</v>
      </c>
      <c r="D31" s="17">
        <f>D32</f>
        <v>84</v>
      </c>
      <c r="E31" s="17">
        <f t="shared" ref="E31:F31" si="8">E32</f>
        <v>84</v>
      </c>
      <c r="F31" s="17">
        <f t="shared" si="8"/>
        <v>84</v>
      </c>
    </row>
    <row r="32" spans="1:6" ht="15.75" x14ac:dyDescent="0.25">
      <c r="A32" s="15"/>
      <c r="B32" s="18" t="s">
        <v>17</v>
      </c>
      <c r="C32" s="19">
        <v>21</v>
      </c>
      <c r="D32" s="20">
        <v>84</v>
      </c>
      <c r="E32" s="20">
        <v>84</v>
      </c>
      <c r="F32" s="20">
        <v>84</v>
      </c>
    </row>
    <row r="33" spans="1:6" ht="15.75" x14ac:dyDescent="0.25">
      <c r="A33" s="15" t="s">
        <v>33</v>
      </c>
      <c r="B33" s="16" t="s">
        <v>34</v>
      </c>
      <c r="C33" s="32">
        <f>C34</f>
        <v>12</v>
      </c>
      <c r="D33" s="17">
        <f>D34</f>
        <v>48</v>
      </c>
      <c r="E33" s="17">
        <f t="shared" ref="E33:F33" si="9">E34</f>
        <v>48</v>
      </c>
      <c r="F33" s="17">
        <f t="shared" si="9"/>
        <v>48</v>
      </c>
    </row>
    <row r="34" spans="1:6" ht="15.75" x14ac:dyDescent="0.25">
      <c r="A34" s="15"/>
      <c r="B34" s="18" t="s">
        <v>17</v>
      </c>
      <c r="C34" s="19">
        <v>12</v>
      </c>
      <c r="D34" s="20">
        <v>48</v>
      </c>
      <c r="E34" s="20">
        <v>48</v>
      </c>
      <c r="F34" s="20">
        <v>48</v>
      </c>
    </row>
    <row r="35" spans="1:6" ht="15.75" x14ac:dyDescent="0.25">
      <c r="A35" s="15" t="s">
        <v>35</v>
      </c>
      <c r="B35" s="16" t="s">
        <v>36</v>
      </c>
      <c r="C35" s="32">
        <f>C36+C37+C38</f>
        <v>33</v>
      </c>
      <c r="D35" s="17">
        <f>D36+D37+D38</f>
        <v>132</v>
      </c>
      <c r="E35" s="17">
        <f t="shared" ref="E35:F35" si="10">E36+E37+E38</f>
        <v>132</v>
      </c>
      <c r="F35" s="17">
        <f t="shared" si="10"/>
        <v>132</v>
      </c>
    </row>
    <row r="36" spans="1:6" ht="15.75" x14ac:dyDescent="0.25">
      <c r="A36" s="15"/>
      <c r="B36" s="18" t="s">
        <v>17</v>
      </c>
      <c r="C36" s="19">
        <v>16</v>
      </c>
      <c r="D36" s="20">
        <v>64</v>
      </c>
      <c r="E36" s="20">
        <v>64</v>
      </c>
      <c r="F36" s="20">
        <v>64</v>
      </c>
    </row>
    <row r="37" spans="1:6" ht="15.75" x14ac:dyDescent="0.25">
      <c r="A37" s="15"/>
      <c r="B37" s="18" t="s">
        <v>37</v>
      </c>
      <c r="C37" s="19">
        <v>7</v>
      </c>
      <c r="D37" s="20">
        <v>28</v>
      </c>
      <c r="E37" s="20">
        <v>28</v>
      </c>
      <c r="F37" s="20">
        <v>28</v>
      </c>
    </row>
    <row r="38" spans="1:6" ht="15.75" x14ac:dyDescent="0.25">
      <c r="A38" s="15"/>
      <c r="B38" s="18" t="s">
        <v>38</v>
      </c>
      <c r="C38" s="19">
        <v>10</v>
      </c>
      <c r="D38" s="20">
        <v>40</v>
      </c>
      <c r="E38" s="20">
        <v>40</v>
      </c>
      <c r="F38" s="20">
        <v>40</v>
      </c>
    </row>
    <row r="39" spans="1:6" ht="15.75" x14ac:dyDescent="0.25">
      <c r="A39" s="15" t="s">
        <v>39</v>
      </c>
      <c r="B39" s="16" t="s">
        <v>40</v>
      </c>
      <c r="C39" s="32">
        <f>C40</f>
        <v>16</v>
      </c>
      <c r="D39" s="17">
        <f>D40</f>
        <v>64</v>
      </c>
      <c r="E39" s="17">
        <f t="shared" ref="E39:F39" si="11">E40</f>
        <v>64</v>
      </c>
      <c r="F39" s="17">
        <f t="shared" si="11"/>
        <v>64</v>
      </c>
    </row>
    <row r="40" spans="1:6" ht="15.75" x14ac:dyDescent="0.25">
      <c r="A40" s="15"/>
      <c r="B40" s="18" t="s">
        <v>17</v>
      </c>
      <c r="C40" s="19">
        <v>16</v>
      </c>
      <c r="D40" s="20">
        <v>64</v>
      </c>
      <c r="E40" s="20">
        <v>64</v>
      </c>
      <c r="F40" s="20">
        <v>64</v>
      </c>
    </row>
    <row r="41" spans="1:6" ht="15.75" x14ac:dyDescent="0.25">
      <c r="A41" s="15" t="s">
        <v>41</v>
      </c>
      <c r="B41" s="16" t="s">
        <v>42</v>
      </c>
      <c r="C41" s="32">
        <f>C42</f>
        <v>22</v>
      </c>
      <c r="D41" s="17">
        <f>D42</f>
        <v>88</v>
      </c>
      <c r="E41" s="17">
        <f t="shared" ref="E41:F41" si="12">E42</f>
        <v>88</v>
      </c>
      <c r="F41" s="17">
        <f t="shared" si="12"/>
        <v>88</v>
      </c>
    </row>
    <row r="42" spans="1:6" ht="15.75" x14ac:dyDescent="0.25">
      <c r="A42" s="15"/>
      <c r="B42" s="18" t="s">
        <v>17</v>
      </c>
      <c r="C42" s="19">
        <v>22</v>
      </c>
      <c r="D42" s="20">
        <v>88</v>
      </c>
      <c r="E42" s="20">
        <v>88</v>
      </c>
      <c r="F42" s="20">
        <v>88</v>
      </c>
    </row>
    <row r="43" spans="1:6" ht="15.75" x14ac:dyDescent="0.25">
      <c r="A43" s="15" t="s">
        <v>43</v>
      </c>
      <c r="B43" s="16" t="s">
        <v>44</v>
      </c>
      <c r="C43" s="32">
        <f>C44</f>
        <v>12</v>
      </c>
      <c r="D43" s="17">
        <f>D44</f>
        <v>48</v>
      </c>
      <c r="E43" s="17">
        <f t="shared" ref="E43:F43" si="13">E44</f>
        <v>48</v>
      </c>
      <c r="F43" s="17">
        <f t="shared" si="13"/>
        <v>48</v>
      </c>
    </row>
    <row r="44" spans="1:6" ht="15.75" x14ac:dyDescent="0.25">
      <c r="A44" s="15"/>
      <c r="B44" s="18" t="s">
        <v>17</v>
      </c>
      <c r="C44" s="19">
        <v>12</v>
      </c>
      <c r="D44" s="20">
        <v>48</v>
      </c>
      <c r="E44" s="20">
        <v>48</v>
      </c>
      <c r="F44" s="20">
        <v>48</v>
      </c>
    </row>
    <row r="45" spans="1:6" ht="15.75" x14ac:dyDescent="0.25">
      <c r="A45" s="15" t="s">
        <v>45</v>
      </c>
      <c r="B45" s="16" t="s">
        <v>46</v>
      </c>
      <c r="C45" s="32">
        <f>C46+C47+C48</f>
        <v>17</v>
      </c>
      <c r="D45" s="17">
        <f>D46+D47+D48</f>
        <v>68</v>
      </c>
      <c r="E45" s="17">
        <f t="shared" ref="E45:F45" si="14">E46+E47+E48</f>
        <v>68</v>
      </c>
      <c r="F45" s="17">
        <f t="shared" si="14"/>
        <v>68</v>
      </c>
    </row>
    <row r="46" spans="1:6" ht="15.75" x14ac:dyDescent="0.25">
      <c r="A46" s="15"/>
      <c r="B46" s="18" t="s">
        <v>47</v>
      </c>
      <c r="C46" s="19">
        <v>10</v>
      </c>
      <c r="D46" s="20">
        <v>40</v>
      </c>
      <c r="E46" s="20">
        <v>40</v>
      </c>
      <c r="F46" s="20">
        <v>40</v>
      </c>
    </row>
    <row r="47" spans="1:6" ht="15.75" x14ac:dyDescent="0.25">
      <c r="A47" s="15"/>
      <c r="B47" s="18" t="s">
        <v>48</v>
      </c>
      <c r="C47" s="19">
        <v>3</v>
      </c>
      <c r="D47" s="20">
        <v>12</v>
      </c>
      <c r="E47" s="20">
        <v>12</v>
      </c>
      <c r="F47" s="20">
        <v>12</v>
      </c>
    </row>
    <row r="48" spans="1:6" ht="15.75" x14ac:dyDescent="0.25">
      <c r="A48" s="15"/>
      <c r="B48" s="24" t="s">
        <v>49</v>
      </c>
      <c r="C48" s="19">
        <v>4</v>
      </c>
      <c r="D48" s="20">
        <v>16</v>
      </c>
      <c r="E48" s="20">
        <v>16</v>
      </c>
      <c r="F48" s="20">
        <v>16</v>
      </c>
    </row>
    <row r="49" spans="1:6" ht="15.75" x14ac:dyDescent="0.25">
      <c r="A49" s="15" t="s">
        <v>50</v>
      </c>
      <c r="B49" s="16" t="s">
        <v>51</v>
      </c>
      <c r="C49" s="32">
        <f>C50</f>
        <v>18</v>
      </c>
      <c r="D49" s="17">
        <f>D50</f>
        <v>72</v>
      </c>
      <c r="E49" s="17">
        <f t="shared" ref="E49:F49" si="15">E50</f>
        <v>72</v>
      </c>
      <c r="F49" s="17">
        <f t="shared" si="15"/>
        <v>72</v>
      </c>
    </row>
    <row r="50" spans="1:6" ht="15.75" x14ac:dyDescent="0.25">
      <c r="A50" s="15"/>
      <c r="B50" s="18" t="s">
        <v>17</v>
      </c>
      <c r="C50" s="19">
        <v>18</v>
      </c>
      <c r="D50" s="20">
        <v>72</v>
      </c>
      <c r="E50" s="20">
        <v>72</v>
      </c>
      <c r="F50" s="20">
        <v>72</v>
      </c>
    </row>
    <row r="51" spans="1:6" ht="15.75" x14ac:dyDescent="0.25">
      <c r="A51" s="15" t="s">
        <v>52</v>
      </c>
      <c r="B51" s="16" t="s">
        <v>53</v>
      </c>
      <c r="C51" s="32">
        <f>C52</f>
        <v>15</v>
      </c>
      <c r="D51" s="17">
        <f>D52</f>
        <v>60</v>
      </c>
      <c r="E51" s="17">
        <f t="shared" ref="E51:F51" si="16">E52</f>
        <v>60</v>
      </c>
      <c r="F51" s="17">
        <f t="shared" si="16"/>
        <v>60</v>
      </c>
    </row>
    <row r="52" spans="1:6" ht="15.75" x14ac:dyDescent="0.25">
      <c r="A52" s="15"/>
      <c r="B52" s="18" t="s">
        <v>17</v>
      </c>
      <c r="C52" s="19">
        <v>15</v>
      </c>
      <c r="D52" s="20">
        <v>60</v>
      </c>
      <c r="E52" s="20">
        <v>60</v>
      </c>
      <c r="F52" s="20">
        <v>60</v>
      </c>
    </row>
    <row r="53" spans="1:6" ht="15.75" x14ac:dyDescent="0.25">
      <c r="A53" s="15" t="s">
        <v>54</v>
      </c>
      <c r="B53" s="16" t="s">
        <v>55</v>
      </c>
      <c r="C53" s="32">
        <f>C54</f>
        <v>14</v>
      </c>
      <c r="D53" s="17">
        <f>D54</f>
        <v>56</v>
      </c>
      <c r="E53" s="17">
        <f t="shared" ref="E53:F53" si="17">E54</f>
        <v>56</v>
      </c>
      <c r="F53" s="17">
        <f t="shared" si="17"/>
        <v>56</v>
      </c>
    </row>
    <row r="54" spans="1:6" ht="15.75" x14ac:dyDescent="0.25">
      <c r="A54" s="15"/>
      <c r="B54" s="18" t="s">
        <v>17</v>
      </c>
      <c r="C54" s="19">
        <v>14</v>
      </c>
      <c r="D54" s="20">
        <v>56</v>
      </c>
      <c r="E54" s="20">
        <v>56</v>
      </c>
      <c r="F54" s="20">
        <v>56</v>
      </c>
    </row>
    <row r="55" spans="1:6" ht="15.75" x14ac:dyDescent="0.25">
      <c r="A55" s="15" t="s">
        <v>56</v>
      </c>
      <c r="B55" s="16" t="s">
        <v>57</v>
      </c>
      <c r="C55" s="32">
        <f>C56+C57</f>
        <v>23</v>
      </c>
      <c r="D55" s="17">
        <f>D56+D57</f>
        <v>92</v>
      </c>
      <c r="E55" s="17">
        <f t="shared" ref="E55:F55" si="18">E56+E57</f>
        <v>92</v>
      </c>
      <c r="F55" s="17">
        <f t="shared" si="18"/>
        <v>92</v>
      </c>
    </row>
    <row r="56" spans="1:6" ht="15.75" x14ac:dyDescent="0.25">
      <c r="A56" s="15"/>
      <c r="B56" s="18" t="s">
        <v>17</v>
      </c>
      <c r="C56" s="19">
        <v>15</v>
      </c>
      <c r="D56" s="20">
        <v>60</v>
      </c>
      <c r="E56" s="20">
        <v>60</v>
      </c>
      <c r="F56" s="20">
        <v>60</v>
      </c>
    </row>
    <row r="57" spans="1:6" ht="15.75" x14ac:dyDescent="0.25">
      <c r="A57" s="15"/>
      <c r="B57" s="18" t="s">
        <v>58</v>
      </c>
      <c r="C57" s="19">
        <v>8</v>
      </c>
      <c r="D57" s="20">
        <v>32</v>
      </c>
      <c r="E57" s="20">
        <v>32</v>
      </c>
      <c r="F57" s="20">
        <v>32</v>
      </c>
    </row>
    <row r="58" spans="1:6" ht="15.75" x14ac:dyDescent="0.25">
      <c r="A58" s="15" t="s">
        <v>59</v>
      </c>
      <c r="B58" s="16" t="s">
        <v>60</v>
      </c>
      <c r="C58" s="32">
        <f>C59</f>
        <v>12</v>
      </c>
      <c r="D58" s="17">
        <f>D59</f>
        <v>48</v>
      </c>
      <c r="E58" s="17">
        <f t="shared" ref="E58:F58" si="19">E59</f>
        <v>48</v>
      </c>
      <c r="F58" s="17">
        <f t="shared" si="19"/>
        <v>48</v>
      </c>
    </row>
    <row r="59" spans="1:6" ht="15.75" x14ac:dyDescent="0.25">
      <c r="A59" s="15"/>
      <c r="B59" s="18" t="s">
        <v>17</v>
      </c>
      <c r="C59" s="19">
        <v>12</v>
      </c>
      <c r="D59" s="20">
        <v>48</v>
      </c>
      <c r="E59" s="20">
        <v>48</v>
      </c>
      <c r="F59" s="20">
        <v>48</v>
      </c>
    </row>
    <row r="60" spans="1:6" ht="15.75" x14ac:dyDescent="0.25">
      <c r="A60" s="15" t="s">
        <v>61</v>
      </c>
      <c r="B60" s="16" t="s">
        <v>62</v>
      </c>
      <c r="C60" s="32">
        <f>C61+C62</f>
        <v>13</v>
      </c>
      <c r="D60" s="17">
        <f>D61+D62</f>
        <v>52</v>
      </c>
      <c r="E60" s="17">
        <f t="shared" ref="E60:F60" si="20">E61+E62</f>
        <v>52</v>
      </c>
      <c r="F60" s="17">
        <f t="shared" si="20"/>
        <v>52</v>
      </c>
    </row>
    <row r="61" spans="1:6" ht="15.75" x14ac:dyDescent="0.25">
      <c r="A61" s="15"/>
      <c r="B61" s="18" t="s">
        <v>17</v>
      </c>
      <c r="C61" s="19">
        <v>6</v>
      </c>
      <c r="D61" s="20">
        <v>24</v>
      </c>
      <c r="E61" s="20">
        <v>24</v>
      </c>
      <c r="F61" s="20">
        <v>24</v>
      </c>
    </row>
    <row r="62" spans="1:6" ht="15.75" x14ac:dyDescent="0.25">
      <c r="A62" s="15"/>
      <c r="B62" s="18" t="s">
        <v>63</v>
      </c>
      <c r="C62" s="19">
        <v>7</v>
      </c>
      <c r="D62" s="20">
        <v>28</v>
      </c>
      <c r="E62" s="20">
        <v>28</v>
      </c>
      <c r="F62" s="20">
        <v>28</v>
      </c>
    </row>
    <row r="63" spans="1:6" ht="15.75" x14ac:dyDescent="0.25">
      <c r="A63" s="15" t="s">
        <v>64</v>
      </c>
      <c r="B63" s="16" t="s">
        <v>65</v>
      </c>
      <c r="C63" s="32">
        <f>C64</f>
        <v>25</v>
      </c>
      <c r="D63" s="17">
        <f>D64</f>
        <v>100</v>
      </c>
      <c r="E63" s="17">
        <f t="shared" ref="E63:F63" si="21">E64</f>
        <v>100</v>
      </c>
      <c r="F63" s="17">
        <f t="shared" si="21"/>
        <v>100</v>
      </c>
    </row>
    <row r="64" spans="1:6" ht="15.75" x14ac:dyDescent="0.25">
      <c r="A64" s="15"/>
      <c r="B64" s="18" t="s">
        <v>17</v>
      </c>
      <c r="C64" s="19">
        <v>25</v>
      </c>
      <c r="D64" s="20">
        <v>100</v>
      </c>
      <c r="E64" s="20">
        <v>100</v>
      </c>
      <c r="F64" s="21">
        <v>100</v>
      </c>
    </row>
    <row r="65" spans="1:6" ht="15.75" x14ac:dyDescent="0.25">
      <c r="A65" s="15" t="s">
        <v>66</v>
      </c>
      <c r="B65" s="16" t="s">
        <v>67</v>
      </c>
      <c r="C65" s="32">
        <f>C66</f>
        <v>10</v>
      </c>
      <c r="D65" s="17">
        <f>D66</f>
        <v>40</v>
      </c>
      <c r="E65" s="17">
        <f t="shared" ref="E65:F65" si="22">E66</f>
        <v>40</v>
      </c>
      <c r="F65" s="17">
        <f t="shared" si="22"/>
        <v>40</v>
      </c>
    </row>
    <row r="66" spans="1:6" ht="15.75" x14ac:dyDescent="0.25">
      <c r="A66" s="15"/>
      <c r="B66" s="18" t="s">
        <v>17</v>
      </c>
      <c r="C66" s="19">
        <v>10</v>
      </c>
      <c r="D66" s="20">
        <v>40</v>
      </c>
      <c r="E66" s="20">
        <v>40</v>
      </c>
      <c r="F66" s="21">
        <v>40</v>
      </c>
    </row>
    <row r="67" spans="1:6" ht="15.75" x14ac:dyDescent="0.25">
      <c r="A67" s="15" t="s">
        <v>68</v>
      </c>
      <c r="B67" s="16" t="s">
        <v>69</v>
      </c>
      <c r="C67" s="32">
        <f>C68</f>
        <v>24</v>
      </c>
      <c r="D67" s="17">
        <f>D68</f>
        <v>96</v>
      </c>
      <c r="E67" s="17">
        <f t="shared" ref="E67:F67" si="23">E68</f>
        <v>96</v>
      </c>
      <c r="F67" s="17">
        <f t="shared" si="23"/>
        <v>96</v>
      </c>
    </row>
    <row r="68" spans="1:6" ht="15.75" x14ac:dyDescent="0.25">
      <c r="A68" s="15"/>
      <c r="B68" s="18" t="s">
        <v>17</v>
      </c>
      <c r="C68" s="19">
        <v>24</v>
      </c>
      <c r="D68" s="20">
        <v>96</v>
      </c>
      <c r="E68" s="20">
        <v>96</v>
      </c>
      <c r="F68" s="21">
        <v>96</v>
      </c>
    </row>
    <row r="69" spans="1:6" ht="15.75" x14ac:dyDescent="0.25">
      <c r="A69" s="15" t="s">
        <v>70</v>
      </c>
      <c r="B69" s="16" t="s">
        <v>71</v>
      </c>
      <c r="C69" s="32">
        <f>C70</f>
        <v>14</v>
      </c>
      <c r="D69" s="17">
        <f>D70</f>
        <v>56</v>
      </c>
      <c r="E69" s="17">
        <f t="shared" ref="E69:F69" si="24">E70</f>
        <v>56</v>
      </c>
      <c r="F69" s="17">
        <f t="shared" si="24"/>
        <v>56</v>
      </c>
    </row>
    <row r="70" spans="1:6" ht="15.75" x14ac:dyDescent="0.25">
      <c r="A70" s="15"/>
      <c r="B70" s="18" t="s">
        <v>17</v>
      </c>
      <c r="C70" s="19">
        <v>14</v>
      </c>
      <c r="D70" s="20">
        <v>56</v>
      </c>
      <c r="E70" s="20">
        <v>56</v>
      </c>
      <c r="F70" s="21">
        <v>56</v>
      </c>
    </row>
    <row r="71" spans="1:6" ht="15.75" x14ac:dyDescent="0.25">
      <c r="A71" s="15" t="s">
        <v>72</v>
      </c>
      <c r="B71" s="16" t="s">
        <v>73</v>
      </c>
      <c r="C71" s="32">
        <f>C72</f>
        <v>16</v>
      </c>
      <c r="D71" s="17">
        <f>D72</f>
        <v>64</v>
      </c>
      <c r="E71" s="17">
        <f t="shared" ref="E71:F71" si="25">E72</f>
        <v>64</v>
      </c>
      <c r="F71" s="17">
        <f t="shared" si="25"/>
        <v>64</v>
      </c>
    </row>
    <row r="72" spans="1:6" ht="15.75" x14ac:dyDescent="0.25">
      <c r="A72" s="15"/>
      <c r="B72" s="18" t="s">
        <v>17</v>
      </c>
      <c r="C72" s="19">
        <v>16</v>
      </c>
      <c r="D72" s="20">
        <v>64</v>
      </c>
      <c r="E72" s="20">
        <v>64</v>
      </c>
      <c r="F72" s="20">
        <v>64</v>
      </c>
    </row>
    <row r="73" spans="1:6" ht="15.75" x14ac:dyDescent="0.25">
      <c r="A73" s="15" t="s">
        <v>74</v>
      </c>
      <c r="B73" s="16" t="s">
        <v>75</v>
      </c>
      <c r="C73" s="32">
        <f>C74</f>
        <v>19</v>
      </c>
      <c r="D73" s="17">
        <f>D74</f>
        <v>76</v>
      </c>
      <c r="E73" s="17">
        <f t="shared" ref="E73:F73" si="26">E74</f>
        <v>76</v>
      </c>
      <c r="F73" s="17">
        <f t="shared" si="26"/>
        <v>76</v>
      </c>
    </row>
    <row r="74" spans="1:6" ht="15.75" x14ac:dyDescent="0.25">
      <c r="A74" s="15"/>
      <c r="B74" s="18" t="s">
        <v>17</v>
      </c>
      <c r="C74" s="19">
        <v>19</v>
      </c>
      <c r="D74" s="20">
        <v>76</v>
      </c>
      <c r="E74" s="20">
        <v>76</v>
      </c>
      <c r="F74" s="20">
        <v>76</v>
      </c>
    </row>
    <row r="75" spans="1:6" ht="15.75" x14ac:dyDescent="0.25">
      <c r="A75" s="15" t="s">
        <v>76</v>
      </c>
      <c r="B75" s="16" t="s">
        <v>77</v>
      </c>
      <c r="C75" s="32">
        <f>C76+C77</f>
        <v>30</v>
      </c>
      <c r="D75" s="17">
        <f>D76+D77</f>
        <v>120</v>
      </c>
      <c r="E75" s="17">
        <f t="shared" ref="E75:F75" si="27">E76+E77</f>
        <v>120</v>
      </c>
      <c r="F75" s="17">
        <f t="shared" si="27"/>
        <v>120</v>
      </c>
    </row>
    <row r="76" spans="1:6" ht="15.75" x14ac:dyDescent="0.25">
      <c r="A76" s="15"/>
      <c r="B76" s="18" t="s">
        <v>17</v>
      </c>
      <c r="C76" s="19">
        <v>16</v>
      </c>
      <c r="D76" s="20">
        <v>64</v>
      </c>
      <c r="E76" s="20">
        <v>64</v>
      </c>
      <c r="F76" s="21">
        <v>64</v>
      </c>
    </row>
    <row r="77" spans="1:6" ht="15.75" x14ac:dyDescent="0.25">
      <c r="A77" s="15"/>
      <c r="B77" s="18" t="s">
        <v>78</v>
      </c>
      <c r="C77" s="19">
        <v>14</v>
      </c>
      <c r="D77" s="20">
        <v>56</v>
      </c>
      <c r="E77" s="20">
        <v>56</v>
      </c>
      <c r="F77" s="20">
        <v>56</v>
      </c>
    </row>
    <row r="78" spans="1:6" ht="15.75" x14ac:dyDescent="0.25">
      <c r="A78" s="15" t="s">
        <v>79</v>
      </c>
      <c r="B78" s="16" t="s">
        <v>80</v>
      </c>
      <c r="C78" s="32">
        <f>C79</f>
        <v>12</v>
      </c>
      <c r="D78" s="17">
        <f>D79</f>
        <v>48</v>
      </c>
      <c r="E78" s="17">
        <f t="shared" ref="E78:F78" si="28">E79</f>
        <v>48</v>
      </c>
      <c r="F78" s="17">
        <f t="shared" si="28"/>
        <v>48</v>
      </c>
    </row>
    <row r="79" spans="1:6" ht="15.75" x14ac:dyDescent="0.25">
      <c r="A79" s="15"/>
      <c r="B79" s="18" t="s">
        <v>17</v>
      </c>
      <c r="C79" s="19">
        <v>12</v>
      </c>
      <c r="D79" s="20">
        <v>48</v>
      </c>
      <c r="E79" s="20">
        <v>48</v>
      </c>
      <c r="F79" s="20">
        <v>48</v>
      </c>
    </row>
    <row r="80" spans="1:6" ht="15.75" x14ac:dyDescent="0.25">
      <c r="A80" s="15" t="s">
        <v>81</v>
      </c>
      <c r="B80" s="16" t="s">
        <v>82</v>
      </c>
      <c r="C80" s="32">
        <f>C81</f>
        <v>6</v>
      </c>
      <c r="D80" s="17">
        <f>D81</f>
        <v>24</v>
      </c>
      <c r="E80" s="17">
        <f t="shared" ref="E80:F80" si="29">E81</f>
        <v>24</v>
      </c>
      <c r="F80" s="17">
        <f t="shared" si="29"/>
        <v>24</v>
      </c>
    </row>
    <row r="81" spans="1:6" ht="15.75" x14ac:dyDescent="0.25">
      <c r="A81" s="15"/>
      <c r="B81" s="18" t="s">
        <v>17</v>
      </c>
      <c r="C81" s="19">
        <v>6</v>
      </c>
      <c r="D81" s="20">
        <v>24</v>
      </c>
      <c r="E81" s="20">
        <v>24</v>
      </c>
      <c r="F81" s="20">
        <v>24</v>
      </c>
    </row>
    <row r="82" spans="1:6" ht="15.75" x14ac:dyDescent="0.25">
      <c r="A82" s="15" t="s">
        <v>83</v>
      </c>
      <c r="B82" s="16" t="s">
        <v>84</v>
      </c>
      <c r="C82" s="32">
        <f>C83</f>
        <v>23</v>
      </c>
      <c r="D82" s="17">
        <f>D83</f>
        <v>92</v>
      </c>
      <c r="E82" s="17">
        <f t="shared" ref="E82:F82" si="30">E83</f>
        <v>92</v>
      </c>
      <c r="F82" s="17">
        <f t="shared" si="30"/>
        <v>92</v>
      </c>
    </row>
    <row r="83" spans="1:6" ht="15.75" x14ac:dyDescent="0.25">
      <c r="A83" s="15"/>
      <c r="B83" s="18" t="s">
        <v>17</v>
      </c>
      <c r="C83" s="19">
        <v>23</v>
      </c>
      <c r="D83" s="20">
        <v>92</v>
      </c>
      <c r="E83" s="20">
        <v>92</v>
      </c>
      <c r="F83" s="20">
        <v>92</v>
      </c>
    </row>
    <row r="84" spans="1:6" ht="15.75" x14ac:dyDescent="0.25">
      <c r="A84" s="15" t="s">
        <v>85</v>
      </c>
      <c r="B84" s="16" t="s">
        <v>86</v>
      </c>
      <c r="C84" s="32">
        <f>C85</f>
        <v>15</v>
      </c>
      <c r="D84" s="17">
        <f>D85</f>
        <v>60</v>
      </c>
      <c r="E84" s="17">
        <f t="shared" ref="E84:F84" si="31">E85</f>
        <v>60</v>
      </c>
      <c r="F84" s="17">
        <f t="shared" si="31"/>
        <v>60</v>
      </c>
    </row>
    <row r="85" spans="1:6" ht="15.75" x14ac:dyDescent="0.25">
      <c r="A85" s="15"/>
      <c r="B85" s="18" t="s">
        <v>17</v>
      </c>
      <c r="C85" s="19">
        <v>15</v>
      </c>
      <c r="D85" s="20">
        <v>60</v>
      </c>
      <c r="E85" s="20">
        <v>60</v>
      </c>
      <c r="F85" s="20">
        <v>60</v>
      </c>
    </row>
    <row r="86" spans="1:6" ht="15.75" x14ac:dyDescent="0.25">
      <c r="A86" s="15" t="s">
        <v>87</v>
      </c>
      <c r="B86" s="16" t="s">
        <v>88</v>
      </c>
      <c r="C86" s="32">
        <f>C87</f>
        <v>8</v>
      </c>
      <c r="D86" s="17">
        <f>D87</f>
        <v>32</v>
      </c>
      <c r="E86" s="17">
        <f t="shared" ref="E86:F86" si="32">E87</f>
        <v>32</v>
      </c>
      <c r="F86" s="17">
        <f t="shared" si="32"/>
        <v>32</v>
      </c>
    </row>
    <row r="87" spans="1:6" ht="15.75" x14ac:dyDescent="0.25">
      <c r="A87" s="15"/>
      <c r="B87" s="18" t="s">
        <v>17</v>
      </c>
      <c r="C87" s="19">
        <v>8</v>
      </c>
      <c r="D87" s="20">
        <v>32</v>
      </c>
      <c r="E87" s="20">
        <v>32</v>
      </c>
      <c r="F87" s="20">
        <v>32</v>
      </c>
    </row>
    <row r="88" spans="1:6" ht="15.75" x14ac:dyDescent="0.25">
      <c r="A88" s="15" t="s">
        <v>89</v>
      </c>
      <c r="B88" s="16" t="s">
        <v>90</v>
      </c>
      <c r="C88" s="32">
        <f>C89+C90</f>
        <v>27</v>
      </c>
      <c r="D88" s="17">
        <f>D89+D90</f>
        <v>108</v>
      </c>
      <c r="E88" s="17">
        <f t="shared" ref="E88:F88" si="33">E89+E90</f>
        <v>108</v>
      </c>
      <c r="F88" s="17">
        <f t="shared" si="33"/>
        <v>108</v>
      </c>
    </row>
    <row r="89" spans="1:6" ht="15.75" x14ac:dyDescent="0.25">
      <c r="A89" s="15"/>
      <c r="B89" s="18" t="s">
        <v>17</v>
      </c>
      <c r="C89" s="19">
        <v>17</v>
      </c>
      <c r="D89" s="20">
        <v>68</v>
      </c>
      <c r="E89" s="20">
        <v>68</v>
      </c>
      <c r="F89" s="20">
        <v>68</v>
      </c>
    </row>
    <row r="90" spans="1:6" ht="15.75" x14ac:dyDescent="0.25">
      <c r="A90" s="15"/>
      <c r="B90" s="18" t="s">
        <v>91</v>
      </c>
      <c r="C90" s="19">
        <v>10</v>
      </c>
      <c r="D90" s="20">
        <v>40</v>
      </c>
      <c r="E90" s="20">
        <v>40</v>
      </c>
      <c r="F90" s="20">
        <v>40</v>
      </c>
    </row>
    <row r="91" spans="1:6" ht="15.75" x14ac:dyDescent="0.25">
      <c r="A91" s="15" t="s">
        <v>92</v>
      </c>
      <c r="B91" s="16" t="s">
        <v>93</v>
      </c>
      <c r="C91" s="32">
        <f>C92</f>
        <v>96</v>
      </c>
      <c r="D91" s="17">
        <f>D92</f>
        <v>384</v>
      </c>
      <c r="E91" s="17">
        <f t="shared" ref="E91:F91" si="34">E92</f>
        <v>384</v>
      </c>
      <c r="F91" s="17">
        <f t="shared" si="34"/>
        <v>384</v>
      </c>
    </row>
    <row r="92" spans="1:6" ht="16.5" thickBot="1" x14ac:dyDescent="0.3">
      <c r="A92" s="25"/>
      <c r="B92" s="26" t="s">
        <v>94</v>
      </c>
      <c r="C92" s="27">
        <v>96</v>
      </c>
      <c r="D92" s="28">
        <v>384</v>
      </c>
      <c r="E92" s="28">
        <v>384</v>
      </c>
      <c r="F92" s="28">
        <v>384</v>
      </c>
    </row>
  </sheetData>
  <mergeCells count="8">
    <mergeCell ref="A8:A10"/>
    <mergeCell ref="B2:F2"/>
    <mergeCell ref="B3:F4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Comp.banesti 2024-26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2023-08-22T10:44:54Z</dcterms:modified>
</cp:coreProperties>
</file>