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250" windowHeight="5835" activeTab="7"/>
  </bookViews>
  <sheets>
    <sheet name="BPN_eco" sheetId="1" r:id="rId1"/>
    <sheet name="BPN funcțională" sheetId="2" r:id="rId2"/>
    <sheet name="BS-eco" sheetId="3" r:id="rId3"/>
    <sheet name="BS-funcțională" sheetId="4" r:id="rId4"/>
    <sheet name="BASS" sheetId="5" r:id="rId5"/>
    <sheet name="FAOAM" sheetId="6" r:id="rId6"/>
    <sheet name="BL-eco" sheetId="7" r:id="rId7"/>
    <sheet name="BL-funcțională" sheetId="8" r:id="rId8"/>
  </sheets>
  <definedNames>
    <definedName name="_xlnm.Print_Titles" localSheetId="0">'BPN_eco'!$A:$B,'BPN_eco'!$7:$9</definedName>
    <definedName name="_xlnm.Print_Area" localSheetId="0">'BPN_eco'!$A$1:$AE$117</definedName>
  </definedNames>
  <calcPr fullCalcOnLoad="1"/>
</workbook>
</file>

<file path=xl/sharedStrings.xml><?xml version="1.0" encoding="utf-8"?>
<sst xmlns="http://schemas.openxmlformats.org/spreadsheetml/2006/main" count="865" uniqueCount="217">
  <si>
    <t>Cheltuieli recurente</t>
  </si>
  <si>
    <t>Cheltuieli</t>
  </si>
  <si>
    <t>Cheltuieli de personal</t>
  </si>
  <si>
    <t>Bunuri și servicii</t>
  </si>
  <si>
    <t xml:space="preserve">Dobînzi </t>
  </si>
  <si>
    <t>Subsidii</t>
  </si>
  <si>
    <t>Granturi acordate</t>
  </si>
  <si>
    <t>Prestații sociale</t>
  </si>
  <si>
    <t xml:space="preserve">Alte cheltuieli </t>
  </si>
  <si>
    <t>Active nefinanciare</t>
  </si>
  <si>
    <t>Mijloace fixe</t>
  </si>
  <si>
    <t>34-37</t>
  </si>
  <si>
    <t>Alte active nefinanciare</t>
  </si>
  <si>
    <t>Cheltuieli curente</t>
  </si>
  <si>
    <t>Cheltuieli capitale</t>
  </si>
  <si>
    <t>mil.lei</t>
  </si>
  <si>
    <t>în aspectul clasificației economice</t>
  </si>
  <si>
    <t>Suma</t>
  </si>
  <si>
    <t>% în total</t>
  </si>
  <si>
    <t>Evoluția bugetului public național</t>
  </si>
  <si>
    <t>aprobat</t>
  </si>
  <si>
    <t>Stocuri de materiale</t>
  </si>
  <si>
    <t>32-33</t>
  </si>
  <si>
    <t>Impozite și taxe</t>
  </si>
  <si>
    <t>Impozite pe venit</t>
  </si>
  <si>
    <t>dintre care:</t>
  </si>
  <si>
    <t>Impozite pe proprietate</t>
  </si>
  <si>
    <t>Impozite și taxe pe mărfuri și servicii</t>
  </si>
  <si>
    <t>Taxe pentru servicii specifice</t>
  </si>
  <si>
    <t>Taxe și plăți pentru utilizarea mărfurilor și pentru practicarea unor genuri de activitate</t>
  </si>
  <si>
    <t>Alte taxe pentru mărfuri și servicii</t>
  </si>
  <si>
    <t>Taxe vamale și alte taxe de import</t>
  </si>
  <si>
    <t>Alte taxe asupra comerțului exterior și operațuinilor externe</t>
  </si>
  <si>
    <t>Contribuţii și prime de asigurări obligatorii</t>
  </si>
  <si>
    <t>Contribuții de asigurări sociale de stat obligatorii</t>
  </si>
  <si>
    <t>Prime de asigurare obligatorie de asistență medicală</t>
  </si>
  <si>
    <t>Granturi primite de la Guvernele altor state</t>
  </si>
  <si>
    <t>Granturi primite de la organizațiile internaționale</t>
  </si>
  <si>
    <t xml:space="preserve">Alte venituri </t>
  </si>
  <si>
    <t xml:space="preserve">Venituri din proprietate </t>
  </si>
  <si>
    <t>Venituri din vânzarea mărfurilor și serviciilor</t>
  </si>
  <si>
    <t xml:space="preserve">Amenzi şi sancţiuni </t>
  </si>
  <si>
    <t>Donații voluntare</t>
  </si>
  <si>
    <t>Alte venituri și venituri neidentificate</t>
  </si>
  <si>
    <t>Active financiare</t>
  </si>
  <si>
    <t>Creanțe interne</t>
  </si>
  <si>
    <t>Acțiuni și alte forme de participare în capital în interiorul țării</t>
  </si>
  <si>
    <t xml:space="preserve">Alte creanțe interne ale bugetului </t>
  </si>
  <si>
    <t>Diferența de curs valutar</t>
  </si>
  <si>
    <t>Diferența de curs pozitivă</t>
  </si>
  <si>
    <t>Diferența de curs negativă</t>
  </si>
  <si>
    <t>Împrumuturi recreditate interne instituțiilor nefinanciare și financiare</t>
  </si>
  <si>
    <t>Împrumuturi recreditate instituțiilor nefinanciare</t>
  </si>
  <si>
    <t>Împrumuturi recreditate instituțiilor financiare</t>
  </si>
  <si>
    <t>Creanțe externe</t>
  </si>
  <si>
    <t>Garanții externe</t>
  </si>
  <si>
    <t xml:space="preserve">Datorii </t>
  </si>
  <si>
    <t>Datorii interne</t>
  </si>
  <si>
    <t>Valori mobiliare de stat  cu excepţia acţiunilor</t>
  </si>
  <si>
    <t>Valori mobiliare de stat emise pe piața primară</t>
  </si>
  <si>
    <t>Alte datorii interne ale bugetului</t>
  </si>
  <si>
    <t>Modificarea soldului de mijloace bănești</t>
  </si>
  <si>
    <t>Sold de mijloace bănești la începutul perioadei</t>
  </si>
  <si>
    <t>Corectarea soldului de mijloace bănești</t>
  </si>
  <si>
    <t>Denumirea indicatorului</t>
  </si>
  <si>
    <t>Taxa pe valoare adăugată, total</t>
  </si>
  <si>
    <t>TVA la mărfurile importate</t>
  </si>
  <si>
    <t>Restituirea TVA</t>
  </si>
  <si>
    <t>Accize, total</t>
  </si>
  <si>
    <t>Accize la mărfurile produse pe teritoriul RM</t>
  </si>
  <si>
    <t>Accizele la mărfurile importate</t>
  </si>
  <si>
    <t>Restituirea accizelor</t>
  </si>
  <si>
    <t>TVA la mărfurile produse şi serviciile prestate pe teritoriul RM</t>
  </si>
  <si>
    <t>Taxa asupra comerțului exterior și operațiunilor externe</t>
  </si>
  <si>
    <t>Granturi primite</t>
  </si>
  <si>
    <t xml:space="preserve">Alte împrumuturi </t>
  </si>
  <si>
    <t xml:space="preserve">Împrumuturi externe </t>
  </si>
  <si>
    <t>Împrumuturi interne de la instituțiile nefinanciare și financiare</t>
  </si>
  <si>
    <t xml:space="preserve">Împrumuturi interne de la instituțiile financiare </t>
  </si>
  <si>
    <t>III</t>
  </si>
  <si>
    <t>IV</t>
  </si>
  <si>
    <t>SOLD BUGETAR (excedent (+) /,deficit (-))</t>
  </si>
  <si>
    <t>SURSE DE FINANȚARE</t>
  </si>
  <si>
    <t>VENITURI, total</t>
  </si>
  <si>
    <t>II</t>
  </si>
  <si>
    <t>CHELTUIELI SI ACTIVE NEFINANCIARE, total</t>
  </si>
  <si>
    <t>Impozit pe venitul persoanelor fizice</t>
  </si>
  <si>
    <t>Impozit pe venitul persoanelor juridice</t>
  </si>
  <si>
    <t>Impozitul funciar</t>
  </si>
  <si>
    <t>Impozitul pe bunurile imobiliare</t>
  </si>
  <si>
    <t>Impozitul pe avere</t>
  </si>
  <si>
    <t>Dobânzi încasate</t>
  </si>
  <si>
    <t>Dividende primite</t>
  </si>
  <si>
    <t>Renta</t>
  </si>
  <si>
    <t>Taxe și plăți administrative</t>
  </si>
  <si>
    <t>Comercializarea mărfurilor și serviciilor de către instituțiile bugetare</t>
  </si>
  <si>
    <t>datoria externă</t>
  </si>
  <si>
    <t>datoria internă</t>
  </si>
  <si>
    <t>Primirea altor împrumuturilor externe</t>
  </si>
  <si>
    <t>Rambursarea altor împrumuturilor externe</t>
  </si>
  <si>
    <t xml:space="preserve">Garanţii interne </t>
  </si>
  <si>
    <t>Impozit privat</t>
  </si>
  <si>
    <t>dintre care cheltuieli capitale</t>
  </si>
  <si>
    <t>Informativ:</t>
  </si>
  <si>
    <t>dintre care investiții capitale</t>
  </si>
  <si>
    <t>Valori mobiliare de stat emise pentru majorarea capitalului statutar/acoperirea soldului debitar al Băncii Naţionale a Moldovei</t>
  </si>
  <si>
    <t>Sold de mijloace bănești la sfîrșitul perioadei</t>
  </si>
  <si>
    <t>Credite interne instituțiilor nefinanciare și financiare</t>
  </si>
  <si>
    <t>Credite instituțiilor nefinanciare</t>
  </si>
  <si>
    <t>45</t>
  </si>
  <si>
    <t>executat</t>
  </si>
  <si>
    <r>
      <t xml:space="preserve">% în PIB </t>
    </r>
    <r>
      <rPr>
        <b/>
        <sz val="10"/>
        <rFont val="Times New Roman"/>
        <family val="1"/>
      </rPr>
      <t xml:space="preserve"> (199734)</t>
    </r>
  </si>
  <si>
    <t>Valori mobiliare APL</t>
  </si>
  <si>
    <r>
      <t xml:space="preserve">% în PIB </t>
    </r>
    <r>
      <rPr>
        <b/>
        <sz val="10"/>
        <rFont val="Times New Roman"/>
        <family val="1"/>
      </rPr>
      <t xml:space="preserve"> (176007)</t>
    </r>
  </si>
  <si>
    <r>
      <t xml:space="preserve">% în PIB </t>
    </r>
    <r>
      <rPr>
        <b/>
        <sz val="10"/>
        <rFont val="Times New Roman"/>
        <family val="1"/>
      </rPr>
      <t xml:space="preserve"> (189062)</t>
    </r>
  </si>
  <si>
    <r>
      <t xml:space="preserve">% în PIB </t>
    </r>
    <r>
      <rPr>
        <b/>
        <sz val="10"/>
        <rFont val="Times New Roman"/>
        <family val="1"/>
      </rPr>
      <t xml:space="preserve"> (206256)</t>
    </r>
  </si>
  <si>
    <r>
      <t xml:space="preserve">% în PIB </t>
    </r>
    <r>
      <rPr>
        <b/>
        <sz val="10"/>
        <rFont val="Times New Roman"/>
        <family val="1"/>
      </rPr>
      <t xml:space="preserve"> (242079)</t>
    </r>
  </si>
  <si>
    <t>dintre care cheltuieli capitale(32-37)</t>
  </si>
  <si>
    <t>în aspectul clasificației funcționale</t>
  </si>
  <si>
    <t xml:space="preserve">Impozite pe proprietate cu caracter ocazional </t>
  </si>
  <si>
    <t xml:space="preserve">CHELTUIELI, total </t>
  </si>
  <si>
    <t>Serviciile de stat cu destinaţie generală</t>
  </si>
  <si>
    <t>Apărarea naţională</t>
  </si>
  <si>
    <t>Ordine publică și securitate națională</t>
  </si>
  <si>
    <t>Servicii în domeniul economiei</t>
  </si>
  <si>
    <t>Protecția mediului</t>
  </si>
  <si>
    <t xml:space="preserve">Gospodăria de locuințe și gospodăria serviciilor </t>
  </si>
  <si>
    <t>Ocrotirea sănătății</t>
  </si>
  <si>
    <t>* inclusiv transferuri între grupe funcționale</t>
  </si>
  <si>
    <t>Cultura, sport, tineret, culte și odihnă</t>
  </si>
  <si>
    <t>Învățământ</t>
  </si>
  <si>
    <t>Protecție socială</t>
  </si>
  <si>
    <t>Împrumuturi recreditate interne între bugete</t>
  </si>
  <si>
    <t>Împrumuturi recreditate între bugetul de stat și bugetele locale</t>
  </si>
  <si>
    <t>Primirea altor împrumuturi externe</t>
  </si>
  <si>
    <t>Rambursarea altor împrumuturi externe</t>
  </si>
  <si>
    <t>Sold de mijloace bănești la sfârșitul perioadei</t>
  </si>
  <si>
    <t>* - alocaţiile din fondul de rezervă al Guvernului şi din fondurile de rezervă ale unităţilor administrativ teritoriale şi investiţiile capitale se vor reflecta la grupele funcţionale la care au fost valorificate</t>
  </si>
  <si>
    <r>
      <t xml:space="preserve">% în PIB  </t>
    </r>
    <r>
      <rPr>
        <b/>
        <sz val="10"/>
        <rFont val="Times New Roman"/>
        <family val="1"/>
      </rPr>
      <t>(176007)</t>
    </r>
  </si>
  <si>
    <r>
      <t xml:space="preserve">% în PIB  </t>
    </r>
    <r>
      <rPr>
        <b/>
        <sz val="10"/>
        <rFont val="Times New Roman"/>
        <family val="1"/>
      </rPr>
      <t>(189062)</t>
    </r>
  </si>
  <si>
    <r>
      <t xml:space="preserve">% în PIB  </t>
    </r>
    <r>
      <rPr>
        <b/>
        <sz val="10"/>
        <rFont val="Times New Roman"/>
        <family val="1"/>
      </rPr>
      <t>(206256)</t>
    </r>
  </si>
  <si>
    <r>
      <t xml:space="preserve">% în PIB  </t>
    </r>
    <r>
      <rPr>
        <b/>
        <sz val="10"/>
        <rFont val="Times New Roman"/>
        <family val="1"/>
      </rPr>
      <t>(242079)</t>
    </r>
  </si>
  <si>
    <r>
      <t xml:space="preserve">% în PIB  </t>
    </r>
    <r>
      <rPr>
        <b/>
        <sz val="10"/>
        <rFont val="Times New Roman"/>
        <family val="1"/>
      </rPr>
      <t>(272600)</t>
    </r>
  </si>
  <si>
    <t>Evoluția bugetului de stat</t>
  </si>
  <si>
    <t xml:space="preserve">Denumirea </t>
  </si>
  <si>
    <t>suma</t>
  </si>
  <si>
    <t>VENITURI, TOTAL</t>
  </si>
  <si>
    <t>Impozit pe avere</t>
  </si>
  <si>
    <t xml:space="preserve">Alte taxe pentru mărfuri și servicii </t>
  </si>
  <si>
    <t xml:space="preserve">Alte taxe asupra comerțului exterior și operațiunilor externe </t>
  </si>
  <si>
    <t xml:space="preserve">dintre care dobînzi încasate la împrumuturile acordate şi împrumuturile recreditate în interiorul sistemului bugetar </t>
  </si>
  <si>
    <t>Transferuri, total</t>
  </si>
  <si>
    <t>Transferuri primite de la BL</t>
  </si>
  <si>
    <t>Subvenții</t>
  </si>
  <si>
    <t>Transferuri intre bugete</t>
  </si>
  <si>
    <t>Transferuri acordate între BS și BL</t>
  </si>
  <si>
    <t>Transferuri acordate între BS și BASS</t>
  </si>
  <si>
    <t>Transferuri acordate între BS și FAOAM</t>
  </si>
  <si>
    <t xml:space="preserve">Stocuri de materiale </t>
  </si>
  <si>
    <t>dintre care cheltuieli capitale(3-31)</t>
  </si>
  <si>
    <t>Credite interne între bugete</t>
  </si>
  <si>
    <t>Credite între bugetul de stat și bugetele locale</t>
  </si>
  <si>
    <t>Valori mobiliare de stat cu excepția acțiunilor</t>
  </si>
  <si>
    <t xml:space="preserve">Garanţii de stat interne </t>
  </si>
  <si>
    <t>Primirea împrumuturilor externe</t>
  </si>
  <si>
    <t>Rambursarea împrumuturilor externe</t>
  </si>
  <si>
    <t>Denumirea</t>
  </si>
  <si>
    <t>I</t>
  </si>
  <si>
    <t xml:space="preserve">    Alte taxe pentru mărfuri și servicii </t>
  </si>
  <si>
    <t xml:space="preserve">    Alte taxe asupra comerțului exterior și operațiunilor externe </t>
  </si>
  <si>
    <t xml:space="preserve"> Granturi primite</t>
  </si>
  <si>
    <t>CHELTUIELI, total</t>
  </si>
  <si>
    <t>inclusiv transferuri acordate BL</t>
  </si>
  <si>
    <t>*inclusiv transferuri între BS și BASS</t>
  </si>
  <si>
    <t>inclusiv transferuri acordate FAOAM</t>
  </si>
  <si>
    <t>inclusiv transferuri acordate BASS</t>
  </si>
  <si>
    <t>Evoluția bugetului asigurărilor sociale de stat</t>
  </si>
  <si>
    <t>Transferuri primite între bugetul de stat și bugetul asigurărilor sociale de stat</t>
  </si>
  <si>
    <t>Alte venituri</t>
  </si>
  <si>
    <t>SURSE DE FINANȚARE, total (4+5+9)</t>
  </si>
  <si>
    <t>Alte creanţe interne ale bugetului</t>
  </si>
  <si>
    <t>5</t>
  </si>
  <si>
    <t>Datorii</t>
  </si>
  <si>
    <t>51</t>
  </si>
  <si>
    <t>Sold de mijloace banesti la inceputul perioadei</t>
  </si>
  <si>
    <t>Sold de mijloace banesti la sfirsitul perioadei</t>
  </si>
  <si>
    <t>Evoluția fondurilor asigurării obligatorii de asistență medicală</t>
  </si>
  <si>
    <t xml:space="preserve">Transferuri primite între bugetul de stat și fondurile asigurării obligatorii de asisteță </t>
  </si>
  <si>
    <t>Granturi</t>
  </si>
  <si>
    <t xml:space="preserve"> estimat MF</t>
  </si>
  <si>
    <t xml:space="preserve"> Impozitul funciar</t>
  </si>
  <si>
    <t>Transferuri între BS și BL</t>
  </si>
  <si>
    <t>CHELTUIELI ȘI ACTIVE NEFINANCIARE, total</t>
  </si>
  <si>
    <t>dobînzi la îmrumuturile altor nivele ale sistemului bugetar</t>
  </si>
  <si>
    <t>Alte creanțe interne ale bugetului</t>
  </si>
  <si>
    <t>Împrumuturi interne între bugete</t>
  </si>
  <si>
    <t xml:space="preserve">Împrumuturi recreditate interne între bugete </t>
  </si>
  <si>
    <t xml:space="preserve">Împrumuturi recreditate între bugetul de stat și bugetele locale </t>
  </si>
  <si>
    <t>Evoluția bugetelor locale în anii 2016-2023</t>
  </si>
  <si>
    <t>Evoluția bugetelor locale</t>
  </si>
  <si>
    <t>in aspectul clasificației funcționale</t>
  </si>
  <si>
    <t>dobînzi la împrumuturile altor nivele ale sistenului bugetar</t>
  </si>
  <si>
    <t xml:space="preserve">   dobînzi la împrumuturile altor nivele ale sistemului bugetar</t>
  </si>
  <si>
    <t>inclusiv transferuri între BS și BL</t>
  </si>
  <si>
    <t xml:space="preserve">   inclusiv transferuri între BS și FAOAM</t>
  </si>
  <si>
    <t xml:space="preserve"> inclusiv transferuri între BS și BL</t>
  </si>
  <si>
    <t xml:space="preserve">Împrumuturile interne între bugete </t>
  </si>
  <si>
    <r>
      <t xml:space="preserve">% în PIB  </t>
    </r>
    <r>
      <rPr>
        <b/>
        <sz val="10"/>
        <rFont val="Times New Roman"/>
        <family val="1"/>
      </rPr>
      <t>(159010)</t>
    </r>
  </si>
  <si>
    <r>
      <t xml:space="preserve">% în PIB  </t>
    </r>
    <r>
      <rPr>
        <b/>
        <sz val="10"/>
        <rFont val="Times New Roman"/>
        <family val="1"/>
      </rPr>
      <t>(199734)</t>
    </r>
  </si>
  <si>
    <r>
      <t xml:space="preserve">% în PIB  </t>
    </r>
    <r>
      <rPr>
        <b/>
        <sz val="10"/>
        <rFont val="Times New Roman"/>
        <family val="1"/>
      </rPr>
      <t>(272600)</t>
    </r>
  </si>
  <si>
    <t>in anii 2016-2024</t>
  </si>
  <si>
    <r>
      <t xml:space="preserve">% în PIB </t>
    </r>
    <r>
      <rPr>
        <b/>
        <sz val="10"/>
        <rFont val="Times New Roman"/>
        <family val="1"/>
      </rPr>
      <t xml:space="preserve"> (300400)</t>
    </r>
  </si>
  <si>
    <r>
      <t xml:space="preserve">% în PIB </t>
    </r>
    <r>
      <rPr>
        <b/>
        <sz val="10"/>
        <rFont val="Times New Roman"/>
        <family val="1"/>
      </rPr>
      <t xml:space="preserve"> (342100)</t>
    </r>
  </si>
  <si>
    <t>Valori mobiliare de stat  emise pentu alte scopuri</t>
  </si>
  <si>
    <t>în anii 2016-2024</t>
  </si>
  <si>
    <r>
      <t xml:space="preserve">% în PIB  </t>
    </r>
    <r>
      <rPr>
        <b/>
        <sz val="10"/>
        <rFont val="Times New Roman"/>
        <family val="1"/>
      </rPr>
      <t>(300400)</t>
    </r>
  </si>
  <si>
    <r>
      <t xml:space="preserve">% în PIB  </t>
    </r>
    <r>
      <rPr>
        <b/>
        <sz val="10"/>
        <rFont val="Times New Roman"/>
        <family val="1"/>
      </rPr>
      <t>(342100)</t>
    </r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</si>
</sst>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.0"/>
    <numFmt numFmtId="189" formatCode="0.0"/>
    <numFmt numFmtId="190" formatCode="[$-FC19]d\ mmmm\ yyyy\ &quot;г.&quot;"/>
    <numFmt numFmtId="191" formatCode="0.000000"/>
    <numFmt numFmtId="192" formatCode="0.00000"/>
    <numFmt numFmtId="193" formatCode="0.0000"/>
    <numFmt numFmtId="194" formatCode="0.000"/>
    <numFmt numFmtId="195" formatCode="#,##0.000"/>
    <numFmt numFmtId="196" formatCode="[$-809]dd\ mmmm\ yyyy"/>
    <numFmt numFmtId="197" formatCode="0.0000000"/>
    <numFmt numFmtId="198" formatCode="#,##0.00000"/>
    <numFmt numFmtId="199" formatCode="#,##0.000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4"/>
      <color indexed="8"/>
      <name val="Times New Roman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onstant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theme="0"/>
      <name val="Calibri"/>
      <family val="2"/>
    </font>
    <font>
      <u val="single"/>
      <sz val="11"/>
      <color theme="10"/>
      <name val="Constant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831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2" fillId="33" borderId="0" xfId="0" applyFont="1" applyFill="1" applyAlignment="1">
      <alignment vertical="center"/>
    </xf>
    <xf numFmtId="0" fontId="11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188" fontId="5" fillId="33" borderId="10" xfId="0" applyNumberFormat="1" applyFont="1" applyFill="1" applyBorder="1" applyAlignment="1">
      <alignment vertical="center" wrapText="1"/>
    </xf>
    <xf numFmtId="0" fontId="5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left" wrapText="1"/>
    </xf>
    <xf numFmtId="0" fontId="2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5" fillId="33" borderId="10" xfId="49" applyFont="1" applyFill="1" applyBorder="1" applyAlignment="1">
      <alignment vertical="center" wrapText="1"/>
      <protection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Alignment="1">
      <alignment wrapText="1"/>
    </xf>
    <xf numFmtId="0" fontId="2" fillId="33" borderId="0" xfId="0" applyFont="1" applyFill="1" applyBorder="1" applyAlignment="1">
      <alignment/>
    </xf>
    <xf numFmtId="0" fontId="13" fillId="33" borderId="1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2" fillId="33" borderId="10" xfId="49" applyFont="1" applyFill="1" applyBorder="1" applyAlignment="1">
      <alignment horizontal="center" wrapText="1"/>
      <protection/>
    </xf>
    <xf numFmtId="0" fontId="11" fillId="33" borderId="10" xfId="50" applyFont="1" applyFill="1" applyBorder="1" applyAlignment="1">
      <alignment horizontal="left" vertical="center" wrapText="1"/>
      <protection/>
    </xf>
    <xf numFmtId="0" fontId="13" fillId="33" borderId="10" xfId="50" applyFont="1" applyFill="1" applyBorder="1" applyAlignment="1">
      <alignment horizontal="center" vertical="center" wrapText="1"/>
      <protection/>
    </xf>
    <xf numFmtId="0" fontId="13" fillId="33" borderId="10" xfId="50" applyFont="1" applyFill="1" applyBorder="1" applyAlignment="1">
      <alignment horizontal="left" vertical="center" wrapText="1"/>
      <protection/>
    </xf>
    <xf numFmtId="0" fontId="13" fillId="33" borderId="10" xfId="49" applyFont="1" applyFill="1" applyBorder="1" applyAlignment="1">
      <alignment horizontal="center" vertical="center" wrapText="1"/>
      <protection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center" vertical="center"/>
    </xf>
    <xf numFmtId="0" fontId="11" fillId="33" borderId="10" xfId="49" applyFont="1" applyFill="1" applyBorder="1" applyAlignment="1">
      <alignment horizontal="center" vertical="center" wrapText="1"/>
      <protection/>
    </xf>
    <xf numFmtId="0" fontId="11" fillId="33" borderId="10" xfId="49" applyFont="1" applyFill="1" applyBorder="1" applyAlignment="1">
      <alignment horizontal="left" vertical="center" wrapText="1"/>
      <protection/>
    </xf>
    <xf numFmtId="0" fontId="13" fillId="33" borderId="10" xfId="49" applyFont="1" applyFill="1" applyBorder="1" applyAlignment="1">
      <alignment vertical="center" wrapText="1"/>
      <protection/>
    </xf>
    <xf numFmtId="0" fontId="13" fillId="33" borderId="10" xfId="49" applyFont="1" applyFill="1" applyBorder="1" applyAlignment="1">
      <alignment horizontal="left" vertical="center" wrapText="1"/>
      <protection/>
    </xf>
    <xf numFmtId="0" fontId="11" fillId="33" borderId="10" xfId="49" applyFont="1" applyFill="1" applyBorder="1" applyAlignment="1">
      <alignment vertical="center" wrapText="1"/>
      <protection/>
    </xf>
    <xf numFmtId="0" fontId="11" fillId="33" borderId="0" xfId="0" applyFont="1" applyFill="1" applyAlignment="1">
      <alignment vertical="center"/>
    </xf>
    <xf numFmtId="0" fontId="11" fillId="33" borderId="10" xfId="49" applyFont="1" applyFill="1" applyBorder="1" applyAlignment="1">
      <alignment horizontal="center" wrapText="1"/>
      <protection/>
    </xf>
    <xf numFmtId="0" fontId="17" fillId="33" borderId="11" xfId="0" applyFont="1" applyFill="1" applyBorder="1" applyAlignment="1">
      <alignment horizontal="left" wrapText="1" indent="1"/>
    </xf>
    <xf numFmtId="0" fontId="11" fillId="33" borderId="10" xfId="73" applyFont="1" applyFill="1" applyBorder="1" applyAlignment="1">
      <alignment vertical="center" wrapText="1"/>
      <protection/>
    </xf>
    <xf numFmtId="0" fontId="13" fillId="33" borderId="10" xfId="0" applyFont="1" applyFill="1" applyBorder="1" applyAlignment="1">
      <alignment wrapText="1"/>
    </xf>
    <xf numFmtId="0" fontId="15" fillId="33" borderId="10" xfId="0" applyFont="1" applyFill="1" applyBorder="1" applyAlignment="1">
      <alignment wrapText="1"/>
    </xf>
    <xf numFmtId="0" fontId="18" fillId="33" borderId="0" xfId="0" applyFont="1" applyFill="1" applyAlignment="1">
      <alignment horizontal="center" vertical="center"/>
    </xf>
    <xf numFmtId="0" fontId="13" fillId="33" borderId="10" xfId="50" applyFont="1" applyFill="1" applyBorder="1" applyAlignment="1">
      <alignment horizontal="left" vertical="center" wrapText="1" indent="1"/>
      <protection/>
    </xf>
    <xf numFmtId="0" fontId="13" fillId="33" borderId="10" xfId="50" applyFont="1" applyFill="1" applyBorder="1" applyAlignment="1">
      <alignment horizontal="left" vertical="center" wrapText="1" indent="2"/>
      <protection/>
    </xf>
    <xf numFmtId="0" fontId="16" fillId="33" borderId="10" xfId="0" applyFont="1" applyFill="1" applyBorder="1" applyAlignment="1">
      <alignment horizontal="left" vertical="center" wrapText="1" indent="1"/>
    </xf>
    <xf numFmtId="0" fontId="19" fillId="33" borderId="10" xfId="50" applyFont="1" applyFill="1" applyBorder="1" applyAlignment="1">
      <alignment horizontal="center" vertical="center" wrapText="1"/>
      <protection/>
    </xf>
    <xf numFmtId="0" fontId="13" fillId="33" borderId="10" xfId="50" applyFont="1" applyFill="1" applyBorder="1" applyAlignment="1">
      <alignment horizontal="left" wrapText="1" indent="1"/>
      <protection/>
    </xf>
    <xf numFmtId="0" fontId="13" fillId="33" borderId="10" xfId="49" applyFont="1" applyFill="1" applyBorder="1" applyAlignment="1">
      <alignment horizontal="left" vertical="center" wrapText="1" indent="1"/>
      <protection/>
    </xf>
    <xf numFmtId="0" fontId="13" fillId="33" borderId="10" xfId="49" applyFont="1" applyFill="1" applyBorder="1" applyAlignment="1">
      <alignment horizontal="left" vertical="center" wrapText="1" indent="2"/>
      <protection/>
    </xf>
    <xf numFmtId="0" fontId="2" fillId="33" borderId="10" xfId="49" applyFont="1" applyFill="1" applyBorder="1" applyAlignment="1">
      <alignment horizontal="left" vertical="center" wrapText="1" indent="1"/>
      <protection/>
    </xf>
    <xf numFmtId="0" fontId="13" fillId="33" borderId="10" xfId="0" applyFont="1" applyFill="1" applyBorder="1" applyAlignment="1">
      <alignment horizontal="left" wrapText="1"/>
    </xf>
    <xf numFmtId="0" fontId="13" fillId="33" borderId="10" xfId="0" applyFont="1" applyFill="1" applyBorder="1" applyAlignment="1">
      <alignment horizontal="left" wrapText="1" indent="1"/>
    </xf>
    <xf numFmtId="0" fontId="13" fillId="33" borderId="10" xfId="73" applyFont="1" applyFill="1" applyBorder="1" applyAlignment="1">
      <alignment vertical="center" wrapText="1"/>
      <protection/>
    </xf>
    <xf numFmtId="0" fontId="13" fillId="33" borderId="10" xfId="49" applyFont="1" applyFill="1" applyBorder="1" applyAlignment="1">
      <alignment horizontal="center" wrapText="1"/>
      <protection/>
    </xf>
    <xf numFmtId="0" fontId="13" fillId="33" borderId="10" xfId="49" applyFont="1" applyFill="1" applyBorder="1" applyAlignment="1">
      <alignment vertical="top" wrapText="1"/>
      <protection/>
    </xf>
    <xf numFmtId="0" fontId="13" fillId="33" borderId="10" xfId="49" applyFont="1" applyFill="1" applyBorder="1" applyAlignment="1">
      <alignment horizontal="left" vertical="top" wrapText="1"/>
      <protection/>
    </xf>
    <xf numFmtId="0" fontId="13" fillId="33" borderId="10" xfId="51" applyFont="1" applyFill="1" applyBorder="1" applyAlignment="1">
      <alignment vertical="center"/>
      <protection/>
    </xf>
    <xf numFmtId="0" fontId="13" fillId="33" borderId="10" xfId="49" applyFont="1" applyFill="1" applyBorder="1" applyAlignment="1">
      <alignment horizontal="left" vertical="top" wrapText="1" indent="2"/>
      <protection/>
    </xf>
    <xf numFmtId="0" fontId="3" fillId="33" borderId="0" xfId="0" applyFont="1" applyFill="1" applyAlignment="1">
      <alignment horizontal="right"/>
    </xf>
    <xf numFmtId="0" fontId="17" fillId="33" borderId="0" xfId="0" applyFont="1" applyFill="1" applyAlignment="1">
      <alignment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left" wrapText="1" indent="1"/>
    </xf>
    <xf numFmtId="0" fontId="14" fillId="33" borderId="0" xfId="0" applyFont="1" applyFill="1" applyAlignment="1">
      <alignment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left" wrapText="1"/>
    </xf>
    <xf numFmtId="189" fontId="11" fillId="33" borderId="10" xfId="49" applyNumberFormat="1" applyFont="1" applyFill="1" applyBorder="1" applyAlignment="1">
      <alignment horizontal="center" wrapText="1"/>
      <protection/>
    </xf>
    <xf numFmtId="2" fontId="11" fillId="33" borderId="10" xfId="49" applyNumberFormat="1" applyFont="1" applyFill="1" applyBorder="1" applyAlignment="1">
      <alignment horizontal="center" wrapText="1"/>
      <protection/>
    </xf>
    <xf numFmtId="189" fontId="5" fillId="33" borderId="10" xfId="49" applyNumberFormat="1" applyFont="1" applyFill="1" applyBorder="1" applyAlignment="1">
      <alignment horizontal="center" wrapText="1"/>
      <protection/>
    </xf>
    <xf numFmtId="189" fontId="13" fillId="33" borderId="10" xfId="49" applyNumberFormat="1" applyFont="1" applyFill="1" applyBorder="1" applyAlignment="1">
      <alignment horizontal="center" wrapText="1"/>
      <protection/>
    </xf>
    <xf numFmtId="2" fontId="13" fillId="33" borderId="10" xfId="49" applyNumberFormat="1" applyFont="1" applyFill="1" applyBorder="1" applyAlignment="1">
      <alignment horizontal="center" wrapText="1"/>
      <protection/>
    </xf>
    <xf numFmtId="194" fontId="13" fillId="33" borderId="10" xfId="49" applyNumberFormat="1" applyFont="1" applyFill="1" applyBorder="1" applyAlignment="1">
      <alignment horizontal="center" wrapText="1"/>
      <protection/>
    </xf>
    <xf numFmtId="189" fontId="14" fillId="33" borderId="10" xfId="49" applyNumberFormat="1" applyFont="1" applyFill="1" applyBorder="1" applyAlignment="1">
      <alignment horizontal="center" wrapText="1"/>
      <protection/>
    </xf>
    <xf numFmtId="2" fontId="14" fillId="33" borderId="10" xfId="49" applyNumberFormat="1" applyFont="1" applyFill="1" applyBorder="1" applyAlignment="1">
      <alignment horizontal="center" wrapText="1"/>
      <protection/>
    </xf>
    <xf numFmtId="189" fontId="2" fillId="33" borderId="10" xfId="49" applyNumberFormat="1" applyFont="1" applyFill="1" applyBorder="1" applyAlignment="1">
      <alignment horizontal="center" wrapText="1"/>
      <protection/>
    </xf>
    <xf numFmtId="188" fontId="13" fillId="33" borderId="10" xfId="0" applyNumberFormat="1" applyFont="1" applyFill="1" applyBorder="1" applyAlignment="1">
      <alignment horizontal="center"/>
    </xf>
    <xf numFmtId="188" fontId="5" fillId="33" borderId="10" xfId="0" applyNumberFormat="1" applyFont="1" applyFill="1" applyBorder="1" applyAlignment="1">
      <alignment horizontal="center"/>
    </xf>
    <xf numFmtId="189" fontId="5" fillId="33" borderId="10" xfId="0" applyNumberFormat="1" applyFont="1" applyFill="1" applyBorder="1" applyAlignment="1">
      <alignment horizontal="center"/>
    </xf>
    <xf numFmtId="189" fontId="11" fillId="33" borderId="10" xfId="0" applyNumberFormat="1" applyFont="1" applyFill="1" applyBorder="1" applyAlignment="1">
      <alignment horizontal="center"/>
    </xf>
    <xf numFmtId="2" fontId="11" fillId="33" borderId="10" xfId="0" applyNumberFormat="1" applyFont="1" applyFill="1" applyBorder="1" applyAlignment="1">
      <alignment horizontal="center"/>
    </xf>
    <xf numFmtId="189" fontId="5" fillId="33" borderId="12" xfId="0" applyNumberFormat="1" applyFont="1" applyFill="1" applyBorder="1" applyAlignment="1">
      <alignment horizontal="center"/>
    </xf>
    <xf numFmtId="189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88" fontId="3" fillId="33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189" fontId="2" fillId="33" borderId="10" xfId="0" applyNumberFormat="1" applyFont="1" applyFill="1" applyBorder="1" applyAlignment="1">
      <alignment horizontal="center"/>
    </xf>
    <xf numFmtId="2" fontId="13" fillId="33" borderId="10" xfId="0" applyNumberFormat="1" applyFont="1" applyFill="1" applyBorder="1" applyAlignment="1">
      <alignment horizontal="center"/>
    </xf>
    <xf numFmtId="188" fontId="17" fillId="33" borderId="10" xfId="0" applyNumberFormat="1" applyFont="1" applyFill="1" applyBorder="1" applyAlignment="1">
      <alignment horizontal="center"/>
    </xf>
    <xf numFmtId="2" fontId="17" fillId="33" borderId="10" xfId="49" applyNumberFormat="1" applyFont="1" applyFill="1" applyBorder="1" applyAlignment="1">
      <alignment horizontal="center" wrapText="1"/>
      <protection/>
    </xf>
    <xf numFmtId="4" fontId="17" fillId="33" borderId="10" xfId="0" applyNumberFormat="1" applyFont="1" applyFill="1" applyBorder="1" applyAlignment="1">
      <alignment horizontal="center"/>
    </xf>
    <xf numFmtId="189" fontId="17" fillId="33" borderId="10" xfId="0" applyNumberFormat="1" applyFont="1" applyFill="1" applyBorder="1" applyAlignment="1">
      <alignment horizontal="center"/>
    </xf>
    <xf numFmtId="189" fontId="17" fillId="33" borderId="10" xfId="49" applyNumberFormat="1" applyFont="1" applyFill="1" applyBorder="1" applyAlignment="1">
      <alignment horizontal="center" wrapText="1"/>
      <protection/>
    </xf>
    <xf numFmtId="2" fontId="17" fillId="33" borderId="10" xfId="0" applyNumberFormat="1" applyFont="1" applyFill="1" applyBorder="1" applyAlignment="1">
      <alignment horizontal="center"/>
    </xf>
    <xf numFmtId="189" fontId="17" fillId="33" borderId="12" xfId="0" applyNumberFormat="1" applyFont="1" applyFill="1" applyBorder="1" applyAlignment="1">
      <alignment horizontal="center"/>
    </xf>
    <xf numFmtId="189" fontId="14" fillId="33" borderId="10" xfId="0" applyNumberFormat="1" applyFont="1" applyFill="1" applyBorder="1" applyAlignment="1">
      <alignment horizontal="center"/>
    </xf>
    <xf numFmtId="194" fontId="17" fillId="33" borderId="10" xfId="49" applyNumberFormat="1" applyFont="1" applyFill="1" applyBorder="1" applyAlignment="1">
      <alignment horizontal="center" wrapText="1"/>
      <protection/>
    </xf>
    <xf numFmtId="188" fontId="14" fillId="33" borderId="10" xfId="0" applyNumberFormat="1" applyFont="1" applyFill="1" applyBorder="1" applyAlignment="1">
      <alignment horizontal="center"/>
    </xf>
    <xf numFmtId="188" fontId="11" fillId="33" borderId="10" xfId="0" applyNumberFormat="1" applyFont="1" applyFill="1" applyBorder="1" applyAlignment="1">
      <alignment horizontal="center"/>
    </xf>
    <xf numFmtId="192" fontId="11" fillId="33" borderId="10" xfId="49" applyNumberFormat="1" applyFont="1" applyFill="1" applyBorder="1" applyAlignment="1">
      <alignment horizontal="center" wrapText="1"/>
      <protection/>
    </xf>
    <xf numFmtId="194" fontId="11" fillId="33" borderId="10" xfId="0" applyNumberFormat="1" applyFont="1" applyFill="1" applyBorder="1" applyAlignment="1">
      <alignment horizontal="center"/>
    </xf>
    <xf numFmtId="192" fontId="13" fillId="33" borderId="10" xfId="49" applyNumberFormat="1" applyFont="1" applyFill="1" applyBorder="1" applyAlignment="1">
      <alignment horizontal="center" wrapText="1"/>
      <protection/>
    </xf>
    <xf numFmtId="194" fontId="13" fillId="33" borderId="10" xfId="0" applyNumberFormat="1" applyFont="1" applyFill="1" applyBorder="1" applyAlignment="1">
      <alignment horizontal="center"/>
    </xf>
    <xf numFmtId="194" fontId="11" fillId="33" borderId="10" xfId="49" applyNumberFormat="1" applyFont="1" applyFill="1" applyBorder="1" applyAlignment="1">
      <alignment horizontal="center" wrapText="1"/>
      <protection/>
    </xf>
    <xf numFmtId="193" fontId="13" fillId="33" borderId="10" xfId="49" applyNumberFormat="1" applyFont="1" applyFill="1" applyBorder="1" applyAlignment="1">
      <alignment horizontal="center" wrapText="1"/>
      <protection/>
    </xf>
    <xf numFmtId="0" fontId="11" fillId="33" borderId="13" xfId="0" applyFont="1" applyFill="1" applyBorder="1" applyAlignment="1">
      <alignment horizontal="center" vertical="center" wrapText="1"/>
    </xf>
    <xf numFmtId="2" fontId="5" fillId="33" borderId="10" xfId="49" applyNumberFormat="1" applyFont="1" applyFill="1" applyBorder="1" applyAlignment="1">
      <alignment horizontal="center" wrapText="1"/>
      <protection/>
    </xf>
    <xf numFmtId="189" fontId="2" fillId="33" borderId="0" xfId="0" applyNumberFormat="1" applyFont="1" applyFill="1" applyBorder="1" applyAlignment="1">
      <alignment/>
    </xf>
    <xf numFmtId="2" fontId="14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189" fontId="2" fillId="33" borderId="12" xfId="49" applyNumberFormat="1" applyFont="1" applyFill="1" applyBorder="1" applyAlignment="1">
      <alignment horizontal="center" wrapText="1"/>
      <protection/>
    </xf>
    <xf numFmtId="194" fontId="2" fillId="33" borderId="12" xfId="49" applyNumberFormat="1" applyFont="1" applyFill="1" applyBorder="1" applyAlignment="1">
      <alignment horizontal="center" wrapText="1"/>
      <protection/>
    </xf>
    <xf numFmtId="2" fontId="2" fillId="33" borderId="12" xfId="49" applyNumberFormat="1" applyFont="1" applyFill="1" applyBorder="1" applyAlignment="1">
      <alignment horizontal="center" wrapText="1"/>
      <protection/>
    </xf>
    <xf numFmtId="189" fontId="5" fillId="33" borderId="12" xfId="49" applyNumberFormat="1" applyFont="1" applyFill="1" applyBorder="1" applyAlignment="1">
      <alignment horizontal="center" wrapText="1"/>
      <protection/>
    </xf>
    <xf numFmtId="189" fontId="2" fillId="33" borderId="12" xfId="0" applyNumberFormat="1" applyFont="1" applyFill="1" applyBorder="1" applyAlignment="1">
      <alignment horizontal="center"/>
    </xf>
    <xf numFmtId="189" fontId="3" fillId="33" borderId="12" xfId="0" applyNumberFormat="1" applyFont="1" applyFill="1" applyBorder="1" applyAlignment="1">
      <alignment horizontal="center"/>
    </xf>
    <xf numFmtId="195" fontId="17" fillId="33" borderId="10" xfId="0" applyNumberFormat="1" applyFont="1" applyFill="1" applyBorder="1" applyAlignment="1">
      <alignment horizontal="center"/>
    </xf>
    <xf numFmtId="4" fontId="14" fillId="33" borderId="10" xfId="0" applyNumberFormat="1" applyFont="1" applyFill="1" applyBorder="1" applyAlignment="1">
      <alignment horizontal="center"/>
    </xf>
    <xf numFmtId="0" fontId="3" fillId="33" borderId="0" xfId="49" applyFont="1" applyFill="1" applyBorder="1" applyAlignment="1">
      <alignment horizontal="center" vertical="center" wrapText="1"/>
      <protection/>
    </xf>
    <xf numFmtId="0" fontId="11" fillId="33" borderId="10" xfId="50" applyFont="1" applyFill="1" applyBorder="1" applyAlignment="1">
      <alignment horizontal="center" vertical="center" wrapText="1"/>
      <protection/>
    </xf>
    <xf numFmtId="188" fontId="2" fillId="33" borderId="0" xfId="0" applyNumberFormat="1" applyFont="1" applyFill="1" applyAlignment="1">
      <alignment/>
    </xf>
    <xf numFmtId="188" fontId="3" fillId="33" borderId="0" xfId="0" applyNumberFormat="1" applyFont="1" applyFill="1" applyAlignment="1">
      <alignment horizontal="right"/>
    </xf>
    <xf numFmtId="188" fontId="5" fillId="33" borderId="10" xfId="49" applyNumberFormat="1" applyFont="1" applyFill="1" applyBorder="1" applyAlignment="1">
      <alignment horizontal="center" wrapText="1"/>
      <protection/>
    </xf>
    <xf numFmtId="188" fontId="2" fillId="33" borderId="10" xfId="49" applyNumberFormat="1" applyFont="1" applyFill="1" applyBorder="1" applyAlignment="1">
      <alignment horizontal="center" wrapText="1"/>
      <protection/>
    </xf>
    <xf numFmtId="188" fontId="3" fillId="33" borderId="10" xfId="49" applyNumberFormat="1" applyFont="1" applyFill="1" applyBorder="1" applyAlignment="1">
      <alignment horizontal="center" wrapText="1"/>
      <protection/>
    </xf>
    <xf numFmtId="188" fontId="2" fillId="33" borderId="10" xfId="0" applyNumberFormat="1" applyFont="1" applyFill="1" applyBorder="1" applyAlignment="1">
      <alignment horizontal="center"/>
    </xf>
    <xf numFmtId="188" fontId="17" fillId="33" borderId="10" xfId="0" applyNumberFormat="1" applyFont="1" applyFill="1" applyBorder="1" applyAlignment="1">
      <alignment horizontal="center"/>
    </xf>
    <xf numFmtId="188" fontId="2" fillId="33" borderId="0" xfId="0" applyNumberFormat="1" applyFont="1" applyFill="1" applyBorder="1" applyAlignment="1">
      <alignment/>
    </xf>
    <xf numFmtId="188" fontId="2" fillId="33" borderId="0" xfId="0" applyNumberFormat="1" applyFont="1" applyFill="1" applyAlignment="1">
      <alignment/>
    </xf>
    <xf numFmtId="4" fontId="17" fillId="33" borderId="10" xfId="0" applyNumberFormat="1" applyFont="1" applyFill="1" applyBorder="1" applyAlignment="1">
      <alignment horizontal="center"/>
    </xf>
    <xf numFmtId="189" fontId="13" fillId="33" borderId="12" xfId="0" applyNumberFormat="1" applyFont="1" applyFill="1" applyBorder="1" applyAlignment="1">
      <alignment horizontal="center"/>
    </xf>
    <xf numFmtId="189" fontId="11" fillId="33" borderId="12" xfId="0" applyNumberFormat="1" applyFont="1" applyFill="1" applyBorder="1" applyAlignment="1">
      <alignment horizontal="center"/>
    </xf>
    <xf numFmtId="194" fontId="13" fillId="33" borderId="12" xfId="0" applyNumberFormat="1" applyFont="1" applyFill="1" applyBorder="1" applyAlignment="1">
      <alignment horizontal="center"/>
    </xf>
    <xf numFmtId="188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wrapText="1"/>
    </xf>
    <xf numFmtId="0" fontId="2" fillId="33" borderId="0" xfId="0" applyFont="1" applyFill="1" applyAlignment="1">
      <alignment horizontal="center"/>
    </xf>
    <xf numFmtId="0" fontId="3" fillId="33" borderId="0" xfId="49" applyFont="1" applyFill="1" applyBorder="1" applyAlignment="1">
      <alignment horizontal="center" vertical="center" wrapText="1"/>
      <protection/>
    </xf>
    <xf numFmtId="0" fontId="11" fillId="33" borderId="10" xfId="50" applyFont="1" applyFill="1" applyBorder="1" applyAlignment="1">
      <alignment horizontal="center" vertical="center" wrapText="1"/>
      <protection/>
    </xf>
    <xf numFmtId="2" fontId="13" fillId="33" borderId="10" xfId="50" applyNumberFormat="1" applyFont="1" applyFill="1" applyBorder="1" applyAlignment="1">
      <alignment horizontal="center" wrapText="1"/>
      <protection/>
    </xf>
    <xf numFmtId="189" fontId="13" fillId="33" borderId="10" xfId="50" applyNumberFormat="1" applyFont="1" applyFill="1" applyBorder="1" applyAlignment="1">
      <alignment horizontal="center" wrapText="1"/>
      <protection/>
    </xf>
    <xf numFmtId="189" fontId="5" fillId="33" borderId="10" xfId="0" applyNumberFormat="1" applyFont="1" applyFill="1" applyBorder="1" applyAlignment="1">
      <alignment horizontal="center" wrapText="1"/>
    </xf>
    <xf numFmtId="189" fontId="13" fillId="33" borderId="10" xfId="0" applyNumberFormat="1" applyFont="1" applyFill="1" applyBorder="1" applyAlignment="1">
      <alignment horizontal="center" wrapText="1"/>
    </xf>
    <xf numFmtId="2" fontId="17" fillId="33" borderId="10" xfId="0" applyNumberFormat="1" applyFont="1" applyFill="1" applyBorder="1" applyAlignment="1">
      <alignment horizontal="center" wrapText="1"/>
    </xf>
    <xf numFmtId="189" fontId="17" fillId="33" borderId="10" xfId="0" applyNumberFormat="1" applyFont="1" applyFill="1" applyBorder="1" applyAlignment="1">
      <alignment horizontal="center" wrapText="1"/>
    </xf>
    <xf numFmtId="189" fontId="15" fillId="33" borderId="10" xfId="0" applyNumberFormat="1" applyFont="1" applyFill="1" applyBorder="1" applyAlignment="1">
      <alignment horizontal="center" wrapText="1"/>
    </xf>
    <xf numFmtId="189" fontId="14" fillId="33" borderId="10" xfId="0" applyNumberFormat="1" applyFont="1" applyFill="1" applyBorder="1" applyAlignment="1">
      <alignment horizontal="center" wrapText="1"/>
    </xf>
    <xf numFmtId="189" fontId="2" fillId="33" borderId="13" xfId="0" applyNumberFormat="1" applyFont="1" applyFill="1" applyBorder="1" applyAlignment="1">
      <alignment horizontal="center" wrapText="1"/>
    </xf>
    <xf numFmtId="2" fontId="11" fillId="33" borderId="10" xfId="50" applyNumberFormat="1" applyFont="1" applyFill="1" applyBorder="1" applyAlignment="1">
      <alignment horizontal="center" wrapText="1"/>
      <protection/>
    </xf>
    <xf numFmtId="189" fontId="11" fillId="33" borderId="10" xfId="50" applyNumberFormat="1" applyFont="1" applyFill="1" applyBorder="1" applyAlignment="1">
      <alignment horizontal="center" wrapText="1"/>
      <protection/>
    </xf>
    <xf numFmtId="189" fontId="16" fillId="33" borderId="10" xfId="0" applyNumberFormat="1" applyFont="1" applyFill="1" applyBorder="1" applyAlignment="1">
      <alignment horizontal="center" wrapText="1"/>
    </xf>
    <xf numFmtId="189" fontId="19" fillId="33" borderId="10" xfId="50" applyNumberFormat="1" applyFont="1" applyFill="1" applyBorder="1" applyAlignment="1">
      <alignment horizontal="center" wrapText="1"/>
      <protection/>
    </xf>
    <xf numFmtId="2" fontId="2" fillId="33" borderId="10" xfId="49" applyNumberFormat="1" applyFont="1" applyFill="1" applyBorder="1" applyAlignment="1">
      <alignment horizontal="center" wrapText="1"/>
      <protection/>
    </xf>
    <xf numFmtId="188" fontId="5" fillId="33" borderId="10" xfId="0" applyNumberFormat="1" applyFont="1" applyFill="1" applyBorder="1" applyAlignment="1">
      <alignment horizontal="center" wrapText="1"/>
    </xf>
    <xf numFmtId="189" fontId="11" fillId="33" borderId="10" xfId="73" applyNumberFormat="1" applyFont="1" applyFill="1" applyBorder="1" applyAlignment="1">
      <alignment horizontal="center" wrapText="1"/>
      <protection/>
    </xf>
    <xf numFmtId="189" fontId="13" fillId="33" borderId="10" xfId="73" applyNumberFormat="1" applyFont="1" applyFill="1" applyBorder="1" applyAlignment="1">
      <alignment horizontal="center" wrapText="1"/>
      <protection/>
    </xf>
    <xf numFmtId="189" fontId="13" fillId="33" borderId="10" xfId="51" applyNumberFormat="1" applyFont="1" applyFill="1" applyBorder="1" applyAlignment="1">
      <alignment horizontal="center"/>
      <protection/>
    </xf>
    <xf numFmtId="188" fontId="2" fillId="33" borderId="0" xfId="0" applyNumberFormat="1" applyFont="1" applyFill="1" applyAlignment="1">
      <alignment horizontal="center"/>
    </xf>
    <xf numFmtId="188" fontId="3" fillId="33" borderId="0" xfId="49" applyNumberFormat="1" applyFont="1" applyFill="1" applyBorder="1" applyAlignment="1">
      <alignment horizontal="center" vertical="center" wrapText="1"/>
      <protection/>
    </xf>
    <xf numFmtId="188" fontId="11" fillId="33" borderId="10" xfId="50" applyNumberFormat="1" applyFont="1" applyFill="1" applyBorder="1" applyAlignment="1">
      <alignment horizontal="center" vertical="center" wrapText="1"/>
      <protection/>
    </xf>
    <xf numFmtId="188" fontId="11" fillId="33" borderId="10" xfId="50" applyNumberFormat="1" applyFont="1" applyFill="1" applyBorder="1" applyAlignment="1">
      <alignment horizontal="center" wrapText="1"/>
      <protection/>
    </xf>
    <xf numFmtId="188" fontId="13" fillId="33" borderId="10" xfId="50" applyNumberFormat="1" applyFont="1" applyFill="1" applyBorder="1" applyAlignment="1">
      <alignment horizontal="center" wrapText="1"/>
      <protection/>
    </xf>
    <xf numFmtId="188" fontId="16" fillId="33" borderId="10" xfId="0" applyNumberFormat="1" applyFont="1" applyFill="1" applyBorder="1" applyAlignment="1">
      <alignment horizontal="center" wrapText="1"/>
    </xf>
    <xf numFmtId="188" fontId="19" fillId="33" borderId="10" xfId="50" applyNumberFormat="1" applyFont="1" applyFill="1" applyBorder="1" applyAlignment="1">
      <alignment horizontal="center" wrapText="1"/>
      <protection/>
    </xf>
    <xf numFmtId="188" fontId="13" fillId="33" borderId="10" xfId="49" applyNumberFormat="1" applyFont="1" applyFill="1" applyBorder="1" applyAlignment="1">
      <alignment horizontal="center" wrapText="1"/>
      <protection/>
    </xf>
    <xf numFmtId="188" fontId="11" fillId="33" borderId="10" xfId="49" applyNumberFormat="1" applyFont="1" applyFill="1" applyBorder="1" applyAlignment="1">
      <alignment horizontal="center" wrapText="1"/>
      <protection/>
    </xf>
    <xf numFmtId="188" fontId="13" fillId="33" borderId="10" xfId="0" applyNumberFormat="1" applyFont="1" applyFill="1" applyBorder="1" applyAlignment="1">
      <alignment horizontal="center" wrapText="1"/>
    </xf>
    <xf numFmtId="188" fontId="17" fillId="33" borderId="10" xfId="0" applyNumberFormat="1" applyFont="1" applyFill="1" applyBorder="1" applyAlignment="1">
      <alignment horizontal="center" wrapText="1"/>
    </xf>
    <xf numFmtId="188" fontId="15" fillId="33" borderId="10" xfId="0" applyNumberFormat="1" applyFont="1" applyFill="1" applyBorder="1" applyAlignment="1">
      <alignment horizontal="center" wrapText="1"/>
    </xf>
    <xf numFmtId="188" fontId="14" fillId="33" borderId="10" xfId="0" applyNumberFormat="1" applyFont="1" applyFill="1" applyBorder="1" applyAlignment="1">
      <alignment horizontal="center" wrapText="1"/>
    </xf>
    <xf numFmtId="188" fontId="2" fillId="33" borderId="13" xfId="0" applyNumberFormat="1" applyFont="1" applyFill="1" applyBorder="1" applyAlignment="1">
      <alignment horizontal="center" wrapText="1"/>
    </xf>
    <xf numFmtId="188" fontId="11" fillId="33" borderId="10" xfId="73" applyNumberFormat="1" applyFont="1" applyFill="1" applyBorder="1" applyAlignment="1">
      <alignment horizontal="center" wrapText="1"/>
      <protection/>
    </xf>
    <xf numFmtId="188" fontId="13" fillId="33" borderId="10" xfId="73" applyNumberFormat="1" applyFont="1" applyFill="1" applyBorder="1" applyAlignment="1">
      <alignment horizontal="center" wrapText="1"/>
      <protection/>
    </xf>
    <xf numFmtId="188" fontId="13" fillId="33" borderId="10" xfId="51" applyNumberFormat="1" applyFont="1" applyFill="1" applyBorder="1" applyAlignment="1">
      <alignment horizontal="center"/>
      <protection/>
    </xf>
    <xf numFmtId="188" fontId="2" fillId="33" borderId="0" xfId="0" applyNumberFormat="1" applyFont="1" applyFill="1" applyBorder="1" applyAlignment="1">
      <alignment wrapText="1"/>
    </xf>
    <xf numFmtId="188" fontId="2" fillId="33" borderId="0" xfId="0" applyNumberFormat="1" applyFont="1" applyFill="1" applyAlignment="1">
      <alignment wrapText="1"/>
    </xf>
    <xf numFmtId="188" fontId="17" fillId="33" borderId="12" xfId="0" applyNumberFormat="1" applyFont="1" applyFill="1" applyBorder="1" applyAlignment="1">
      <alignment horizontal="center" wrapText="1"/>
    </xf>
    <xf numFmtId="189" fontId="17" fillId="33" borderId="13" xfId="0" applyNumberFormat="1" applyFont="1" applyFill="1" applyBorder="1" applyAlignment="1">
      <alignment horizontal="center" wrapText="1"/>
    </xf>
    <xf numFmtId="0" fontId="11" fillId="33" borderId="10" xfId="50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 horizontal="center"/>
    </xf>
    <xf numFmtId="0" fontId="2" fillId="33" borderId="0" xfId="49" applyFont="1" applyFill="1" applyBorder="1" applyAlignment="1">
      <alignment horizontal="center" vertical="center" wrapText="1"/>
      <protection/>
    </xf>
    <xf numFmtId="188" fontId="2" fillId="33" borderId="0" xfId="49" applyNumberFormat="1" applyFont="1" applyFill="1" applyBorder="1" applyAlignment="1">
      <alignment vertical="center" wrapText="1"/>
      <protection/>
    </xf>
    <xf numFmtId="0" fontId="2" fillId="33" borderId="0" xfId="49" applyFont="1" applyFill="1" applyBorder="1" applyAlignment="1">
      <alignment vertical="center" wrapText="1"/>
      <protection/>
    </xf>
    <xf numFmtId="0" fontId="3" fillId="33" borderId="0" xfId="49" applyFont="1" applyFill="1" applyBorder="1" applyAlignment="1">
      <alignment horizontal="right" vertical="center" wrapText="1"/>
      <protection/>
    </xf>
    <xf numFmtId="0" fontId="5" fillId="33" borderId="0" xfId="49" applyFont="1" applyFill="1" applyAlignment="1">
      <alignment vertical="center" wrapText="1"/>
      <protection/>
    </xf>
    <xf numFmtId="0" fontId="2" fillId="33" borderId="0" xfId="49" applyFont="1" applyFill="1" applyAlignment="1">
      <alignment vertical="center" wrapText="1"/>
      <protection/>
    </xf>
    <xf numFmtId="0" fontId="5" fillId="33" borderId="10" xfId="49" applyFont="1" applyFill="1" applyBorder="1" applyAlignment="1">
      <alignment horizontal="center" vertical="center" wrapText="1"/>
      <protection/>
    </xf>
    <xf numFmtId="4" fontId="11" fillId="33" borderId="10" xfId="49" applyNumberFormat="1" applyFont="1" applyFill="1" applyBorder="1" applyAlignment="1">
      <alignment horizontal="center" wrapText="1"/>
      <protection/>
    </xf>
    <xf numFmtId="0" fontId="11" fillId="33" borderId="0" xfId="49" applyFont="1" applyFill="1" applyAlignment="1">
      <alignment vertical="center" wrapText="1"/>
      <protection/>
    </xf>
    <xf numFmtId="4" fontId="13" fillId="33" borderId="10" xfId="49" applyNumberFormat="1" applyFont="1" applyFill="1" applyBorder="1" applyAlignment="1">
      <alignment horizontal="center" wrapText="1"/>
      <protection/>
    </xf>
    <xf numFmtId="0" fontId="13" fillId="33" borderId="0" xfId="49" applyFont="1" applyFill="1" applyAlignment="1">
      <alignment vertical="center" wrapText="1"/>
      <protection/>
    </xf>
    <xf numFmtId="0" fontId="14" fillId="33" borderId="0" xfId="49" applyFont="1" applyFill="1" applyAlignment="1">
      <alignment vertical="center" wrapText="1"/>
      <protection/>
    </xf>
    <xf numFmtId="0" fontId="70" fillId="33" borderId="10" xfId="0" applyFont="1" applyFill="1" applyBorder="1" applyAlignment="1">
      <alignment horizontal="left" vertical="center" wrapText="1" indent="1"/>
    </xf>
    <xf numFmtId="195" fontId="13" fillId="33" borderId="10" xfId="49" applyNumberFormat="1" applyFont="1" applyFill="1" applyBorder="1" applyAlignment="1">
      <alignment horizontal="center" wrapText="1"/>
      <protection/>
    </xf>
    <xf numFmtId="0" fontId="70" fillId="33" borderId="10" xfId="0" applyFont="1" applyFill="1" applyBorder="1" applyAlignment="1">
      <alignment horizontal="left" wrapText="1" indent="2"/>
    </xf>
    <xf numFmtId="0" fontId="19" fillId="33" borderId="10" xfId="49" applyFont="1" applyFill="1" applyBorder="1" applyAlignment="1">
      <alignment horizontal="center" vertical="center" wrapText="1"/>
      <protection/>
    </xf>
    <xf numFmtId="188" fontId="14" fillId="33" borderId="10" xfId="49" applyNumberFormat="1" applyFont="1" applyFill="1" applyBorder="1" applyAlignment="1">
      <alignment horizontal="center" wrapText="1"/>
      <protection/>
    </xf>
    <xf numFmtId="0" fontId="3" fillId="33" borderId="0" xfId="49" applyFont="1" applyFill="1" applyAlignment="1">
      <alignment vertical="center" wrapText="1"/>
      <protection/>
    </xf>
    <xf numFmtId="0" fontId="16" fillId="33" borderId="10" xfId="0" applyFont="1" applyFill="1" applyBorder="1" applyAlignment="1">
      <alignment vertical="center" wrapText="1"/>
    </xf>
    <xf numFmtId="0" fontId="20" fillId="33" borderId="10" xfId="49" applyFont="1" applyFill="1" applyBorder="1" applyAlignment="1">
      <alignment vertical="center" wrapText="1"/>
      <protection/>
    </xf>
    <xf numFmtId="0" fontId="13" fillId="33" borderId="12" xfId="49" applyFont="1" applyFill="1" applyBorder="1" applyAlignment="1">
      <alignment horizontal="left" vertical="center" wrapText="1" indent="1"/>
      <protection/>
    </xf>
    <xf numFmtId="0" fontId="17" fillId="33" borderId="10" xfId="49" applyFont="1" applyFill="1" applyBorder="1" applyAlignment="1">
      <alignment horizontal="center" vertical="center" wrapText="1"/>
      <protection/>
    </xf>
    <xf numFmtId="0" fontId="17" fillId="33" borderId="10" xfId="49" applyFont="1" applyFill="1" applyBorder="1" applyAlignment="1">
      <alignment vertical="center" wrapText="1"/>
      <protection/>
    </xf>
    <xf numFmtId="188" fontId="17" fillId="33" borderId="10" xfId="49" applyNumberFormat="1" applyFont="1" applyFill="1" applyBorder="1" applyAlignment="1">
      <alignment horizontal="center" wrapText="1"/>
      <protection/>
    </xf>
    <xf numFmtId="4" fontId="17" fillId="33" borderId="10" xfId="49" applyNumberFormat="1" applyFont="1" applyFill="1" applyBorder="1" applyAlignment="1">
      <alignment horizontal="center" wrapText="1"/>
      <protection/>
    </xf>
    <xf numFmtId="195" fontId="17" fillId="33" borderId="10" xfId="0" applyNumberFormat="1" applyFont="1" applyFill="1" applyBorder="1" applyAlignment="1">
      <alignment horizontal="center"/>
    </xf>
    <xf numFmtId="0" fontId="17" fillId="33" borderId="0" xfId="49" applyFont="1" applyFill="1" applyAlignment="1">
      <alignment vertical="center" wrapText="1"/>
      <protection/>
    </xf>
    <xf numFmtId="0" fontId="5" fillId="33" borderId="10" xfId="49" applyFont="1" applyFill="1" applyBorder="1" applyAlignment="1">
      <alignment wrapText="1"/>
      <protection/>
    </xf>
    <xf numFmtId="0" fontId="15" fillId="33" borderId="0" xfId="49" applyFont="1" applyFill="1" applyAlignment="1">
      <alignment vertical="center" wrapText="1"/>
      <protection/>
    </xf>
    <xf numFmtId="0" fontId="2" fillId="33" borderId="10" xfId="49" applyFont="1" applyFill="1" applyBorder="1" applyAlignment="1">
      <alignment horizontal="center" vertical="center" wrapText="1"/>
      <protection/>
    </xf>
    <xf numFmtId="199" fontId="13" fillId="33" borderId="10" xfId="49" applyNumberFormat="1" applyFont="1" applyFill="1" applyBorder="1" applyAlignment="1">
      <alignment horizontal="center" wrapText="1"/>
      <protection/>
    </xf>
    <xf numFmtId="194" fontId="2" fillId="33" borderId="10" xfId="49" applyNumberFormat="1" applyFont="1" applyFill="1" applyBorder="1" applyAlignment="1">
      <alignment horizontal="center" wrapText="1"/>
      <protection/>
    </xf>
    <xf numFmtId="0" fontId="2" fillId="33" borderId="0" xfId="49" applyFont="1" applyFill="1" applyAlignment="1">
      <alignment horizontal="center" vertical="center" wrapText="1"/>
      <protection/>
    </xf>
    <xf numFmtId="0" fontId="5" fillId="33" borderId="0" xfId="51" applyFont="1" applyFill="1">
      <alignment/>
      <protection/>
    </xf>
    <xf numFmtId="188" fontId="2" fillId="33" borderId="0" xfId="49" applyNumberFormat="1" applyFont="1" applyFill="1" applyAlignment="1">
      <alignment vertical="center" wrapText="1"/>
      <protection/>
    </xf>
    <xf numFmtId="189" fontId="11" fillId="33" borderId="10" xfId="49" applyNumberFormat="1" applyFont="1" applyFill="1" applyBorder="1" applyAlignment="1">
      <alignment horizontal="right" vertical="center" wrapText="1"/>
      <protection/>
    </xf>
    <xf numFmtId="188" fontId="11" fillId="33" borderId="10" xfId="49" applyNumberFormat="1" applyFont="1" applyFill="1" applyBorder="1" applyAlignment="1">
      <alignment vertical="center" wrapText="1"/>
      <protection/>
    </xf>
    <xf numFmtId="188" fontId="13" fillId="33" borderId="10" xfId="49" applyNumberFormat="1" applyFont="1" applyFill="1" applyBorder="1" applyAlignment="1">
      <alignment vertical="center" wrapText="1"/>
      <protection/>
    </xf>
    <xf numFmtId="188" fontId="5" fillId="33" borderId="10" xfId="49" applyNumberFormat="1" applyFont="1" applyFill="1" applyBorder="1" applyAlignment="1">
      <alignment wrapText="1"/>
      <protection/>
    </xf>
    <xf numFmtId="188" fontId="5" fillId="33" borderId="10" xfId="49" applyNumberFormat="1" applyFont="1" applyFill="1" applyBorder="1" applyAlignment="1">
      <alignment vertical="center" wrapText="1"/>
      <protection/>
    </xf>
    <xf numFmtId="188" fontId="13" fillId="33" borderId="10" xfId="49" applyNumberFormat="1" applyFont="1" applyFill="1" applyBorder="1" applyAlignment="1">
      <alignment horizontal="left" vertical="center" wrapText="1"/>
      <protection/>
    </xf>
    <xf numFmtId="188" fontId="5" fillId="33" borderId="0" xfId="51" applyNumberFormat="1" applyFont="1" applyFill="1">
      <alignment/>
      <protection/>
    </xf>
    <xf numFmtId="188" fontId="19" fillId="33" borderId="10" xfId="49" applyNumberFormat="1" applyFont="1" applyFill="1" applyBorder="1" applyAlignment="1">
      <alignment horizontal="center" wrapText="1"/>
      <protection/>
    </xf>
    <xf numFmtId="0" fontId="19" fillId="33" borderId="10" xfId="49" applyFont="1" applyFill="1" applyBorder="1" applyAlignment="1">
      <alignment horizontal="center" wrapText="1"/>
      <protection/>
    </xf>
    <xf numFmtId="188" fontId="11" fillId="33" borderId="10" xfId="49" applyNumberFormat="1" applyFont="1" applyFill="1" applyBorder="1" applyAlignment="1">
      <alignment wrapText="1"/>
      <protection/>
    </xf>
    <xf numFmtId="188" fontId="13" fillId="33" borderId="10" xfId="49" applyNumberFormat="1" applyFont="1" applyFill="1" applyBorder="1" applyAlignment="1">
      <alignment wrapText="1"/>
      <protection/>
    </xf>
    <xf numFmtId="0" fontId="13" fillId="33" borderId="10" xfId="49" applyFont="1" applyFill="1" applyBorder="1" applyAlignment="1">
      <alignment wrapText="1"/>
      <protection/>
    </xf>
    <xf numFmtId="0" fontId="16" fillId="33" borderId="10" xfId="0" applyFont="1" applyFill="1" applyBorder="1" applyAlignment="1">
      <alignment horizontal="center" wrapText="1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22" fillId="33" borderId="0" xfId="0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23" fillId="33" borderId="0" xfId="0" applyFont="1" applyFill="1" applyAlignment="1">
      <alignment/>
    </xf>
    <xf numFmtId="0" fontId="5" fillId="33" borderId="10" xfId="49" applyFont="1" applyFill="1" applyBorder="1" applyAlignment="1">
      <alignment horizontal="left" vertical="center" wrapText="1"/>
      <protection/>
    </xf>
    <xf numFmtId="188" fontId="11" fillId="33" borderId="10" xfId="0" applyNumberFormat="1" applyFont="1" applyFill="1" applyBorder="1" applyAlignment="1">
      <alignment wrapText="1"/>
    </xf>
    <xf numFmtId="188" fontId="5" fillId="33" borderId="10" xfId="0" applyNumberFormat="1" applyFont="1" applyFill="1" applyBorder="1" applyAlignment="1">
      <alignment wrapText="1"/>
    </xf>
    <xf numFmtId="188" fontId="11" fillId="33" borderId="10" xfId="0" applyNumberFormat="1" applyFont="1" applyFill="1" applyBorder="1" applyAlignment="1">
      <alignment horizontal="right" wrapText="1"/>
    </xf>
    <xf numFmtId="188" fontId="5" fillId="33" borderId="10" xfId="0" applyNumberFormat="1" applyFont="1" applyFill="1" applyBorder="1" applyAlignment="1">
      <alignment horizontal="right" wrapText="1"/>
    </xf>
    <xf numFmtId="0" fontId="23" fillId="33" borderId="0" xfId="0" applyFont="1" applyFill="1" applyAlignment="1">
      <alignment/>
    </xf>
    <xf numFmtId="188" fontId="13" fillId="33" borderId="10" xfId="0" applyNumberFormat="1" applyFont="1" applyFill="1" applyBorder="1" applyAlignment="1">
      <alignment wrapText="1"/>
    </xf>
    <xf numFmtId="188" fontId="13" fillId="33" borderId="10" xfId="0" applyNumberFormat="1" applyFont="1" applyFill="1" applyBorder="1" applyAlignment="1">
      <alignment horizontal="right" wrapText="1"/>
    </xf>
    <xf numFmtId="188" fontId="2" fillId="33" borderId="10" xfId="0" applyNumberFormat="1" applyFont="1" applyFill="1" applyBorder="1" applyAlignment="1">
      <alignment wrapText="1"/>
    </xf>
    <xf numFmtId="188" fontId="2" fillId="33" borderId="10" xfId="0" applyNumberFormat="1" applyFont="1" applyFill="1" applyBorder="1" applyAlignment="1">
      <alignment horizontal="right" wrapText="1"/>
    </xf>
    <xf numFmtId="0" fontId="2" fillId="33" borderId="10" xfId="50" applyFont="1" applyFill="1" applyBorder="1" applyAlignment="1">
      <alignment horizontal="center" vertical="center" wrapText="1"/>
      <protection/>
    </xf>
    <xf numFmtId="188" fontId="15" fillId="33" borderId="10" xfId="0" applyNumberFormat="1" applyFont="1" applyFill="1" applyBorder="1" applyAlignment="1">
      <alignment wrapText="1"/>
    </xf>
    <xf numFmtId="188" fontId="14" fillId="33" borderId="10" xfId="0" applyNumberFormat="1" applyFont="1" applyFill="1" applyBorder="1" applyAlignment="1">
      <alignment wrapText="1"/>
    </xf>
    <xf numFmtId="0" fontId="16" fillId="33" borderId="10" xfId="0" applyFont="1" applyFill="1" applyBorder="1" applyAlignment="1">
      <alignment horizontal="left" vertical="center" wrapText="1" indent="2"/>
    </xf>
    <xf numFmtId="0" fontId="13" fillId="33" borderId="10" xfId="49" applyFont="1" applyFill="1" applyBorder="1" applyAlignment="1">
      <alignment horizontal="left" vertical="top" wrapText="1" indent="1"/>
      <protection/>
    </xf>
    <xf numFmtId="4" fontId="2" fillId="33" borderId="10" xfId="0" applyNumberFormat="1" applyFont="1" applyFill="1" applyBorder="1" applyAlignment="1">
      <alignment horizontal="right" wrapText="1"/>
    </xf>
    <xf numFmtId="4" fontId="13" fillId="33" borderId="10" xfId="0" applyNumberFormat="1" applyFont="1" applyFill="1" applyBorder="1" applyAlignment="1">
      <alignment horizontal="right" wrapText="1"/>
    </xf>
    <xf numFmtId="0" fontId="16" fillId="33" borderId="10" xfId="0" applyFont="1" applyFill="1" applyBorder="1" applyAlignment="1">
      <alignment horizontal="left" vertical="top" wrapText="1" indent="1"/>
    </xf>
    <xf numFmtId="0" fontId="2" fillId="33" borderId="10" xfId="49" applyFont="1" applyFill="1" applyBorder="1" applyAlignment="1">
      <alignment horizontal="left" vertical="center" wrapText="1"/>
      <protection/>
    </xf>
    <xf numFmtId="0" fontId="20" fillId="33" borderId="10" xfId="49" applyFont="1" applyFill="1" applyBorder="1" applyAlignment="1">
      <alignment horizontal="left" vertical="center" wrapText="1"/>
      <protection/>
    </xf>
    <xf numFmtId="0" fontId="14" fillId="33" borderId="10" xfId="50" applyFont="1" applyFill="1" applyBorder="1" applyAlignment="1">
      <alignment horizontal="center" vertical="center" wrapText="1"/>
      <protection/>
    </xf>
    <xf numFmtId="0" fontId="14" fillId="33" borderId="10" xfId="49" applyFont="1" applyFill="1" applyBorder="1" applyAlignment="1">
      <alignment horizontal="left" vertical="top" wrapText="1" indent="2"/>
      <protection/>
    </xf>
    <xf numFmtId="188" fontId="14" fillId="33" borderId="10" xfId="0" applyNumberFormat="1" applyFont="1" applyFill="1" applyBorder="1" applyAlignment="1">
      <alignment horizontal="right" wrapText="1"/>
    </xf>
    <xf numFmtId="188" fontId="3" fillId="33" borderId="10" xfId="0" applyNumberFormat="1" applyFont="1" applyFill="1" applyBorder="1" applyAlignment="1">
      <alignment wrapText="1"/>
    </xf>
    <xf numFmtId="188" fontId="3" fillId="33" borderId="10" xfId="0" applyNumberFormat="1" applyFont="1" applyFill="1" applyBorder="1" applyAlignment="1">
      <alignment horizontal="right" wrapText="1"/>
    </xf>
    <xf numFmtId="4" fontId="14" fillId="33" borderId="10" xfId="0" applyNumberFormat="1" applyFont="1" applyFill="1" applyBorder="1" applyAlignment="1">
      <alignment horizontal="right" wrapText="1"/>
    </xf>
    <xf numFmtId="0" fontId="24" fillId="33" borderId="0" xfId="0" applyFont="1" applyFill="1" applyAlignment="1">
      <alignment/>
    </xf>
    <xf numFmtId="4" fontId="11" fillId="33" borderId="10" xfId="0" applyNumberFormat="1" applyFont="1" applyFill="1" applyBorder="1" applyAlignment="1">
      <alignment horizontal="right" wrapText="1"/>
    </xf>
    <xf numFmtId="4" fontId="5" fillId="33" borderId="10" xfId="0" applyNumberFormat="1" applyFont="1" applyFill="1" applyBorder="1" applyAlignment="1">
      <alignment horizontal="right" wrapText="1"/>
    </xf>
    <xf numFmtId="188" fontId="5" fillId="33" borderId="10" xfId="0" applyNumberFormat="1" applyFont="1" applyFill="1" applyBorder="1" applyAlignment="1">
      <alignment/>
    </xf>
    <xf numFmtId="188" fontId="11" fillId="33" borderId="10" xfId="0" applyNumberFormat="1" applyFont="1" applyFill="1" applyBorder="1" applyAlignment="1">
      <alignment/>
    </xf>
    <xf numFmtId="188" fontId="11" fillId="33" borderId="10" xfId="0" applyNumberFormat="1" applyFont="1" applyFill="1" applyBorder="1" applyAlignment="1">
      <alignment horizontal="right"/>
    </xf>
    <xf numFmtId="188" fontId="5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left" vertical="center" wrapText="1"/>
    </xf>
    <xf numFmtId="188" fontId="13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left" vertical="center" wrapText="1"/>
    </xf>
    <xf numFmtId="188" fontId="2" fillId="33" borderId="10" xfId="0" applyNumberFormat="1" applyFont="1" applyFill="1" applyBorder="1" applyAlignment="1">
      <alignment/>
    </xf>
    <xf numFmtId="188" fontId="13" fillId="33" borderId="10" xfId="0" applyNumberFormat="1" applyFont="1" applyFill="1" applyBorder="1" applyAlignment="1">
      <alignment/>
    </xf>
    <xf numFmtId="188" fontId="2" fillId="33" borderId="10" xfId="0" applyNumberFormat="1" applyFont="1" applyFill="1" applyBorder="1" applyAlignment="1">
      <alignment horizontal="right"/>
    </xf>
    <xf numFmtId="0" fontId="13" fillId="33" borderId="10" xfId="0" applyFont="1" applyFill="1" applyBorder="1" applyAlignment="1">
      <alignment horizontal="left" vertical="center" wrapText="1" indent="1"/>
    </xf>
    <xf numFmtId="0" fontId="19" fillId="33" borderId="10" xfId="0" applyFont="1" applyFill="1" applyBorder="1" applyAlignment="1">
      <alignment horizontal="left" wrapText="1" indent="1"/>
    </xf>
    <xf numFmtId="188" fontId="14" fillId="33" borderId="10" xfId="0" applyNumberFormat="1" applyFont="1" applyFill="1" applyBorder="1" applyAlignment="1">
      <alignment/>
    </xf>
    <xf numFmtId="188" fontId="14" fillId="33" borderId="10" xfId="0" applyNumberFormat="1" applyFont="1" applyFill="1" applyBorder="1" applyAlignment="1">
      <alignment horizontal="right"/>
    </xf>
    <xf numFmtId="188" fontId="3" fillId="33" borderId="10" xfId="0" applyNumberFormat="1" applyFont="1" applyFill="1" applyBorder="1" applyAlignment="1">
      <alignment/>
    </xf>
    <xf numFmtId="0" fontId="13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horizontal="left" vertical="center" wrapText="1" indent="1"/>
    </xf>
    <xf numFmtId="188" fontId="3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vertical="center" wrapText="1"/>
    </xf>
    <xf numFmtId="0" fontId="15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188" fontId="15" fillId="33" borderId="10" xfId="0" applyNumberFormat="1" applyFont="1" applyFill="1" applyBorder="1" applyAlignment="1">
      <alignment/>
    </xf>
    <xf numFmtId="0" fontId="11" fillId="33" borderId="10" xfId="73" applyFont="1" applyFill="1" applyBorder="1" applyAlignment="1">
      <alignment horizontal="left" vertical="center" wrapText="1"/>
      <protection/>
    </xf>
    <xf numFmtId="195" fontId="13" fillId="33" borderId="10" xfId="0" applyNumberFormat="1" applyFont="1" applyFill="1" applyBorder="1" applyAlignment="1">
      <alignment horizontal="right"/>
    </xf>
    <xf numFmtId="195" fontId="2" fillId="33" borderId="10" xfId="0" applyNumberFormat="1" applyFont="1" applyFill="1" applyBorder="1" applyAlignment="1">
      <alignment horizontal="right"/>
    </xf>
    <xf numFmtId="0" fontId="11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189" fontId="2" fillId="33" borderId="0" xfId="0" applyNumberFormat="1" applyFont="1" applyFill="1" applyAlignment="1">
      <alignment/>
    </xf>
    <xf numFmtId="189" fontId="2" fillId="33" borderId="0" xfId="0" applyNumberFormat="1" applyFont="1" applyFill="1" applyAlignment="1">
      <alignment/>
    </xf>
    <xf numFmtId="189" fontId="5" fillId="33" borderId="10" xfId="0" applyNumberFormat="1" applyFont="1" applyFill="1" applyBorder="1" applyAlignment="1">
      <alignment horizontal="right" wrapText="1"/>
    </xf>
    <xf numFmtId="189" fontId="11" fillId="33" borderId="10" xfId="0" applyNumberFormat="1" applyFont="1" applyFill="1" applyBorder="1" applyAlignment="1">
      <alignment horizontal="right" wrapText="1"/>
    </xf>
    <xf numFmtId="189" fontId="13" fillId="33" borderId="10" xfId="0" applyNumberFormat="1" applyFont="1" applyFill="1" applyBorder="1" applyAlignment="1">
      <alignment horizontal="right" wrapText="1"/>
    </xf>
    <xf numFmtId="189" fontId="13" fillId="33" borderId="10" xfId="0" applyNumberFormat="1" applyFont="1" applyFill="1" applyBorder="1" applyAlignment="1">
      <alignment wrapText="1"/>
    </xf>
    <xf numFmtId="2" fontId="13" fillId="33" borderId="10" xfId="0" applyNumberFormat="1" applyFont="1" applyFill="1" applyBorder="1" applyAlignment="1">
      <alignment wrapText="1"/>
    </xf>
    <xf numFmtId="189" fontId="11" fillId="33" borderId="10" xfId="0" applyNumberFormat="1" applyFont="1" applyFill="1" applyBorder="1" applyAlignment="1">
      <alignment wrapText="1"/>
    </xf>
    <xf numFmtId="189" fontId="13" fillId="33" borderId="10" xfId="49" applyNumberFormat="1" applyFont="1" applyFill="1" applyBorder="1" applyAlignment="1">
      <alignment wrapText="1"/>
      <protection/>
    </xf>
    <xf numFmtId="0" fontId="14" fillId="33" borderId="10" xfId="49" applyFont="1" applyFill="1" applyBorder="1" applyAlignment="1">
      <alignment wrapText="1"/>
      <protection/>
    </xf>
    <xf numFmtId="194" fontId="13" fillId="33" borderId="10" xfId="0" applyNumberFormat="1" applyFont="1" applyFill="1" applyBorder="1" applyAlignment="1">
      <alignment wrapText="1"/>
    </xf>
    <xf numFmtId="189" fontId="14" fillId="33" borderId="10" xfId="0" applyNumberFormat="1" applyFont="1" applyFill="1" applyBorder="1" applyAlignment="1">
      <alignment wrapText="1"/>
    </xf>
    <xf numFmtId="2" fontId="11" fillId="33" borderId="10" xfId="0" applyNumberFormat="1" applyFont="1" applyFill="1" applyBorder="1" applyAlignment="1">
      <alignment wrapText="1"/>
    </xf>
    <xf numFmtId="189" fontId="14" fillId="33" borderId="10" xfId="49" applyNumberFormat="1" applyFont="1" applyFill="1" applyBorder="1" applyAlignment="1">
      <alignment wrapText="1"/>
      <protection/>
    </xf>
    <xf numFmtId="4" fontId="2" fillId="33" borderId="10" xfId="0" applyNumberFormat="1" applyFont="1" applyFill="1" applyBorder="1" applyAlignment="1">
      <alignment/>
    </xf>
    <xf numFmtId="4" fontId="14" fillId="33" borderId="10" xfId="0" applyNumberFormat="1" applyFont="1" applyFill="1" applyBorder="1" applyAlignment="1">
      <alignment/>
    </xf>
    <xf numFmtId="4" fontId="11" fillId="33" borderId="10" xfId="0" applyNumberFormat="1" applyFont="1" applyFill="1" applyBorder="1" applyAlignment="1">
      <alignment/>
    </xf>
    <xf numFmtId="189" fontId="11" fillId="33" borderId="10" xfId="0" applyNumberFormat="1" applyFont="1" applyFill="1" applyBorder="1" applyAlignment="1">
      <alignment/>
    </xf>
    <xf numFmtId="0" fontId="13" fillId="33" borderId="10" xfId="0" applyFont="1" applyFill="1" applyBorder="1" applyAlignment="1">
      <alignment/>
    </xf>
    <xf numFmtId="189" fontId="13" fillId="33" borderId="10" xfId="0" applyNumberFormat="1" applyFont="1" applyFill="1" applyBorder="1" applyAlignment="1">
      <alignment/>
    </xf>
    <xf numFmtId="188" fontId="2" fillId="33" borderId="10" xfId="49" applyNumberFormat="1" applyFont="1" applyFill="1" applyBorder="1" applyAlignment="1">
      <alignment wrapText="1"/>
      <protection/>
    </xf>
    <xf numFmtId="188" fontId="14" fillId="33" borderId="10" xfId="49" applyNumberFormat="1" applyFont="1" applyFill="1" applyBorder="1" applyAlignment="1">
      <alignment wrapText="1"/>
      <protection/>
    </xf>
    <xf numFmtId="0" fontId="14" fillId="0" borderId="0" xfId="49" applyFont="1" applyFill="1" applyBorder="1" applyAlignment="1">
      <alignment horizontal="center" vertical="center" wrapText="1"/>
      <protection/>
    </xf>
    <xf numFmtId="0" fontId="5" fillId="0" borderId="0" xfId="49" applyFont="1" applyFill="1" applyBorder="1" applyAlignment="1" quotePrefix="1">
      <alignment horizontal="right" vertical="center" wrapText="1"/>
      <protection/>
    </xf>
    <xf numFmtId="0" fontId="5" fillId="0" borderId="0" xfId="49" applyFont="1" applyFill="1" applyBorder="1" applyAlignment="1">
      <alignment vertical="center" wrapText="1"/>
      <protection/>
    </xf>
    <xf numFmtId="0" fontId="14" fillId="0" borderId="0" xfId="49" applyFont="1" applyFill="1" applyBorder="1" applyAlignment="1">
      <alignment horizontal="right" vertical="center" wrapText="1"/>
      <protection/>
    </xf>
    <xf numFmtId="0" fontId="3" fillId="0" borderId="0" xfId="49" applyFont="1" applyFill="1" applyBorder="1" applyAlignment="1">
      <alignment horizontal="right" vertical="center" wrapText="1"/>
      <protection/>
    </xf>
    <xf numFmtId="0" fontId="5" fillId="0" borderId="0" xfId="49" applyFont="1" applyFill="1" applyAlignment="1">
      <alignment vertical="center" wrapText="1"/>
      <protection/>
    </xf>
    <xf numFmtId="0" fontId="5" fillId="0" borderId="10" xfId="49" applyFont="1" applyFill="1" applyBorder="1" applyAlignment="1">
      <alignment horizontal="center" vertical="center"/>
      <protection/>
    </xf>
    <xf numFmtId="0" fontId="5" fillId="0" borderId="10" xfId="49" applyFont="1" applyFill="1" applyBorder="1" applyAlignment="1">
      <alignment horizontal="center" vertical="center" wrapText="1"/>
      <protection/>
    </xf>
    <xf numFmtId="188" fontId="5" fillId="0" borderId="10" xfId="49" applyNumberFormat="1" applyFont="1" applyFill="1" applyBorder="1" applyAlignment="1">
      <alignment horizontal="center" vertical="center"/>
      <protection/>
    </xf>
    <xf numFmtId="0" fontId="2" fillId="0" borderId="0" xfId="49" applyFont="1" applyFill="1" applyAlignment="1">
      <alignment vertical="center" wrapText="1"/>
      <protection/>
    </xf>
    <xf numFmtId="0" fontId="11" fillId="0" borderId="10" xfId="49" applyFont="1" applyFill="1" applyBorder="1" applyAlignment="1">
      <alignment vertical="center" wrapText="1"/>
      <protection/>
    </xf>
    <xf numFmtId="188" fontId="11" fillId="0" borderId="10" xfId="49" applyNumberFormat="1" applyFont="1" applyFill="1" applyBorder="1" applyAlignment="1">
      <alignment vertical="center" wrapText="1"/>
      <protection/>
    </xf>
    <xf numFmtId="189" fontId="11" fillId="0" borderId="10" xfId="49" applyNumberFormat="1" applyFont="1" applyFill="1" applyBorder="1" applyAlignment="1">
      <alignment vertical="center" wrapText="1"/>
      <protection/>
    </xf>
    <xf numFmtId="0" fontId="13" fillId="0" borderId="10" xfId="49" applyFont="1" applyFill="1" applyBorder="1" applyAlignment="1">
      <alignment vertical="center" wrapText="1"/>
      <protection/>
    </xf>
    <xf numFmtId="188" fontId="13" fillId="0" borderId="10" xfId="49" applyNumberFormat="1" applyFont="1" applyFill="1" applyBorder="1" applyAlignment="1">
      <alignment vertical="center" wrapText="1"/>
      <protection/>
    </xf>
    <xf numFmtId="189" fontId="13" fillId="0" borderId="10" xfId="49" applyNumberFormat="1" applyFont="1" applyFill="1" applyBorder="1" applyAlignment="1">
      <alignment vertical="center" wrapText="1"/>
      <protection/>
    </xf>
    <xf numFmtId="0" fontId="19" fillId="0" borderId="10" xfId="49" applyFont="1" applyFill="1" applyBorder="1" applyAlignment="1">
      <alignment horizontal="center" vertical="center" wrapText="1"/>
      <protection/>
    </xf>
    <xf numFmtId="188" fontId="2" fillId="0" borderId="10" xfId="49" applyNumberFormat="1" applyFont="1" applyFill="1" applyBorder="1" applyAlignment="1">
      <alignment vertical="center" wrapText="1"/>
      <protection/>
    </xf>
    <xf numFmtId="2" fontId="2" fillId="0" borderId="10" xfId="49" applyNumberFormat="1" applyFont="1" applyFill="1" applyBorder="1" applyAlignment="1">
      <alignment vertical="center" wrapText="1"/>
      <protection/>
    </xf>
    <xf numFmtId="0" fontId="13" fillId="0" borderId="0" xfId="49" applyFont="1" applyFill="1" applyAlignment="1">
      <alignment vertical="center" wrapText="1"/>
      <protection/>
    </xf>
    <xf numFmtId="0" fontId="16" fillId="0" borderId="10" xfId="0" applyFont="1" applyFill="1" applyBorder="1" applyAlignment="1">
      <alignment horizontal="left" vertical="center" wrapText="1"/>
    </xf>
    <xf numFmtId="188" fontId="3" fillId="0" borderId="10" xfId="49" applyNumberFormat="1" applyFont="1" applyFill="1" applyBorder="1" applyAlignment="1">
      <alignment vertical="center" wrapText="1"/>
      <protection/>
    </xf>
    <xf numFmtId="2" fontId="3" fillId="0" borderId="10" xfId="49" applyNumberFormat="1" applyFont="1" applyFill="1" applyBorder="1" applyAlignment="1">
      <alignment vertical="center" wrapText="1"/>
      <protection/>
    </xf>
    <xf numFmtId="0" fontId="3" fillId="0" borderId="0" xfId="49" applyFont="1" applyFill="1" applyAlignment="1">
      <alignment vertical="center" wrapText="1"/>
      <protection/>
    </xf>
    <xf numFmtId="188" fontId="14" fillId="33" borderId="10" xfId="49" applyNumberFormat="1" applyFont="1" applyFill="1" applyBorder="1" applyAlignment="1">
      <alignment vertical="center" wrapText="1"/>
      <protection/>
    </xf>
    <xf numFmtId="0" fontId="16" fillId="0" borderId="10" xfId="0" applyFont="1" applyFill="1" applyBorder="1" applyAlignment="1">
      <alignment horizontal="left" vertical="center" wrapText="1" indent="2"/>
    </xf>
    <xf numFmtId="2" fontId="13" fillId="0" borderId="10" xfId="49" applyNumberFormat="1" applyFont="1" applyFill="1" applyBorder="1" applyAlignment="1">
      <alignment vertical="center" wrapText="1"/>
      <protection/>
    </xf>
    <xf numFmtId="0" fontId="13" fillId="0" borderId="10" xfId="49" applyFont="1" applyFill="1" applyBorder="1" applyAlignment="1">
      <alignment horizontal="left" vertical="center" wrapText="1" indent="1"/>
      <protection/>
    </xf>
    <xf numFmtId="0" fontId="2" fillId="0" borderId="10" xfId="49" applyFont="1" applyFill="1" applyBorder="1" applyAlignment="1">
      <alignment horizontal="left" vertical="center" wrapText="1" indent="2"/>
      <protection/>
    </xf>
    <xf numFmtId="188" fontId="2" fillId="33" borderId="10" xfId="49" applyNumberFormat="1" applyFont="1" applyFill="1" applyBorder="1" applyAlignment="1">
      <alignment vertical="center" wrapText="1"/>
      <protection/>
    </xf>
    <xf numFmtId="0" fontId="14" fillId="0" borderId="0" xfId="49" applyFont="1" applyFill="1" applyAlignment="1">
      <alignment vertical="center" wrapText="1"/>
      <protection/>
    </xf>
    <xf numFmtId="0" fontId="2" fillId="0" borderId="10" xfId="49" applyFont="1" applyFill="1" applyBorder="1" applyAlignment="1">
      <alignment vertical="center" wrapText="1"/>
      <protection/>
    </xf>
    <xf numFmtId="189" fontId="2" fillId="0" borderId="10" xfId="49" applyNumberFormat="1" applyFont="1" applyFill="1" applyBorder="1" applyAlignment="1">
      <alignment vertical="center" wrapText="1"/>
      <protection/>
    </xf>
    <xf numFmtId="0" fontId="20" fillId="0" borderId="10" xfId="49" applyFont="1" applyFill="1" applyBorder="1" applyAlignment="1">
      <alignment vertical="center" wrapText="1"/>
      <protection/>
    </xf>
    <xf numFmtId="188" fontId="14" fillId="0" borderId="10" xfId="49" applyNumberFormat="1" applyFont="1" applyFill="1" applyBorder="1" applyAlignment="1">
      <alignment vertical="center" wrapText="1"/>
      <protection/>
    </xf>
    <xf numFmtId="2" fontId="14" fillId="0" borderId="10" xfId="49" applyNumberFormat="1" applyFont="1" applyFill="1" applyBorder="1" applyAlignment="1">
      <alignment vertical="center" wrapText="1"/>
      <protection/>
    </xf>
    <xf numFmtId="193" fontId="13" fillId="0" borderId="10" xfId="49" applyNumberFormat="1" applyFont="1" applyFill="1" applyBorder="1" applyAlignment="1">
      <alignment vertical="center" wrapText="1"/>
      <protection/>
    </xf>
    <xf numFmtId="2" fontId="11" fillId="0" borderId="10" xfId="49" applyNumberFormat="1" applyFont="1" applyFill="1" applyBorder="1" applyAlignment="1">
      <alignment vertical="center" wrapText="1"/>
      <protection/>
    </xf>
    <xf numFmtId="0" fontId="5" fillId="0" borderId="10" xfId="49" applyFont="1" applyFill="1" applyBorder="1" applyAlignment="1">
      <alignment vertical="center" wrapText="1"/>
      <protection/>
    </xf>
    <xf numFmtId="188" fontId="5" fillId="0" borderId="10" xfId="49" applyNumberFormat="1" applyFont="1" applyFill="1" applyBorder="1" applyAlignment="1">
      <alignment vertical="center" wrapText="1"/>
      <protection/>
    </xf>
    <xf numFmtId="189" fontId="5" fillId="0" borderId="10" xfId="49" applyNumberFormat="1" applyFont="1" applyFill="1" applyBorder="1" applyAlignment="1">
      <alignment vertical="center" wrapText="1"/>
      <protection/>
    </xf>
    <xf numFmtId="0" fontId="17" fillId="0" borderId="10" xfId="49" applyFont="1" applyFill="1" applyBorder="1" applyAlignment="1">
      <alignment horizontal="left" vertical="center" wrapText="1" indent="1"/>
      <protection/>
    </xf>
    <xf numFmtId="189" fontId="3" fillId="0" borderId="10" xfId="49" applyNumberFormat="1" applyFont="1" applyFill="1" applyBorder="1" applyAlignment="1">
      <alignment vertical="center" wrapText="1"/>
      <protection/>
    </xf>
    <xf numFmtId="0" fontId="71" fillId="0" borderId="11" xfId="0" applyFont="1" applyFill="1" applyBorder="1" applyAlignment="1">
      <alignment horizontal="left" wrapText="1"/>
    </xf>
    <xf numFmtId="0" fontId="17" fillId="0" borderId="10" xfId="49" applyFont="1" applyFill="1" applyBorder="1" applyAlignment="1">
      <alignment vertical="center" wrapText="1"/>
      <protection/>
    </xf>
    <xf numFmtId="189" fontId="17" fillId="0" borderId="10" xfId="49" applyNumberFormat="1" applyFont="1" applyFill="1" applyBorder="1" applyAlignment="1">
      <alignment vertical="center" wrapText="1"/>
      <protection/>
    </xf>
    <xf numFmtId="0" fontId="11" fillId="0" borderId="10" xfId="49" applyFont="1" applyFill="1" applyBorder="1" applyAlignment="1">
      <alignment horizontal="left" vertical="center" wrapText="1"/>
      <protection/>
    </xf>
    <xf numFmtId="0" fontId="11" fillId="0" borderId="0" xfId="49" applyFont="1" applyFill="1" applyAlignment="1">
      <alignment vertical="center" wrapText="1"/>
      <protection/>
    </xf>
    <xf numFmtId="188" fontId="15" fillId="33" borderId="10" xfId="49" applyNumberFormat="1" applyFont="1" applyFill="1" applyBorder="1" applyAlignment="1">
      <alignment vertical="center" wrapText="1"/>
      <protection/>
    </xf>
    <xf numFmtId="0" fontId="15" fillId="0" borderId="0" xfId="49" applyFont="1" applyFill="1" applyAlignment="1">
      <alignment vertical="center" wrapText="1"/>
      <protection/>
    </xf>
    <xf numFmtId="0" fontId="11" fillId="0" borderId="10" xfId="73" applyFont="1" applyFill="1" applyBorder="1" applyAlignment="1">
      <alignment vertical="center" wrapText="1"/>
      <protection/>
    </xf>
    <xf numFmtId="0" fontId="2" fillId="0" borderId="10" xfId="49" applyFont="1" applyFill="1" applyBorder="1" applyAlignment="1">
      <alignment vertical="top" wrapText="1"/>
      <protection/>
    </xf>
    <xf numFmtId="0" fontId="13" fillId="0" borderId="10" xfId="51" applyFont="1" applyFill="1" applyBorder="1" applyAlignment="1">
      <alignment vertical="center"/>
      <protection/>
    </xf>
    <xf numFmtId="0" fontId="2" fillId="0" borderId="0" xfId="49" applyFont="1" applyFill="1" applyBorder="1" applyAlignment="1">
      <alignment vertical="center" wrapText="1"/>
      <protection/>
    </xf>
    <xf numFmtId="188" fontId="2" fillId="0" borderId="0" xfId="49" applyNumberFormat="1" applyFont="1" applyFill="1" applyAlignment="1">
      <alignment vertical="center" wrapText="1"/>
      <protection/>
    </xf>
    <xf numFmtId="0" fontId="71" fillId="0" borderId="0" xfId="0" applyFont="1" applyFill="1" applyBorder="1" applyAlignment="1">
      <alignment horizontal="left" wrapText="1"/>
    </xf>
    <xf numFmtId="0" fontId="17" fillId="0" borderId="10" xfId="49" applyFont="1" applyFill="1" applyBorder="1" applyAlignment="1">
      <alignment horizontal="right" vertical="center" wrapText="1"/>
      <protection/>
    </xf>
    <xf numFmtId="2" fontId="5" fillId="33" borderId="10" xfId="49" applyNumberFormat="1" applyFont="1" applyFill="1" applyBorder="1" applyAlignment="1">
      <alignment horizontal="right" vertical="center" wrapText="1"/>
      <protection/>
    </xf>
    <xf numFmtId="0" fontId="11" fillId="0" borderId="10" xfId="49" applyFont="1" applyFill="1" applyBorder="1" applyAlignment="1">
      <alignment horizontal="right" vertical="center" wrapText="1"/>
      <protection/>
    </xf>
    <xf numFmtId="188" fontId="11" fillId="33" borderId="10" xfId="0" applyNumberFormat="1" applyFont="1" applyFill="1" applyBorder="1" applyAlignment="1">
      <alignment horizontal="right" vertical="center"/>
    </xf>
    <xf numFmtId="188" fontId="13" fillId="33" borderId="10" xfId="0" applyNumberFormat="1" applyFont="1" applyFill="1" applyBorder="1" applyAlignment="1">
      <alignment horizontal="right" vertical="center"/>
    </xf>
    <xf numFmtId="189" fontId="2" fillId="0" borderId="10" xfId="49" applyNumberFormat="1" applyFont="1" applyFill="1" applyBorder="1" applyAlignment="1">
      <alignment horizontal="right" vertical="center" wrapText="1"/>
      <protection/>
    </xf>
    <xf numFmtId="188" fontId="11" fillId="33" borderId="10" xfId="0" applyNumberFormat="1" applyFont="1" applyFill="1" applyBorder="1" applyAlignment="1">
      <alignment vertical="center"/>
    </xf>
    <xf numFmtId="0" fontId="3" fillId="33" borderId="15" xfId="0" applyFont="1" applyFill="1" applyBorder="1" applyAlignment="1">
      <alignment/>
    </xf>
    <xf numFmtId="0" fontId="71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1" fillId="33" borderId="10" xfId="0" applyFont="1" applyFill="1" applyBorder="1" applyAlignment="1">
      <alignment horizontal="center"/>
    </xf>
    <xf numFmtId="0" fontId="5" fillId="33" borderId="10" xfId="49" applyFont="1" applyFill="1" applyBorder="1" applyAlignment="1">
      <alignment horizontal="left" wrapText="1"/>
      <protection/>
    </xf>
    <xf numFmtId="189" fontId="5" fillId="33" borderId="10" xfId="0" applyNumberFormat="1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18" fillId="33" borderId="0" xfId="0" applyFont="1" applyFill="1" applyAlignment="1">
      <alignment horizontal="center" vertical="center"/>
    </xf>
    <xf numFmtId="0" fontId="18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189" fontId="2" fillId="33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11" fillId="33" borderId="10" xfId="50" applyFont="1" applyFill="1" applyBorder="1" applyAlignment="1">
      <alignment wrapText="1"/>
      <protection/>
    </xf>
    <xf numFmtId="0" fontId="5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wrapText="1"/>
    </xf>
    <xf numFmtId="2" fontId="13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14" fillId="33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left" wrapText="1" indent="1"/>
    </xf>
    <xf numFmtId="194" fontId="13" fillId="33" borderId="10" xfId="0" applyNumberFormat="1" applyFont="1" applyFill="1" applyBorder="1" applyAlignment="1">
      <alignment/>
    </xf>
    <xf numFmtId="193" fontId="13" fillId="33" borderId="10" xfId="0" applyNumberFormat="1" applyFont="1" applyFill="1" applyBorder="1" applyAlignment="1">
      <alignment/>
    </xf>
    <xf numFmtId="194" fontId="2" fillId="33" borderId="10" xfId="0" applyNumberFormat="1" applyFont="1" applyFill="1" applyBorder="1" applyAlignment="1">
      <alignment/>
    </xf>
    <xf numFmtId="195" fontId="2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4" fontId="3" fillId="33" borderId="1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14" fillId="33" borderId="10" xfId="0" applyFont="1" applyFill="1" applyBorder="1" applyAlignment="1">
      <alignment wrapText="1"/>
    </xf>
    <xf numFmtId="189" fontId="14" fillId="33" borderId="10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2" fontId="14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1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11" fillId="33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194" fontId="15" fillId="33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right" wrapText="1"/>
    </xf>
    <xf numFmtId="189" fontId="5" fillId="33" borderId="10" xfId="0" applyNumberFormat="1" applyFont="1" applyFill="1" applyBorder="1" applyAlignment="1">
      <alignment horizontal="right" vertical="center"/>
    </xf>
    <xf numFmtId="188" fontId="5" fillId="33" borderId="10" xfId="0" applyNumberFormat="1" applyFont="1" applyFill="1" applyBorder="1" applyAlignment="1">
      <alignment horizontal="right" vertical="center"/>
    </xf>
    <xf numFmtId="188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188" fontId="14" fillId="33" borderId="10" xfId="0" applyNumberFormat="1" applyFont="1" applyFill="1" applyBorder="1" applyAlignment="1">
      <alignment horizontal="right" vertical="center"/>
    </xf>
    <xf numFmtId="4" fontId="14" fillId="33" borderId="10" xfId="0" applyNumberFormat="1" applyFont="1" applyFill="1" applyBorder="1" applyAlignment="1">
      <alignment horizontal="right" vertical="center"/>
    </xf>
    <xf numFmtId="188" fontId="3" fillId="33" borderId="10" xfId="0" applyNumberFormat="1" applyFont="1" applyFill="1" applyBorder="1" applyAlignment="1">
      <alignment horizontal="right" vertical="center"/>
    </xf>
    <xf numFmtId="0" fontId="5" fillId="33" borderId="10" xfId="49" applyFont="1" applyFill="1" applyBorder="1" applyAlignment="1">
      <alignment horizontal="right" vertical="center" wrapText="1"/>
      <protection/>
    </xf>
    <xf numFmtId="0" fontId="5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188" fontId="5" fillId="0" borderId="10" xfId="0" applyNumberFormat="1" applyFont="1" applyFill="1" applyBorder="1" applyAlignment="1">
      <alignment horizontal="right" vertical="center" wrapText="1"/>
    </xf>
    <xf numFmtId="188" fontId="2" fillId="0" borderId="10" xfId="0" applyNumberFormat="1" applyFont="1" applyFill="1" applyBorder="1" applyAlignment="1">
      <alignment horizontal="right" vertical="center" wrapText="1"/>
    </xf>
    <xf numFmtId="0" fontId="70" fillId="0" borderId="0" xfId="0" applyFont="1" applyAlignment="1">
      <alignment horizontal="center"/>
    </xf>
    <xf numFmtId="0" fontId="46" fillId="33" borderId="0" xfId="0" applyFont="1" applyFill="1" applyAlignment="1">
      <alignment/>
    </xf>
    <xf numFmtId="0" fontId="3" fillId="0" borderId="0" xfId="40" applyFont="1" applyFill="1" applyAlignment="1">
      <alignment horizontal="center"/>
      <protection/>
    </xf>
    <xf numFmtId="0" fontId="17" fillId="33" borderId="0" xfId="0" applyFont="1" applyFill="1" applyAlignment="1">
      <alignment horizontal="right"/>
    </xf>
    <xf numFmtId="0" fontId="5" fillId="0" borderId="10" xfId="40" applyFont="1" applyFill="1" applyBorder="1" applyAlignment="1">
      <alignment horizontal="center" vertical="center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33" borderId="10" xfId="40" applyFont="1" applyFill="1" applyBorder="1" applyAlignment="1">
      <alignment horizontal="center" vertical="center"/>
      <protection/>
    </xf>
    <xf numFmtId="0" fontId="5" fillId="33" borderId="10" xfId="40" applyFont="1" applyFill="1" applyBorder="1" applyAlignment="1">
      <alignment horizontal="center" vertical="center" wrapText="1"/>
      <protection/>
    </xf>
    <xf numFmtId="0" fontId="72" fillId="33" borderId="10" xfId="0" applyFont="1" applyFill="1" applyBorder="1" applyAlignment="1">
      <alignment horizontal="center"/>
    </xf>
    <xf numFmtId="188" fontId="5" fillId="33" borderId="10" xfId="40" applyNumberFormat="1" applyFont="1" applyFill="1" applyBorder="1" applyAlignment="1">
      <alignment horizontal="right" wrapText="1"/>
      <protection/>
    </xf>
    <xf numFmtId="188" fontId="72" fillId="33" borderId="10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70" fillId="0" borderId="10" xfId="0" applyFont="1" applyBorder="1" applyAlignment="1">
      <alignment horizontal="center"/>
    </xf>
    <xf numFmtId="0" fontId="2" fillId="0" borderId="10" xfId="40" applyFont="1" applyFill="1" applyBorder="1" applyAlignment="1">
      <alignment wrapText="1"/>
      <protection/>
    </xf>
    <xf numFmtId="188" fontId="2" fillId="0" borderId="10" xfId="40" applyNumberFormat="1" applyFont="1" applyFill="1" applyBorder="1" applyAlignment="1">
      <alignment horizontal="right" wrapText="1"/>
      <protection/>
    </xf>
    <xf numFmtId="188" fontId="70" fillId="0" borderId="10" xfId="0" applyNumberFormat="1" applyFont="1" applyBorder="1" applyAlignment="1">
      <alignment horizontal="right"/>
    </xf>
    <xf numFmtId="188" fontId="70" fillId="33" borderId="10" xfId="0" applyNumberFormat="1" applyFont="1" applyFill="1" applyBorder="1" applyAlignment="1">
      <alignment horizontal="right"/>
    </xf>
    <xf numFmtId="0" fontId="2" fillId="0" borderId="10" xfId="50" applyFont="1" applyFill="1" applyBorder="1" applyAlignment="1">
      <alignment wrapText="1"/>
      <protection/>
    </xf>
    <xf numFmtId="0" fontId="72" fillId="0" borderId="10" xfId="0" applyFont="1" applyBorder="1" applyAlignment="1">
      <alignment horizontal="center"/>
    </xf>
    <xf numFmtId="0" fontId="73" fillId="0" borderId="11" xfId="0" applyFont="1" applyFill="1" applyBorder="1" applyAlignment="1">
      <alignment horizontal="left" wrapText="1"/>
    </xf>
    <xf numFmtId="0" fontId="5" fillId="0" borderId="10" xfId="50" applyFont="1" applyFill="1" applyBorder="1" applyAlignment="1">
      <alignment wrapText="1"/>
      <protection/>
    </xf>
    <xf numFmtId="188" fontId="5" fillId="0" borderId="10" xfId="40" applyNumberFormat="1" applyFont="1" applyFill="1" applyBorder="1" applyAlignment="1">
      <alignment horizontal="right" wrapText="1"/>
      <protection/>
    </xf>
    <xf numFmtId="188" fontId="72" fillId="0" borderId="10" xfId="0" applyNumberFormat="1" applyFont="1" applyBorder="1" applyAlignment="1">
      <alignment horizontal="right"/>
    </xf>
    <xf numFmtId="0" fontId="61" fillId="0" borderId="0" xfId="0" applyFont="1" applyAlignment="1">
      <alignment/>
    </xf>
    <xf numFmtId="188" fontId="5" fillId="33" borderId="10" xfId="40" applyNumberFormat="1" applyFont="1" applyFill="1" applyBorder="1" applyAlignment="1">
      <alignment wrapText="1"/>
      <protection/>
    </xf>
    <xf numFmtId="188" fontId="5" fillId="33" borderId="10" xfId="40" applyNumberFormat="1" applyFont="1" applyFill="1" applyBorder="1" applyAlignment="1">
      <alignment horizontal="right"/>
      <protection/>
    </xf>
    <xf numFmtId="0" fontId="5" fillId="0" borderId="10" xfId="40" applyFont="1" applyFill="1" applyBorder="1" applyAlignment="1">
      <alignment horizontal="left" wrapText="1"/>
      <protection/>
    </xf>
    <xf numFmtId="188" fontId="5" fillId="0" borderId="10" xfId="40" applyNumberFormat="1" applyFont="1" applyFill="1" applyBorder="1" applyAlignment="1">
      <alignment horizontal="right"/>
      <protection/>
    </xf>
    <xf numFmtId="0" fontId="2" fillId="0" borderId="10" xfId="40" applyFont="1" applyFill="1" applyBorder="1" applyAlignment="1">
      <alignment horizontal="left" wrapText="1"/>
      <protection/>
    </xf>
    <xf numFmtId="188" fontId="2" fillId="0" borderId="10" xfId="40" applyNumberFormat="1" applyFont="1" applyFill="1" applyBorder="1" applyAlignment="1">
      <alignment horizontal="right"/>
      <protection/>
    </xf>
    <xf numFmtId="0" fontId="74" fillId="0" borderId="10" xfId="0" applyFont="1" applyBorder="1" applyAlignment="1">
      <alignment horizontal="center"/>
    </xf>
    <xf numFmtId="0" fontId="3" fillId="0" borderId="10" xfId="40" applyFont="1" applyFill="1" applyBorder="1" applyAlignment="1">
      <alignment horizontal="left" wrapText="1" indent="1"/>
      <protection/>
    </xf>
    <xf numFmtId="188" fontId="3" fillId="0" borderId="10" xfId="40" applyNumberFormat="1" applyFont="1" applyFill="1" applyBorder="1" applyAlignment="1">
      <alignment horizontal="right"/>
      <protection/>
    </xf>
    <xf numFmtId="188" fontId="74" fillId="0" borderId="10" xfId="0" applyNumberFormat="1" applyFont="1" applyBorder="1" applyAlignment="1">
      <alignment horizontal="right"/>
    </xf>
    <xf numFmtId="188" fontId="74" fillId="33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15" fillId="0" borderId="10" xfId="40" applyFont="1" applyFill="1" applyBorder="1" applyAlignment="1">
      <alignment wrapText="1"/>
      <protection/>
    </xf>
    <xf numFmtId="188" fontId="0" fillId="0" borderId="0" xfId="0" applyNumberFormat="1" applyAlignment="1">
      <alignment/>
    </xf>
    <xf numFmtId="188" fontId="46" fillId="33" borderId="0" xfId="0" applyNumberFormat="1" applyFont="1" applyFill="1" applyAlignment="1">
      <alignment/>
    </xf>
    <xf numFmtId="0" fontId="3" fillId="0" borderId="10" xfId="40" applyFont="1" applyFill="1" applyBorder="1" applyAlignment="1">
      <alignment wrapText="1"/>
      <protection/>
    </xf>
    <xf numFmtId="0" fontId="75" fillId="0" borderId="0" xfId="0" applyFont="1" applyAlignment="1">
      <alignment/>
    </xf>
    <xf numFmtId="188" fontId="11" fillId="0" borderId="10" xfId="0" applyNumberFormat="1" applyFont="1" applyBorder="1" applyAlignment="1">
      <alignment horizontal="right"/>
    </xf>
    <xf numFmtId="188" fontId="13" fillId="0" borderId="10" xfId="0" applyNumberFormat="1" applyFont="1" applyBorder="1" applyAlignment="1">
      <alignment horizontal="right"/>
    </xf>
    <xf numFmtId="0" fontId="15" fillId="0" borderId="16" xfId="40" applyFont="1" applyFill="1" applyBorder="1" applyAlignment="1">
      <alignment wrapText="1"/>
      <protection/>
    </xf>
    <xf numFmtId="189" fontId="5" fillId="33" borderId="10" xfId="40" applyNumberFormat="1" applyFont="1" applyFill="1" applyBorder="1" applyAlignment="1">
      <alignment horizontal="right" wrapText="1"/>
      <protection/>
    </xf>
    <xf numFmtId="189" fontId="2" fillId="0" borderId="10" xfId="40" applyNumberFormat="1" applyFont="1" applyFill="1" applyBorder="1" applyAlignment="1">
      <alignment horizontal="right" wrapText="1"/>
      <protection/>
    </xf>
    <xf numFmtId="188" fontId="13" fillId="33" borderId="10" xfId="40" applyNumberFormat="1" applyFont="1" applyFill="1" applyBorder="1" applyAlignment="1">
      <alignment horizontal="right" wrapText="1"/>
      <protection/>
    </xf>
    <xf numFmtId="0" fontId="73" fillId="0" borderId="10" xfId="0" applyFont="1" applyFill="1" applyBorder="1" applyAlignment="1">
      <alignment horizontal="left" wrapText="1"/>
    </xf>
    <xf numFmtId="0" fontId="5" fillId="0" borderId="10" xfId="40" applyFont="1" applyFill="1" applyBorder="1" applyAlignment="1">
      <alignment horizontal="right" wrapText="1"/>
      <protection/>
    </xf>
    <xf numFmtId="189" fontId="5" fillId="0" borderId="10" xfId="40" applyNumberFormat="1" applyFont="1" applyFill="1" applyBorder="1" applyAlignment="1">
      <alignment horizontal="right" wrapText="1"/>
      <protection/>
    </xf>
    <xf numFmtId="4" fontId="2" fillId="0" borderId="10" xfId="40" applyNumberFormat="1" applyFont="1" applyFill="1" applyBorder="1" applyAlignment="1">
      <alignment horizontal="right"/>
      <protection/>
    </xf>
    <xf numFmtId="4" fontId="3" fillId="0" borderId="10" xfId="40" applyNumberFormat="1" applyFont="1" applyFill="1" applyBorder="1" applyAlignment="1">
      <alignment horizontal="right"/>
      <protection/>
    </xf>
    <xf numFmtId="0" fontId="5" fillId="33" borderId="10" xfId="49" applyFont="1" applyFill="1" applyBorder="1" applyAlignment="1">
      <alignment horizontal="right" wrapText="1"/>
      <protection/>
    </xf>
    <xf numFmtId="0" fontId="5" fillId="0" borderId="10" xfId="0" applyFont="1" applyFill="1" applyBorder="1" applyAlignment="1">
      <alignment horizontal="right" wrapText="1"/>
    </xf>
    <xf numFmtId="0" fontId="13" fillId="0" borderId="10" xfId="0" applyFont="1" applyFill="1" applyBorder="1" applyAlignment="1">
      <alignment horizontal="right" wrapText="1"/>
    </xf>
    <xf numFmtId="188" fontId="15" fillId="0" borderId="16" xfId="40" applyNumberFormat="1" applyFont="1" applyFill="1" applyBorder="1" applyAlignment="1">
      <alignment wrapText="1"/>
      <protection/>
    </xf>
    <xf numFmtId="4" fontId="74" fillId="33" borderId="10" xfId="0" applyNumberFormat="1" applyFont="1" applyFill="1" applyBorder="1" applyAlignment="1">
      <alignment horizontal="right"/>
    </xf>
    <xf numFmtId="4" fontId="70" fillId="33" borderId="10" xfId="0" applyNumberFormat="1" applyFont="1" applyFill="1" applyBorder="1" applyAlignment="1">
      <alignment horizontal="right"/>
    </xf>
    <xf numFmtId="195" fontId="70" fillId="33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10" xfId="50" applyFont="1" applyFill="1" applyBorder="1" applyAlignment="1">
      <alignment horizontal="center" wrapText="1"/>
      <protection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11" fillId="0" borderId="10" xfId="50" applyFont="1" applyFill="1" applyBorder="1" applyAlignment="1">
      <alignment horizontal="center" wrapText="1"/>
      <protection/>
    </xf>
    <xf numFmtId="0" fontId="11" fillId="0" borderId="10" xfId="49" applyFont="1" applyFill="1" applyBorder="1" applyAlignment="1">
      <alignment horizontal="left" wrapText="1"/>
      <protection/>
    </xf>
    <xf numFmtId="188" fontId="11" fillId="0" borderId="10" xfId="49" applyNumberFormat="1" applyFont="1" applyFill="1" applyBorder="1" applyAlignment="1">
      <alignment horizontal="right" vertical="center" wrapText="1"/>
      <protection/>
    </xf>
    <xf numFmtId="188" fontId="11" fillId="0" borderId="10" xfId="0" applyNumberFormat="1" applyFont="1" applyFill="1" applyBorder="1" applyAlignment="1">
      <alignment horizontal="right" vertical="center"/>
    </xf>
    <xf numFmtId="188" fontId="5" fillId="0" borderId="10" xfId="0" applyNumberFormat="1" applyFont="1" applyFill="1" applyBorder="1" applyAlignment="1">
      <alignment horizontal="right" vertical="center"/>
    </xf>
    <xf numFmtId="188" fontId="11" fillId="33" borderId="10" xfId="0" applyNumberFormat="1" applyFont="1" applyFill="1" applyBorder="1" applyAlignment="1">
      <alignment horizontal="right" vertical="center" wrapText="1"/>
    </xf>
    <xf numFmtId="188" fontId="11" fillId="0" borderId="10" xfId="0" applyNumberFormat="1" applyFont="1" applyFill="1" applyBorder="1" applyAlignment="1">
      <alignment horizontal="right" vertical="center" wrapText="1"/>
    </xf>
    <xf numFmtId="0" fontId="23" fillId="0" borderId="0" xfId="0" applyFont="1" applyFill="1" applyAlignment="1">
      <alignment/>
    </xf>
    <xf numFmtId="0" fontId="13" fillId="0" borderId="10" xfId="50" applyFont="1" applyFill="1" applyBorder="1" applyAlignment="1">
      <alignment horizontal="center" wrapText="1"/>
      <protection/>
    </xf>
    <xf numFmtId="0" fontId="13" fillId="0" borderId="10" xfId="49" applyFont="1" applyFill="1" applyBorder="1" applyAlignment="1">
      <alignment wrapText="1"/>
      <protection/>
    </xf>
    <xf numFmtId="188" fontId="13" fillId="0" borderId="10" xfId="49" applyNumberFormat="1" applyFont="1" applyFill="1" applyBorder="1" applyAlignment="1">
      <alignment horizontal="right" vertical="center" wrapText="1"/>
      <protection/>
    </xf>
    <xf numFmtId="188" fontId="13" fillId="0" borderId="10" xfId="0" applyNumberFormat="1" applyFont="1" applyFill="1" applyBorder="1" applyAlignment="1">
      <alignment horizontal="right" vertical="center" wrapText="1"/>
    </xf>
    <xf numFmtId="188" fontId="13" fillId="0" borderId="10" xfId="0" applyNumberFormat="1" applyFont="1" applyFill="1" applyBorder="1" applyAlignment="1">
      <alignment horizontal="right" vertical="center"/>
    </xf>
    <xf numFmtId="188" fontId="2" fillId="0" borderId="10" xfId="0" applyNumberFormat="1" applyFont="1" applyFill="1" applyBorder="1" applyAlignment="1">
      <alignment horizontal="right" vertical="center"/>
    </xf>
    <xf numFmtId="0" fontId="19" fillId="0" borderId="10" xfId="49" applyFont="1" applyFill="1" applyBorder="1" applyAlignment="1">
      <alignment horizontal="center" wrapText="1"/>
      <protection/>
    </xf>
    <xf numFmtId="188" fontId="2" fillId="0" borderId="10" xfId="49" applyNumberFormat="1" applyFont="1" applyFill="1" applyBorder="1" applyAlignment="1">
      <alignment horizontal="right" vertical="center" wrapText="1"/>
      <protection/>
    </xf>
    <xf numFmtId="188" fontId="23" fillId="0" borderId="10" xfId="0" applyNumberFormat="1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left" wrapText="1" indent="1"/>
    </xf>
    <xf numFmtId="0" fontId="16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 vertical="center"/>
    </xf>
    <xf numFmtId="4" fontId="13" fillId="0" borderId="10" xfId="0" applyNumberFormat="1" applyFont="1" applyFill="1" applyBorder="1" applyAlignment="1">
      <alignment horizontal="right" vertical="center"/>
    </xf>
    <xf numFmtId="0" fontId="13" fillId="0" borderId="10" xfId="49" applyFont="1" applyFill="1" applyBorder="1" applyAlignment="1">
      <alignment horizontal="left" wrapText="1" indent="1"/>
      <protection/>
    </xf>
    <xf numFmtId="0" fontId="13" fillId="0" borderId="10" xfId="49" applyFont="1" applyFill="1" applyBorder="1" applyAlignment="1">
      <alignment horizontal="left" wrapText="1" indent="2"/>
      <protection/>
    </xf>
    <xf numFmtId="0" fontId="2" fillId="0" borderId="10" xfId="49" applyFont="1" applyFill="1" applyBorder="1" applyAlignment="1">
      <alignment horizontal="left" wrapText="1" indent="2"/>
      <protection/>
    </xf>
    <xf numFmtId="188" fontId="70" fillId="0" borderId="10" xfId="0" applyNumberFormat="1" applyFont="1" applyFill="1" applyBorder="1" applyAlignment="1">
      <alignment horizontal="right" vertical="center"/>
    </xf>
    <xf numFmtId="195" fontId="2" fillId="0" borderId="10" xfId="0" applyNumberFormat="1" applyFont="1" applyFill="1" applyBorder="1" applyAlignment="1">
      <alignment horizontal="right" vertical="center"/>
    </xf>
    <xf numFmtId="188" fontId="13" fillId="33" borderId="10" xfId="0" applyNumberFormat="1" applyFont="1" applyFill="1" applyBorder="1" applyAlignment="1">
      <alignment horizontal="right" vertical="center" wrapText="1"/>
    </xf>
    <xf numFmtId="0" fontId="11" fillId="0" borderId="10" xfId="49" applyFont="1" applyFill="1" applyBorder="1" applyAlignment="1">
      <alignment wrapText="1"/>
      <protection/>
    </xf>
    <xf numFmtId="0" fontId="2" fillId="0" borderId="10" xfId="49" applyFont="1" applyFill="1" applyBorder="1" applyAlignment="1">
      <alignment horizontal="left" wrapText="1"/>
      <protection/>
    </xf>
    <xf numFmtId="0" fontId="20" fillId="0" borderId="10" xfId="49" applyFont="1" applyFill="1" applyBorder="1" applyAlignment="1">
      <alignment horizontal="left" wrapText="1"/>
      <protection/>
    </xf>
    <xf numFmtId="0" fontId="20" fillId="0" borderId="10" xfId="49" applyFont="1" applyFill="1" applyBorder="1" applyAlignment="1">
      <alignment wrapText="1"/>
      <protection/>
    </xf>
    <xf numFmtId="188" fontId="5" fillId="33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188" fontId="2" fillId="0" borderId="17" xfId="0" applyNumberFormat="1" applyFont="1" applyFill="1" applyBorder="1" applyAlignment="1">
      <alignment horizontal="right"/>
    </xf>
    <xf numFmtId="188" fontId="2" fillId="0" borderId="18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/>
    </xf>
    <xf numFmtId="188" fontId="14" fillId="0" borderId="10" xfId="0" applyNumberFormat="1" applyFont="1" applyFill="1" applyBorder="1" applyAlignment="1">
      <alignment horizontal="right" vertical="center"/>
    </xf>
    <xf numFmtId="188" fontId="3" fillId="0" borderId="10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9" fillId="33" borderId="10" xfId="0" applyFont="1" applyFill="1" applyBorder="1" applyAlignment="1">
      <alignment horizontal="left" wrapText="1" indent="1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 wrapText="1" indent="1"/>
    </xf>
    <xf numFmtId="0" fontId="13" fillId="0" borderId="0" xfId="0" applyFont="1" applyFill="1" applyAlignment="1">
      <alignment vertical="center"/>
    </xf>
    <xf numFmtId="0" fontId="19" fillId="0" borderId="10" xfId="0" applyFont="1" applyFill="1" applyBorder="1" applyAlignment="1">
      <alignment horizontal="left" wrapText="1" indent="1"/>
    </xf>
    <xf numFmtId="0" fontId="2" fillId="0" borderId="10" xfId="0" applyFont="1" applyFill="1" applyBorder="1" applyAlignment="1">
      <alignment wrapText="1"/>
    </xf>
    <xf numFmtId="0" fontId="19" fillId="33" borderId="11" xfId="0" applyFont="1" applyFill="1" applyBorder="1" applyAlignment="1">
      <alignment horizontal="left" wrapText="1" indent="1"/>
    </xf>
    <xf numFmtId="0" fontId="15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/>
    </xf>
    <xf numFmtId="0" fontId="5" fillId="0" borderId="10" xfId="49" applyFont="1" applyFill="1" applyBorder="1" applyAlignment="1">
      <alignment horizontal="left" wrapText="1"/>
      <protection/>
    </xf>
    <xf numFmtId="188" fontId="2" fillId="0" borderId="19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horizontal="left" wrapText="1"/>
    </xf>
    <xf numFmtId="188" fontId="11" fillId="0" borderId="19" xfId="0" applyNumberFormat="1" applyFont="1" applyFill="1" applyBorder="1" applyAlignment="1">
      <alignment horizontal="right"/>
    </xf>
    <xf numFmtId="188" fontId="11" fillId="0" borderId="11" xfId="0" applyNumberFormat="1" applyFont="1" applyFill="1" applyBorder="1" applyAlignment="1">
      <alignment horizontal="right" vertical="center"/>
    </xf>
    <xf numFmtId="188" fontId="5" fillId="0" borderId="11" xfId="0" applyNumberFormat="1" applyFont="1" applyFill="1" applyBorder="1" applyAlignment="1">
      <alignment horizontal="right" vertical="center"/>
    </xf>
    <xf numFmtId="188" fontId="13" fillId="0" borderId="12" xfId="0" applyNumberFormat="1" applyFont="1" applyFill="1" applyBorder="1" applyAlignment="1">
      <alignment horizontal="right" vertical="center"/>
    </xf>
    <xf numFmtId="188" fontId="2" fillId="0" borderId="12" xfId="0" applyNumberFormat="1" applyFont="1" applyFill="1" applyBorder="1" applyAlignment="1">
      <alignment horizontal="right" vertical="center"/>
    </xf>
    <xf numFmtId="188" fontId="11" fillId="0" borderId="12" xfId="0" applyNumberFormat="1" applyFont="1" applyFill="1" applyBorder="1" applyAlignment="1">
      <alignment horizontal="right" vertical="center"/>
    </xf>
    <xf numFmtId="188" fontId="5" fillId="0" borderId="12" xfId="0" applyNumberFormat="1" applyFont="1" applyFill="1" applyBorder="1" applyAlignment="1">
      <alignment horizontal="right" vertical="center"/>
    </xf>
    <xf numFmtId="0" fontId="13" fillId="0" borderId="10" xfId="51" applyFont="1" applyFill="1" applyBorder="1" applyAlignment="1">
      <alignment horizontal="left"/>
      <protection/>
    </xf>
    <xf numFmtId="0" fontId="13" fillId="0" borderId="10" xfId="49" applyFont="1" applyFill="1" applyBorder="1" applyAlignment="1">
      <alignment horizontal="left" wrapText="1"/>
      <protection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189" fontId="11" fillId="0" borderId="10" xfId="49" applyNumberFormat="1" applyFont="1" applyFill="1" applyBorder="1" applyAlignment="1">
      <alignment horizontal="right" vertical="center" wrapText="1"/>
      <protection/>
    </xf>
    <xf numFmtId="189" fontId="13" fillId="0" borderId="10" xfId="49" applyNumberFormat="1" applyFont="1" applyFill="1" applyBorder="1" applyAlignment="1">
      <alignment horizontal="right" vertical="center" wrapText="1"/>
      <protection/>
    </xf>
    <xf numFmtId="2" fontId="13" fillId="0" borderId="10" xfId="49" applyNumberFormat="1" applyFont="1" applyFill="1" applyBorder="1" applyAlignment="1">
      <alignment horizontal="right" vertical="center" wrapText="1"/>
      <protection/>
    </xf>
    <xf numFmtId="4" fontId="13" fillId="0" borderId="10" xfId="49" applyNumberFormat="1" applyFont="1" applyFill="1" applyBorder="1" applyAlignment="1">
      <alignment horizontal="right" vertical="center" wrapText="1"/>
      <protection/>
    </xf>
    <xf numFmtId="4" fontId="2" fillId="0" borderId="10" xfId="49" applyNumberFormat="1" applyFont="1" applyFill="1" applyBorder="1" applyAlignment="1">
      <alignment horizontal="right" vertical="center" wrapText="1"/>
      <protection/>
    </xf>
    <xf numFmtId="4" fontId="13" fillId="0" borderId="10" xfId="0" applyNumberFormat="1" applyFont="1" applyFill="1" applyBorder="1" applyAlignment="1">
      <alignment horizontal="right" vertical="center" wrapText="1"/>
    </xf>
    <xf numFmtId="195" fontId="13" fillId="0" borderId="10" xfId="0" applyNumberFormat="1" applyFont="1" applyFill="1" applyBorder="1" applyAlignment="1">
      <alignment horizontal="right" vertical="center"/>
    </xf>
    <xf numFmtId="189" fontId="14" fillId="0" borderId="10" xfId="49" applyNumberFormat="1" applyFont="1" applyFill="1" applyBorder="1" applyAlignment="1">
      <alignment horizontal="right" vertical="center" wrapText="1"/>
      <protection/>
    </xf>
    <xf numFmtId="0" fontId="15" fillId="0" borderId="10" xfId="0" applyFont="1" applyFill="1" applyBorder="1" applyAlignment="1">
      <alignment horizontal="right" vertical="center" wrapText="1"/>
    </xf>
    <xf numFmtId="189" fontId="19" fillId="0" borderId="10" xfId="49" applyNumberFormat="1" applyFont="1" applyFill="1" applyBorder="1" applyAlignment="1">
      <alignment horizontal="right" vertical="center" wrapText="1"/>
      <protection/>
    </xf>
    <xf numFmtId="188" fontId="19" fillId="0" borderId="10" xfId="0" applyNumberFormat="1" applyFont="1" applyFill="1" applyBorder="1" applyAlignment="1">
      <alignment horizontal="right" vertical="center"/>
    </xf>
    <xf numFmtId="188" fontId="13" fillId="0" borderId="10" xfId="0" applyNumberFormat="1" applyFont="1" applyFill="1" applyBorder="1" applyAlignment="1">
      <alignment vertical="center"/>
    </xf>
    <xf numFmtId="189" fontId="14" fillId="0" borderId="10" xfId="49" applyNumberFormat="1" applyFont="1" applyFill="1" applyBorder="1" applyAlignment="1">
      <alignment vertical="center" wrapText="1"/>
      <protection/>
    </xf>
    <xf numFmtId="188" fontId="11" fillId="0" borderId="10" xfId="0" applyNumberFormat="1" applyFont="1" applyFill="1" applyBorder="1" applyAlignment="1">
      <alignment vertical="center"/>
    </xf>
    <xf numFmtId="0" fontId="19" fillId="0" borderId="10" xfId="49" applyFont="1" applyFill="1" applyBorder="1" applyAlignment="1">
      <alignment horizontal="right" vertical="center" wrapText="1"/>
      <protection/>
    </xf>
    <xf numFmtId="4" fontId="11" fillId="0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/>
    </xf>
    <xf numFmtId="189" fontId="13" fillId="0" borderId="10" xfId="0" applyNumberFormat="1" applyFont="1" applyFill="1" applyBorder="1" applyAlignment="1">
      <alignment horizontal="right" vertical="center"/>
    </xf>
    <xf numFmtId="195" fontId="13" fillId="0" borderId="10" xfId="0" applyNumberFormat="1" applyFont="1" applyFill="1" applyBorder="1" applyAlignment="1">
      <alignment horizontal="right" vertical="center" wrapText="1"/>
    </xf>
    <xf numFmtId="0" fontId="2" fillId="0" borderId="0" xfId="49" applyFont="1" applyFill="1" applyBorder="1" applyAlignment="1">
      <alignment horizontal="center" vertical="center" wrapText="1"/>
      <protection/>
    </xf>
    <xf numFmtId="0" fontId="2" fillId="0" borderId="0" xfId="49" applyFont="1" applyFill="1" applyBorder="1" applyAlignment="1" quotePrefix="1">
      <alignment horizontal="right" vertical="center" wrapText="1"/>
      <protection/>
    </xf>
    <xf numFmtId="0" fontId="15" fillId="0" borderId="0" xfId="49" applyFont="1" applyFill="1" applyBorder="1" applyAlignment="1">
      <alignment vertical="center" wrapText="1"/>
      <protection/>
    </xf>
    <xf numFmtId="0" fontId="3" fillId="0" borderId="0" xfId="49" applyFont="1" applyFill="1" applyBorder="1" applyAlignment="1">
      <alignment horizontal="center" vertical="center" wrapText="1"/>
      <protection/>
    </xf>
    <xf numFmtId="188" fontId="5" fillId="0" borderId="10" xfId="49" applyNumberFormat="1" applyFont="1" applyFill="1" applyBorder="1" applyAlignment="1">
      <alignment horizontal="center" vertical="center" wrapText="1"/>
      <protection/>
    </xf>
    <xf numFmtId="188" fontId="5" fillId="33" borderId="10" xfId="49" applyNumberFormat="1" applyFont="1" applyFill="1" applyBorder="1" applyAlignment="1">
      <alignment horizontal="center" vertical="center"/>
      <protection/>
    </xf>
    <xf numFmtId="188" fontId="11" fillId="33" borderId="10" xfId="49" applyNumberFormat="1" applyFont="1" applyFill="1" applyBorder="1" applyAlignment="1">
      <alignment horizontal="right" vertical="center" wrapText="1"/>
      <protection/>
    </xf>
    <xf numFmtId="0" fontId="11" fillId="0" borderId="10" xfId="49" applyFont="1" applyFill="1" applyBorder="1" applyAlignment="1">
      <alignment horizontal="center" vertical="center" wrapText="1"/>
      <protection/>
    </xf>
    <xf numFmtId="188" fontId="11" fillId="0" borderId="10" xfId="0" applyNumberFormat="1" applyFont="1" applyFill="1" applyBorder="1" applyAlignment="1">
      <alignment vertical="center" wrapText="1"/>
    </xf>
    <xf numFmtId="188" fontId="5" fillId="0" borderId="10" xfId="0" applyNumberFormat="1" applyFont="1" applyFill="1" applyBorder="1" applyAlignment="1">
      <alignment vertical="center" wrapText="1"/>
    </xf>
    <xf numFmtId="0" fontId="13" fillId="0" borderId="10" xfId="49" applyFont="1" applyFill="1" applyBorder="1" applyAlignment="1">
      <alignment horizontal="center" vertical="center" wrapText="1"/>
      <protection/>
    </xf>
    <xf numFmtId="0" fontId="16" fillId="0" borderId="10" xfId="0" applyFont="1" applyFill="1" applyBorder="1" applyAlignment="1">
      <alignment horizontal="left" vertical="center" wrapText="1" indent="1"/>
    </xf>
    <xf numFmtId="4" fontId="2" fillId="33" borderId="10" xfId="49" applyNumberFormat="1" applyFont="1" applyFill="1" applyBorder="1" applyAlignment="1">
      <alignment vertical="center" wrapText="1"/>
      <protection/>
    </xf>
    <xf numFmtId="4" fontId="13" fillId="33" borderId="10" xfId="49" applyNumberFormat="1" applyFont="1" applyFill="1" applyBorder="1" applyAlignment="1">
      <alignment vertical="center" wrapText="1"/>
      <protection/>
    </xf>
    <xf numFmtId="0" fontId="2" fillId="0" borderId="10" xfId="49" applyFont="1" applyFill="1" applyBorder="1" applyAlignment="1">
      <alignment horizontal="left" vertical="top" wrapText="1" indent="2"/>
      <protection/>
    </xf>
    <xf numFmtId="0" fontId="3" fillId="0" borderId="10" xfId="49" applyFont="1" applyFill="1" applyBorder="1" applyAlignment="1">
      <alignment horizontal="center" vertical="center" wrapText="1"/>
      <protection/>
    </xf>
    <xf numFmtId="195" fontId="2" fillId="33" borderId="10" xfId="49" applyNumberFormat="1" applyFont="1" applyFill="1" applyBorder="1" applyAlignment="1">
      <alignment vertical="center" wrapText="1"/>
      <protection/>
    </xf>
    <xf numFmtId="0" fontId="2" fillId="0" borderId="10" xfId="49" applyFont="1" applyFill="1" applyBorder="1" applyAlignment="1">
      <alignment horizontal="center" vertical="center" wrapText="1"/>
      <protection/>
    </xf>
    <xf numFmtId="195" fontId="13" fillId="33" borderId="10" xfId="49" applyNumberFormat="1" applyFont="1" applyFill="1" applyBorder="1" applyAlignment="1">
      <alignment vertical="center" wrapText="1"/>
      <protection/>
    </xf>
    <xf numFmtId="188" fontId="5" fillId="0" borderId="10" xfId="49" applyNumberFormat="1" applyFont="1" applyFill="1" applyBorder="1" applyAlignment="1">
      <alignment horizontal="right" vertical="center" wrapText="1"/>
      <protection/>
    </xf>
    <xf numFmtId="0" fontId="19" fillId="0" borderId="10" xfId="49" applyFont="1" applyFill="1" applyBorder="1" applyAlignment="1">
      <alignment horizontal="left" vertical="center" wrapText="1" indent="1"/>
      <protection/>
    </xf>
    <xf numFmtId="188" fontId="19" fillId="0" borderId="10" xfId="49" applyNumberFormat="1" applyFont="1" applyFill="1" applyBorder="1" applyAlignment="1">
      <alignment horizontal="right" vertical="center" wrapText="1"/>
      <protection/>
    </xf>
    <xf numFmtId="188" fontId="19" fillId="33" borderId="10" xfId="49" applyNumberFormat="1" applyFont="1" applyFill="1" applyBorder="1" applyAlignment="1">
      <alignment vertical="center" wrapText="1"/>
      <protection/>
    </xf>
    <xf numFmtId="188" fontId="19" fillId="0" borderId="10" xfId="49" applyNumberFormat="1" applyFont="1" applyFill="1" applyBorder="1" applyAlignment="1">
      <alignment vertical="center" wrapText="1"/>
      <protection/>
    </xf>
    <xf numFmtId="195" fontId="19" fillId="33" borderId="10" xfId="49" applyNumberFormat="1" applyFont="1" applyFill="1" applyBorder="1" applyAlignment="1">
      <alignment vertical="center" wrapText="1"/>
      <protection/>
    </xf>
    <xf numFmtId="188" fontId="26" fillId="33" borderId="10" xfId="49" applyNumberFormat="1" applyFont="1" applyFill="1" applyBorder="1" applyAlignment="1">
      <alignment vertical="center" wrapText="1"/>
      <protection/>
    </xf>
    <xf numFmtId="188" fontId="19" fillId="0" borderId="10" xfId="49" applyNumberFormat="1" applyFont="1" applyFill="1" applyBorder="1" applyAlignment="1">
      <alignment vertical="center" wrapText="1"/>
      <protection/>
    </xf>
    <xf numFmtId="0" fontId="19" fillId="0" borderId="0" xfId="49" applyFont="1" applyFill="1" applyAlignment="1">
      <alignment vertical="center" wrapText="1"/>
      <protection/>
    </xf>
    <xf numFmtId="0" fontId="76" fillId="0" borderId="11" xfId="0" applyFont="1" applyFill="1" applyBorder="1" applyAlignment="1">
      <alignment horizontal="left" wrapText="1"/>
    </xf>
    <xf numFmtId="4" fontId="19" fillId="33" borderId="10" xfId="49" applyNumberFormat="1" applyFont="1" applyFill="1" applyBorder="1" applyAlignment="1">
      <alignment vertical="center" wrapText="1"/>
      <protection/>
    </xf>
    <xf numFmtId="0" fontId="18" fillId="0" borderId="10" xfId="49" applyFont="1" applyFill="1" applyBorder="1" applyAlignment="1">
      <alignment horizontal="center" vertical="center" wrapText="1"/>
      <protection/>
    </xf>
    <xf numFmtId="0" fontId="18" fillId="0" borderId="0" xfId="49" applyFont="1" applyFill="1" applyAlignment="1">
      <alignment vertical="center" wrapText="1"/>
      <protection/>
    </xf>
    <xf numFmtId="0" fontId="77" fillId="0" borderId="20" xfId="0" applyFont="1" applyFill="1" applyBorder="1" applyAlignment="1">
      <alignment horizontal="left" vertical="center"/>
    </xf>
    <xf numFmtId="0" fontId="71" fillId="0" borderId="11" xfId="0" applyFont="1" applyFill="1" applyBorder="1" applyAlignment="1">
      <alignment horizontal="left" wrapText="1"/>
    </xf>
    <xf numFmtId="188" fontId="26" fillId="0" borderId="10" xfId="49" applyNumberFormat="1" applyFont="1" applyFill="1" applyBorder="1" applyAlignment="1">
      <alignment horizontal="right" vertical="center" wrapText="1"/>
      <protection/>
    </xf>
    <xf numFmtId="188" fontId="5" fillId="33" borderId="10" xfId="49" applyNumberFormat="1" applyFont="1" applyFill="1" applyBorder="1" applyAlignment="1">
      <alignment horizontal="right" vertical="center" wrapText="1"/>
      <protection/>
    </xf>
    <xf numFmtId="188" fontId="15" fillId="0" borderId="10" xfId="49" applyNumberFormat="1" applyFont="1" applyFill="1" applyBorder="1" applyAlignment="1">
      <alignment vertical="center" wrapText="1"/>
      <protection/>
    </xf>
    <xf numFmtId="0" fontId="2" fillId="0" borderId="10" xfId="49" applyFont="1" applyFill="1" applyBorder="1" applyAlignment="1">
      <alignment horizontal="left" vertical="center" wrapText="1"/>
      <protection/>
    </xf>
    <xf numFmtId="188" fontId="15" fillId="0" borderId="10" xfId="49" applyNumberFormat="1" applyFont="1" applyFill="1" applyBorder="1" applyAlignment="1">
      <alignment horizontal="right" vertical="center" wrapText="1"/>
      <protection/>
    </xf>
    <xf numFmtId="0" fontId="2" fillId="0" borderId="10" xfId="49" applyFont="1" applyFill="1" applyBorder="1" applyAlignment="1">
      <alignment horizontal="left" vertical="top" wrapText="1"/>
      <protection/>
    </xf>
    <xf numFmtId="0" fontId="2" fillId="0" borderId="0" xfId="49" applyFont="1" applyFill="1" applyAlignment="1">
      <alignment horizontal="center" vertical="center" wrapText="1"/>
      <protection/>
    </xf>
    <xf numFmtId="0" fontId="5" fillId="0" borderId="0" xfId="51" applyFont="1" applyFill="1">
      <alignment/>
      <protection/>
    </xf>
    <xf numFmtId="189" fontId="11" fillId="0" borderId="0" xfId="49" applyNumberFormat="1" applyFont="1" applyFill="1" applyAlignment="1">
      <alignment vertical="center" wrapText="1"/>
      <protection/>
    </xf>
    <xf numFmtId="189" fontId="2" fillId="0" borderId="0" xfId="49" applyNumberFormat="1" applyFont="1" applyFill="1" applyAlignment="1">
      <alignment vertical="center" wrapText="1"/>
      <protection/>
    </xf>
    <xf numFmtId="189" fontId="11" fillId="33" borderId="0" xfId="49" applyNumberFormat="1" applyFont="1" applyFill="1" applyAlignment="1">
      <alignment vertical="center" wrapText="1"/>
      <protection/>
    </xf>
    <xf numFmtId="0" fontId="71" fillId="0" borderId="0" xfId="0" applyFont="1" applyFill="1" applyBorder="1" applyAlignment="1">
      <alignment horizontal="left" wrapText="1"/>
    </xf>
    <xf numFmtId="4" fontId="19" fillId="0" borderId="10" xfId="49" applyNumberFormat="1" applyFont="1" applyFill="1" applyBorder="1" applyAlignment="1">
      <alignment horizontal="right" vertical="center" wrapText="1"/>
      <protection/>
    </xf>
    <xf numFmtId="199" fontId="19" fillId="33" borderId="10" xfId="49" applyNumberFormat="1" applyFont="1" applyFill="1" applyBorder="1" applyAlignment="1">
      <alignment vertical="center" wrapText="1"/>
      <protection/>
    </xf>
    <xf numFmtId="195" fontId="14" fillId="33" borderId="10" xfId="49" applyNumberFormat="1" applyFont="1" applyFill="1" applyBorder="1" applyAlignment="1">
      <alignment vertical="center" wrapText="1"/>
      <protection/>
    </xf>
    <xf numFmtId="4" fontId="13" fillId="0" borderId="10" xfId="49" applyNumberFormat="1" applyFont="1" applyFill="1" applyBorder="1" applyAlignment="1">
      <alignment vertical="center" wrapText="1"/>
      <protection/>
    </xf>
    <xf numFmtId="4" fontId="11" fillId="0" borderId="10" xfId="49" applyNumberFormat="1" applyFont="1" applyFill="1" applyBorder="1" applyAlignment="1">
      <alignment vertical="center" wrapText="1"/>
      <protection/>
    </xf>
    <xf numFmtId="195" fontId="11" fillId="0" borderId="10" xfId="49" applyNumberFormat="1" applyFont="1" applyFill="1" applyBorder="1" applyAlignment="1">
      <alignment vertical="center" wrapText="1"/>
      <protection/>
    </xf>
    <xf numFmtId="4" fontId="11" fillId="0" borderId="10" xfId="49" applyNumberFormat="1" applyFont="1" applyFill="1" applyBorder="1" applyAlignment="1">
      <alignment horizontal="right" vertical="center" wrapText="1"/>
      <protection/>
    </xf>
    <xf numFmtId="195" fontId="13" fillId="0" borderId="10" xfId="49" applyNumberFormat="1" applyFont="1" applyFill="1" applyBorder="1" applyAlignment="1">
      <alignment vertical="center" wrapText="1"/>
      <protection/>
    </xf>
    <xf numFmtId="195" fontId="2" fillId="0" borderId="10" xfId="49" applyNumberFormat="1" applyFont="1" applyFill="1" applyBorder="1" applyAlignment="1">
      <alignment horizontal="right" vertical="center" wrapText="1"/>
      <protection/>
    </xf>
    <xf numFmtId="189" fontId="5" fillId="0" borderId="10" xfId="49" applyNumberFormat="1" applyFont="1" applyFill="1" applyBorder="1" applyAlignment="1">
      <alignment horizontal="right" vertical="center" wrapText="1"/>
      <protection/>
    </xf>
    <xf numFmtId="0" fontId="71" fillId="0" borderId="10" xfId="0" applyFont="1" applyFill="1" applyBorder="1" applyAlignment="1">
      <alignment horizontal="right" vertical="center" wrapText="1"/>
    </xf>
    <xf numFmtId="189" fontId="17" fillId="33" borderId="10" xfId="49" applyNumberFormat="1" applyFont="1" applyFill="1" applyBorder="1" applyAlignment="1">
      <alignment horizontal="right" vertical="center" wrapText="1"/>
      <protection/>
    </xf>
    <xf numFmtId="2" fontId="17" fillId="33" borderId="10" xfId="49" applyNumberFormat="1" applyFont="1" applyFill="1" applyBorder="1" applyAlignment="1">
      <alignment horizontal="right" vertical="center" wrapText="1"/>
      <protection/>
    </xf>
    <xf numFmtId="0" fontId="2" fillId="0" borderId="10" xfId="49" applyFont="1" applyFill="1" applyBorder="1" applyAlignment="1">
      <alignment horizontal="right" vertical="center" wrapText="1"/>
      <protection/>
    </xf>
    <xf numFmtId="0" fontId="11" fillId="0" borderId="10" xfId="73" applyFont="1" applyFill="1" applyBorder="1" applyAlignment="1">
      <alignment horizontal="right" vertical="center" wrapText="1"/>
      <protection/>
    </xf>
    <xf numFmtId="188" fontId="19" fillId="0" borderId="10" xfId="49" applyNumberFormat="1" applyFont="1" applyFill="1" applyBorder="1" applyAlignment="1">
      <alignment horizontal="center" vertical="center" wrapText="1"/>
      <protection/>
    </xf>
    <xf numFmtId="188" fontId="17" fillId="0" borderId="10" xfId="49" applyNumberFormat="1" applyFont="1" applyFill="1" applyBorder="1" applyAlignment="1">
      <alignment horizontal="right" vertical="center" wrapText="1"/>
      <protection/>
    </xf>
    <xf numFmtId="188" fontId="71" fillId="0" borderId="10" xfId="0" applyNumberFormat="1" applyFont="1" applyFill="1" applyBorder="1" applyAlignment="1">
      <alignment horizontal="right" vertical="center" wrapText="1"/>
    </xf>
    <xf numFmtId="188" fontId="17" fillId="33" borderId="10" xfId="49" applyNumberFormat="1" applyFont="1" applyFill="1" applyBorder="1" applyAlignment="1">
      <alignment horizontal="right" vertical="center" wrapText="1"/>
      <protection/>
    </xf>
    <xf numFmtId="188" fontId="71" fillId="0" borderId="0" xfId="0" applyNumberFormat="1" applyFont="1" applyFill="1" applyBorder="1" applyAlignment="1">
      <alignment horizontal="left" wrapText="1"/>
    </xf>
    <xf numFmtId="188" fontId="11" fillId="0" borderId="10" xfId="73" applyNumberFormat="1" applyFont="1" applyFill="1" applyBorder="1" applyAlignment="1">
      <alignment horizontal="right" vertical="center" wrapText="1"/>
      <protection/>
    </xf>
    <xf numFmtId="2" fontId="13" fillId="33" borderId="12" xfId="0" applyNumberFormat="1" applyFont="1" applyFill="1" applyBorder="1" applyAlignment="1">
      <alignment horizontal="center"/>
    </xf>
    <xf numFmtId="195" fontId="11" fillId="33" borderId="10" xfId="49" applyNumberFormat="1" applyFont="1" applyFill="1" applyBorder="1" applyAlignment="1">
      <alignment horizontal="center" wrapText="1"/>
      <protection/>
    </xf>
    <xf numFmtId="2" fontId="14" fillId="33" borderId="10" xfId="50" applyNumberFormat="1" applyFont="1" applyFill="1" applyBorder="1" applyAlignment="1">
      <alignment horizontal="center" wrapText="1"/>
      <protection/>
    </xf>
    <xf numFmtId="2" fontId="17" fillId="33" borderId="10" xfId="50" applyNumberFormat="1" applyFont="1" applyFill="1" applyBorder="1" applyAlignment="1">
      <alignment horizontal="center" wrapText="1"/>
      <protection/>
    </xf>
    <xf numFmtId="194" fontId="13" fillId="33" borderId="10" xfId="50" applyNumberFormat="1" applyFont="1" applyFill="1" applyBorder="1" applyAlignment="1">
      <alignment horizontal="center" wrapText="1"/>
      <protection/>
    </xf>
    <xf numFmtId="188" fontId="2" fillId="0" borderId="0" xfId="49" applyNumberFormat="1" applyFont="1" applyFill="1" applyBorder="1" applyAlignment="1">
      <alignment vertical="center" wrapText="1"/>
      <protection/>
    </xf>
    <xf numFmtId="189" fontId="5" fillId="0" borderId="10" xfId="0" applyNumberFormat="1" applyFont="1" applyFill="1" applyBorder="1" applyAlignment="1">
      <alignment vertical="center" wrapText="1"/>
    </xf>
    <xf numFmtId="189" fontId="11" fillId="0" borderId="10" xfId="0" applyNumberFormat="1" applyFont="1" applyFill="1" applyBorder="1" applyAlignment="1">
      <alignment vertical="center" wrapText="1"/>
    </xf>
    <xf numFmtId="189" fontId="13" fillId="0" borderId="10" xfId="0" applyNumberFormat="1" applyFont="1" applyFill="1" applyBorder="1" applyAlignment="1">
      <alignment vertical="center" wrapText="1"/>
    </xf>
    <xf numFmtId="2" fontId="5" fillId="0" borderId="10" xfId="49" applyNumberFormat="1" applyFont="1" applyFill="1" applyBorder="1" applyAlignment="1">
      <alignment vertical="center" wrapText="1"/>
      <protection/>
    </xf>
    <xf numFmtId="0" fontId="13" fillId="0" borderId="10" xfId="50" applyFont="1" applyFill="1" applyBorder="1" applyAlignment="1">
      <alignment horizontal="left" vertical="center" wrapText="1" indent="1"/>
      <protection/>
    </xf>
    <xf numFmtId="0" fontId="13" fillId="0" borderId="10" xfId="50" applyFont="1" applyFill="1" applyBorder="1" applyAlignment="1">
      <alignment horizontal="center" vertical="center" wrapText="1"/>
      <protection/>
    </xf>
    <xf numFmtId="194" fontId="13" fillId="0" borderId="10" xfId="49" applyNumberFormat="1" applyFont="1" applyFill="1" applyBorder="1" applyAlignment="1">
      <alignment vertical="center" wrapText="1"/>
      <protection/>
    </xf>
    <xf numFmtId="0" fontId="14" fillId="0" borderId="10" xfId="49" applyFont="1" applyFill="1" applyBorder="1" applyAlignment="1">
      <alignment horizontal="center" vertical="center" wrapText="1"/>
      <protection/>
    </xf>
    <xf numFmtId="0" fontId="14" fillId="0" borderId="10" xfId="49" applyFont="1" applyFill="1" applyBorder="1" applyAlignment="1">
      <alignment horizontal="left" vertical="top" wrapText="1" indent="2"/>
      <protection/>
    </xf>
    <xf numFmtId="194" fontId="13" fillId="0" borderId="10" xfId="0" applyNumberFormat="1" applyFont="1" applyFill="1" applyBorder="1" applyAlignment="1">
      <alignment vertical="center" wrapText="1"/>
    </xf>
    <xf numFmtId="189" fontId="14" fillId="0" borderId="10" xfId="0" applyNumberFormat="1" applyFont="1" applyFill="1" applyBorder="1" applyAlignment="1">
      <alignment vertical="center" wrapText="1"/>
    </xf>
    <xf numFmtId="2" fontId="11" fillId="0" borderId="10" xfId="0" applyNumberFormat="1" applyFont="1" applyFill="1" applyBorder="1" applyAlignment="1">
      <alignment vertical="center" wrapText="1"/>
    </xf>
    <xf numFmtId="2" fontId="13" fillId="0" borderId="10" xfId="0" applyNumberFormat="1" applyFont="1" applyFill="1" applyBorder="1" applyAlignment="1">
      <alignment vertical="center" wrapText="1"/>
    </xf>
    <xf numFmtId="194" fontId="14" fillId="0" borderId="10" xfId="49" applyNumberFormat="1" applyFont="1" applyFill="1" applyBorder="1" applyAlignment="1">
      <alignment vertical="center" wrapText="1"/>
      <protection/>
    </xf>
    <xf numFmtId="194" fontId="2" fillId="0" borderId="10" xfId="49" applyNumberFormat="1" applyFont="1" applyFill="1" applyBorder="1" applyAlignment="1">
      <alignment vertical="center" wrapText="1"/>
      <protection/>
    </xf>
    <xf numFmtId="0" fontId="11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5" fillId="0" borderId="0" xfId="51" applyFont="1" applyFill="1" applyBorder="1" applyAlignment="1">
      <alignment horizontal="left" indent="1"/>
      <protection/>
    </xf>
    <xf numFmtId="0" fontId="22" fillId="0" borderId="0" xfId="49" applyFont="1" applyFill="1" applyBorder="1" applyAlignment="1">
      <alignment vertical="center" wrapText="1"/>
      <protection/>
    </xf>
    <xf numFmtId="194" fontId="3" fillId="0" borderId="10" xfId="49" applyNumberFormat="1" applyFont="1" applyFill="1" applyBorder="1" applyAlignment="1">
      <alignment vertical="center" wrapText="1"/>
      <protection/>
    </xf>
    <xf numFmtId="4" fontId="13" fillId="33" borderId="10" xfId="0" applyNumberFormat="1" applyFont="1" applyFill="1" applyBorder="1" applyAlignment="1">
      <alignment wrapText="1"/>
    </xf>
    <xf numFmtId="195" fontId="13" fillId="33" borderId="10" xfId="0" applyNumberFormat="1" applyFont="1" applyFill="1" applyBorder="1" applyAlignment="1">
      <alignment horizontal="right" wrapText="1"/>
    </xf>
    <xf numFmtId="4" fontId="13" fillId="33" borderId="10" xfId="0" applyNumberFormat="1" applyFont="1" applyFill="1" applyBorder="1" applyAlignment="1">
      <alignment/>
    </xf>
    <xf numFmtId="4" fontId="13" fillId="33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4" fontId="18" fillId="33" borderId="10" xfId="49" applyNumberFormat="1" applyFont="1" applyFill="1" applyBorder="1" applyAlignment="1">
      <alignment vertical="center" wrapText="1"/>
      <protection/>
    </xf>
    <xf numFmtId="0" fontId="11" fillId="33" borderId="13" xfId="0" applyFont="1" applyFill="1" applyBorder="1" applyAlignment="1">
      <alignment horizontal="left" wrapText="1"/>
    </xf>
    <xf numFmtId="0" fontId="2" fillId="33" borderId="10" xfId="49" applyFont="1" applyFill="1" applyBorder="1" applyAlignment="1">
      <alignment wrapText="1"/>
      <protection/>
    </xf>
    <xf numFmtId="0" fontId="11" fillId="33" borderId="10" xfId="49" applyFont="1" applyFill="1" applyBorder="1" applyAlignment="1">
      <alignment vertical="top" wrapText="1"/>
      <protection/>
    </xf>
    <xf numFmtId="194" fontId="11" fillId="33" borderId="10" xfId="50" applyNumberFormat="1" applyFont="1" applyFill="1" applyBorder="1" applyAlignment="1">
      <alignment horizontal="center" wrapText="1"/>
      <protection/>
    </xf>
    <xf numFmtId="188" fontId="15" fillId="33" borderId="10" xfId="0" applyNumberFormat="1" applyFont="1" applyFill="1" applyBorder="1" applyAlignment="1">
      <alignment horizontal="center"/>
    </xf>
    <xf numFmtId="193" fontId="11" fillId="33" borderId="10" xfId="49" applyNumberFormat="1" applyFont="1" applyFill="1" applyBorder="1" applyAlignment="1">
      <alignment horizontal="center" wrapText="1"/>
      <protection/>
    </xf>
    <xf numFmtId="199" fontId="17" fillId="33" borderId="10" xfId="0" applyNumberFormat="1" applyFont="1" applyFill="1" applyBorder="1" applyAlignment="1">
      <alignment horizontal="center"/>
    </xf>
    <xf numFmtId="0" fontId="2" fillId="33" borderId="10" xfId="49" applyFont="1" applyFill="1" applyBorder="1" applyAlignment="1">
      <alignment horizontal="left" wrapText="1" indent="1"/>
      <protection/>
    </xf>
    <xf numFmtId="0" fontId="11" fillId="33" borderId="10" xfId="49" applyFont="1" applyFill="1" applyBorder="1" applyAlignment="1">
      <alignment horizontal="left" vertical="top" wrapText="1"/>
      <protection/>
    </xf>
    <xf numFmtId="194" fontId="11" fillId="0" borderId="10" xfId="49" applyNumberFormat="1" applyFont="1" applyFill="1" applyBorder="1" applyAlignment="1">
      <alignment vertical="center" wrapText="1"/>
      <protection/>
    </xf>
    <xf numFmtId="195" fontId="11" fillId="33" borderId="10" xfId="0" applyNumberFormat="1" applyFont="1" applyFill="1" applyBorder="1" applyAlignment="1">
      <alignment horizontal="right"/>
    </xf>
    <xf numFmtId="2" fontId="11" fillId="33" borderId="10" xfId="0" applyNumberFormat="1" applyFont="1" applyFill="1" applyBorder="1" applyAlignment="1">
      <alignment/>
    </xf>
    <xf numFmtId="4" fontId="13" fillId="33" borderId="10" xfId="0" applyNumberFormat="1" applyFont="1" applyFill="1" applyBorder="1" applyAlignment="1">
      <alignment horizontal="right" vertical="center"/>
    </xf>
    <xf numFmtId="0" fontId="11" fillId="33" borderId="21" xfId="50" applyFont="1" applyFill="1" applyBorder="1" applyAlignment="1">
      <alignment horizontal="center" vertical="center" wrapText="1"/>
      <protection/>
    </xf>
    <xf numFmtId="0" fontId="11" fillId="33" borderId="21" xfId="0" applyFont="1" applyFill="1" applyBorder="1" applyAlignment="1">
      <alignment horizontal="center" vertical="center"/>
    </xf>
    <xf numFmtId="0" fontId="11" fillId="33" borderId="22" xfId="50" applyFont="1" applyFill="1" applyBorder="1" applyAlignment="1">
      <alignment horizontal="center" vertical="center" wrapText="1"/>
      <protection/>
    </xf>
    <xf numFmtId="0" fontId="11" fillId="33" borderId="15" xfId="50" applyFont="1" applyFill="1" applyBorder="1" applyAlignment="1">
      <alignment horizontal="center" vertical="center" wrapText="1"/>
      <protection/>
    </xf>
    <xf numFmtId="0" fontId="11" fillId="33" borderId="23" xfId="50" applyFont="1" applyFill="1" applyBorder="1" applyAlignment="1">
      <alignment horizontal="center" vertical="center" wrapText="1"/>
      <protection/>
    </xf>
    <xf numFmtId="0" fontId="11" fillId="33" borderId="12" xfId="50" applyFont="1" applyFill="1" applyBorder="1" applyAlignment="1">
      <alignment horizontal="center" vertical="center" wrapText="1"/>
      <protection/>
    </xf>
    <xf numFmtId="0" fontId="11" fillId="33" borderId="16" xfId="50" applyFont="1" applyFill="1" applyBorder="1" applyAlignment="1">
      <alignment horizontal="center" vertical="center" wrapText="1"/>
      <protection/>
    </xf>
    <xf numFmtId="0" fontId="11" fillId="33" borderId="13" xfId="50" applyFont="1" applyFill="1" applyBorder="1" applyAlignment="1">
      <alignment horizontal="center" vertical="center" wrapText="1"/>
      <protection/>
    </xf>
    <xf numFmtId="0" fontId="11" fillId="33" borderId="24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3" fillId="33" borderId="0" xfId="49" applyFont="1" applyFill="1" applyBorder="1" applyAlignment="1">
      <alignment horizontal="center" vertical="center" wrapText="1"/>
      <protection/>
    </xf>
    <xf numFmtId="0" fontId="3" fillId="33" borderId="15" xfId="49" applyFont="1" applyFill="1" applyBorder="1" applyAlignment="1">
      <alignment horizontal="center" vertical="center" wrapText="1"/>
      <protection/>
    </xf>
    <xf numFmtId="0" fontId="11" fillId="33" borderId="10" xfId="50" applyFont="1" applyFill="1" applyBorder="1" applyAlignment="1">
      <alignment horizontal="center" vertical="center" wrapText="1"/>
      <protection/>
    </xf>
    <xf numFmtId="0" fontId="9" fillId="33" borderId="0" xfId="49" applyFont="1" applyFill="1" applyBorder="1" applyAlignment="1">
      <alignment horizontal="center" wrapText="1"/>
      <protection/>
    </xf>
    <xf numFmtId="0" fontId="9" fillId="33" borderId="0" xfId="49" applyFont="1" applyFill="1" applyBorder="1" applyAlignment="1">
      <alignment horizontal="center" vertical="center" wrapText="1"/>
      <protection/>
    </xf>
    <xf numFmtId="188" fontId="13" fillId="33" borderId="12" xfId="0" applyNumberFormat="1" applyFont="1" applyFill="1" applyBorder="1" applyAlignment="1">
      <alignment horizontal="center"/>
    </xf>
    <xf numFmtId="188" fontId="13" fillId="33" borderId="16" xfId="0" applyNumberFormat="1" applyFont="1" applyFill="1" applyBorder="1" applyAlignment="1">
      <alignment horizontal="center"/>
    </xf>
    <xf numFmtId="188" fontId="13" fillId="33" borderId="13" xfId="0" applyNumberFormat="1" applyFont="1" applyFill="1" applyBorder="1" applyAlignment="1">
      <alignment horizontal="center"/>
    </xf>
    <xf numFmtId="0" fontId="11" fillId="33" borderId="25" xfId="49" applyFont="1" applyFill="1" applyBorder="1" applyAlignment="1">
      <alignment horizontal="center" vertical="center" wrapText="1"/>
      <protection/>
    </xf>
    <xf numFmtId="0" fontId="11" fillId="33" borderId="26" xfId="49" applyFont="1" applyFill="1" applyBorder="1" applyAlignment="1">
      <alignment horizontal="center" vertical="center" wrapText="1"/>
      <protection/>
    </xf>
    <xf numFmtId="0" fontId="11" fillId="33" borderId="27" xfId="49" applyFont="1" applyFill="1" applyBorder="1" applyAlignment="1">
      <alignment horizontal="center" vertical="center" wrapText="1"/>
      <protection/>
    </xf>
    <xf numFmtId="0" fontId="11" fillId="33" borderId="28" xfId="49" applyFont="1" applyFill="1" applyBorder="1" applyAlignment="1">
      <alignment horizontal="center" vertical="center" wrapText="1"/>
      <protection/>
    </xf>
    <xf numFmtId="0" fontId="11" fillId="33" borderId="0" xfId="49" applyFont="1" applyFill="1" applyBorder="1" applyAlignment="1">
      <alignment horizontal="center" vertical="center" wrapText="1"/>
      <protection/>
    </xf>
    <xf numFmtId="0" fontId="11" fillId="33" borderId="29" xfId="49" applyFont="1" applyFill="1" applyBorder="1" applyAlignment="1">
      <alignment horizontal="center" vertical="center" wrapText="1"/>
      <protection/>
    </xf>
    <xf numFmtId="0" fontId="11" fillId="33" borderId="22" xfId="49" applyFont="1" applyFill="1" applyBorder="1" applyAlignment="1">
      <alignment horizontal="center" vertical="center" wrapText="1"/>
      <protection/>
    </xf>
    <xf numFmtId="0" fontId="11" fillId="33" borderId="15" xfId="49" applyFont="1" applyFill="1" applyBorder="1" applyAlignment="1">
      <alignment horizontal="center" vertical="center" wrapText="1"/>
      <protection/>
    </xf>
    <xf numFmtId="0" fontId="11" fillId="33" borderId="23" xfId="49" applyFont="1" applyFill="1" applyBorder="1" applyAlignment="1">
      <alignment horizontal="center" vertical="center" wrapText="1"/>
      <protection/>
    </xf>
    <xf numFmtId="0" fontId="5" fillId="33" borderId="10" xfId="49" applyFont="1" applyFill="1" applyBorder="1" applyAlignment="1">
      <alignment horizontal="center" vertical="center" wrapText="1"/>
      <protection/>
    </xf>
    <xf numFmtId="0" fontId="5" fillId="33" borderId="24" xfId="49" applyFont="1" applyFill="1" applyBorder="1" applyAlignment="1">
      <alignment horizontal="center" vertical="center" wrapText="1"/>
      <protection/>
    </xf>
    <xf numFmtId="0" fontId="5" fillId="33" borderId="30" xfId="49" applyFont="1" applyFill="1" applyBorder="1" applyAlignment="1">
      <alignment horizontal="center" vertical="center" wrapText="1"/>
      <protection/>
    </xf>
    <xf numFmtId="0" fontId="5" fillId="33" borderId="21" xfId="49" applyFont="1" applyFill="1" applyBorder="1" applyAlignment="1">
      <alignment horizontal="center" vertical="center" wrapText="1"/>
      <protection/>
    </xf>
    <xf numFmtId="0" fontId="11" fillId="33" borderId="12" xfId="49" applyFont="1" applyFill="1" applyBorder="1" applyAlignment="1">
      <alignment horizontal="center" vertical="center" wrapText="1"/>
      <protection/>
    </xf>
    <xf numFmtId="0" fontId="11" fillId="33" borderId="16" xfId="49" applyFont="1" applyFill="1" applyBorder="1" applyAlignment="1">
      <alignment horizontal="center" vertical="center" wrapText="1"/>
      <protection/>
    </xf>
    <xf numFmtId="0" fontId="11" fillId="33" borderId="13" xfId="49" applyFont="1" applyFill="1" applyBorder="1" applyAlignment="1">
      <alignment horizontal="center" vertical="center" wrapText="1"/>
      <protection/>
    </xf>
    <xf numFmtId="0" fontId="5" fillId="33" borderId="28" xfId="49" applyFont="1" applyFill="1" applyBorder="1" applyAlignment="1">
      <alignment horizontal="center" vertical="center" wrapText="1"/>
      <protection/>
    </xf>
    <xf numFmtId="0" fontId="5" fillId="33" borderId="0" xfId="49" applyFont="1" applyFill="1" applyBorder="1" applyAlignment="1">
      <alignment horizontal="center" vertical="center" wrapText="1"/>
      <protection/>
    </xf>
    <xf numFmtId="0" fontId="5" fillId="33" borderId="29" xfId="49" applyFont="1" applyFill="1" applyBorder="1" applyAlignment="1">
      <alignment horizontal="center" vertical="center" wrapText="1"/>
      <protection/>
    </xf>
    <xf numFmtId="0" fontId="5" fillId="33" borderId="22" xfId="49" applyFont="1" applyFill="1" applyBorder="1" applyAlignment="1">
      <alignment horizontal="center" vertical="center" wrapText="1"/>
      <protection/>
    </xf>
    <xf numFmtId="0" fontId="5" fillId="33" borderId="15" xfId="49" applyFont="1" applyFill="1" applyBorder="1" applyAlignment="1">
      <alignment horizontal="center" vertical="center" wrapText="1"/>
      <protection/>
    </xf>
    <xf numFmtId="0" fontId="5" fillId="33" borderId="23" xfId="49" applyFont="1" applyFill="1" applyBorder="1" applyAlignment="1">
      <alignment horizontal="center" vertical="center" wrapText="1"/>
      <protection/>
    </xf>
    <xf numFmtId="0" fontId="2" fillId="33" borderId="24" xfId="49" applyFont="1" applyFill="1" applyBorder="1" applyAlignment="1">
      <alignment horizontal="center" vertical="center" wrapText="1"/>
      <protection/>
    </xf>
    <xf numFmtId="0" fontId="2" fillId="33" borderId="30" xfId="49" applyFont="1" applyFill="1" applyBorder="1" applyAlignment="1">
      <alignment horizontal="center" vertical="center" wrapText="1"/>
      <protection/>
    </xf>
    <xf numFmtId="0" fontId="2" fillId="33" borderId="21" xfId="49" applyFont="1" applyFill="1" applyBorder="1" applyAlignment="1">
      <alignment horizontal="center" vertical="center" wrapText="1"/>
      <protection/>
    </xf>
    <xf numFmtId="0" fontId="5" fillId="33" borderId="24" xfId="49" applyFont="1" applyFill="1" applyBorder="1" applyAlignment="1" applyProtection="1">
      <alignment horizontal="center" vertical="center" wrapText="1"/>
      <protection/>
    </xf>
    <xf numFmtId="0" fontId="5" fillId="33" borderId="30" xfId="49" applyFont="1" applyFill="1" applyBorder="1" applyAlignment="1" applyProtection="1">
      <alignment horizontal="center" vertical="center" wrapText="1"/>
      <protection/>
    </xf>
    <xf numFmtId="0" fontId="5" fillId="33" borderId="21" xfId="49" applyFont="1" applyFill="1" applyBorder="1" applyAlignment="1" applyProtection="1">
      <alignment horizontal="center" vertical="center" wrapText="1"/>
      <protection/>
    </xf>
    <xf numFmtId="0" fontId="14" fillId="33" borderId="0" xfId="49" applyFont="1" applyFill="1" applyBorder="1" applyAlignment="1">
      <alignment horizontal="center" vertical="center" wrapText="1"/>
      <protection/>
    </xf>
    <xf numFmtId="188" fontId="5" fillId="33" borderId="24" xfId="49" applyNumberFormat="1" applyFont="1" applyFill="1" applyBorder="1" applyAlignment="1">
      <alignment horizontal="center" vertical="center" wrapText="1"/>
      <protection/>
    </xf>
    <xf numFmtId="188" fontId="5" fillId="33" borderId="30" xfId="49" applyNumberFormat="1" applyFont="1" applyFill="1" applyBorder="1" applyAlignment="1">
      <alignment horizontal="center" vertical="center" wrapText="1"/>
      <protection/>
    </xf>
    <xf numFmtId="188" fontId="5" fillId="33" borderId="21" xfId="49" applyNumberFormat="1" applyFont="1" applyFill="1" applyBorder="1" applyAlignment="1">
      <alignment horizontal="center" vertical="center" wrapText="1"/>
      <protection/>
    </xf>
    <xf numFmtId="188" fontId="5" fillId="33" borderId="10" xfId="49" applyNumberFormat="1" applyFont="1" applyFill="1" applyBorder="1" applyAlignment="1">
      <alignment horizontal="center" vertical="center" wrapText="1"/>
      <protection/>
    </xf>
    <xf numFmtId="0" fontId="5" fillId="33" borderId="28" xfId="49" applyFont="1" applyFill="1" applyBorder="1" applyAlignment="1" applyProtection="1">
      <alignment horizontal="center" vertical="center" wrapText="1"/>
      <protection/>
    </xf>
    <xf numFmtId="0" fontId="5" fillId="33" borderId="0" xfId="49" applyFont="1" applyFill="1" applyBorder="1" applyAlignment="1" applyProtection="1">
      <alignment horizontal="center" vertical="center" wrapText="1"/>
      <protection/>
    </xf>
    <xf numFmtId="0" fontId="5" fillId="33" borderId="29" xfId="49" applyFont="1" applyFill="1" applyBorder="1" applyAlignment="1" applyProtection="1">
      <alignment horizontal="center" vertical="center" wrapText="1"/>
      <protection/>
    </xf>
    <xf numFmtId="0" fontId="5" fillId="33" borderId="22" xfId="49" applyFont="1" applyFill="1" applyBorder="1" applyAlignment="1" applyProtection="1">
      <alignment horizontal="center" vertical="center" wrapText="1"/>
      <protection/>
    </xf>
    <xf numFmtId="0" fontId="5" fillId="33" borderId="15" xfId="49" applyFont="1" applyFill="1" applyBorder="1" applyAlignment="1" applyProtection="1">
      <alignment horizontal="center" vertical="center" wrapText="1"/>
      <protection/>
    </xf>
    <xf numFmtId="0" fontId="5" fillId="33" borderId="23" xfId="49" applyFont="1" applyFill="1" applyBorder="1" applyAlignment="1" applyProtection="1">
      <alignment horizontal="center" vertical="center" wrapText="1"/>
      <protection/>
    </xf>
    <xf numFmtId="188" fontId="5" fillId="33" borderId="24" xfId="49" applyNumberFormat="1" applyFont="1" applyFill="1" applyBorder="1" applyAlignment="1" applyProtection="1">
      <alignment horizontal="center" vertical="center" wrapText="1"/>
      <protection/>
    </xf>
    <xf numFmtId="188" fontId="5" fillId="33" borderId="30" xfId="49" applyNumberFormat="1" applyFont="1" applyFill="1" applyBorder="1" applyAlignment="1" applyProtection="1">
      <alignment horizontal="center" vertical="center" wrapText="1"/>
      <protection/>
    </xf>
    <xf numFmtId="188" fontId="5" fillId="33" borderId="21" xfId="49" applyNumberFormat="1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2" fillId="33" borderId="10" xfId="50" applyFont="1" applyFill="1" applyBorder="1" applyAlignment="1">
      <alignment horizontal="center" vertical="center" wrapText="1"/>
      <protection/>
    </xf>
    <xf numFmtId="0" fontId="5" fillId="33" borderId="10" xfId="50" applyFont="1" applyFill="1" applyBorder="1" applyAlignment="1">
      <alignment horizontal="center" vertical="center" wrapText="1"/>
      <protection/>
    </xf>
    <xf numFmtId="0" fontId="5" fillId="33" borderId="12" xfId="50" applyFont="1" applyFill="1" applyBorder="1" applyAlignment="1">
      <alignment horizontal="center" vertical="center" wrapText="1"/>
      <protection/>
    </xf>
    <xf numFmtId="0" fontId="5" fillId="33" borderId="13" xfId="50" applyFont="1" applyFill="1" applyBorder="1" applyAlignment="1">
      <alignment horizontal="center" vertical="center" wrapText="1"/>
      <protection/>
    </xf>
    <xf numFmtId="0" fontId="5" fillId="33" borderId="25" xfId="50" applyFont="1" applyFill="1" applyBorder="1" applyAlignment="1">
      <alignment horizontal="center" vertical="center" wrapText="1"/>
      <protection/>
    </xf>
    <xf numFmtId="0" fontId="5" fillId="33" borderId="27" xfId="50" applyFont="1" applyFill="1" applyBorder="1" applyAlignment="1">
      <alignment horizontal="center" vertical="center" wrapText="1"/>
      <protection/>
    </xf>
    <xf numFmtId="0" fontId="72" fillId="33" borderId="22" xfId="50" applyFont="1" applyFill="1" applyBorder="1" applyAlignment="1">
      <alignment horizontal="center" vertical="center" wrapText="1"/>
      <protection/>
    </xf>
    <xf numFmtId="0" fontId="72" fillId="33" borderId="23" xfId="50" applyFont="1" applyFill="1" applyBorder="1" applyAlignment="1">
      <alignment horizontal="center" vertical="center" wrapText="1"/>
      <protection/>
    </xf>
    <xf numFmtId="0" fontId="5" fillId="33" borderId="26" xfId="50" applyFont="1" applyFill="1" applyBorder="1" applyAlignment="1">
      <alignment horizontal="center" vertical="center" wrapText="1"/>
      <protection/>
    </xf>
    <xf numFmtId="0" fontId="5" fillId="0" borderId="10" xfId="49" applyFont="1" applyFill="1" applyBorder="1" applyAlignment="1">
      <alignment horizontal="center" vertical="center" wrapText="1"/>
      <protection/>
    </xf>
    <xf numFmtId="0" fontId="5" fillId="0" borderId="12" xfId="49" applyFont="1" applyFill="1" applyBorder="1" applyAlignment="1" applyProtection="1">
      <alignment horizontal="center" vertical="center" wrapText="1"/>
      <protection/>
    </xf>
    <xf numFmtId="0" fontId="5" fillId="0" borderId="13" xfId="49" applyFont="1" applyFill="1" applyBorder="1" applyAlignment="1" applyProtection="1">
      <alignment horizontal="center" vertical="center" wrapText="1"/>
      <protection/>
    </xf>
    <xf numFmtId="0" fontId="9" fillId="0" borderId="0" xfId="49" applyFont="1" applyFill="1" applyBorder="1" applyAlignment="1">
      <alignment horizontal="center" wrapText="1"/>
      <protection/>
    </xf>
    <xf numFmtId="0" fontId="9" fillId="0" borderId="0" xfId="49" applyFont="1" applyFill="1" applyBorder="1" applyAlignment="1">
      <alignment horizontal="center" vertical="center" wrapText="1"/>
      <protection/>
    </xf>
    <xf numFmtId="0" fontId="14" fillId="0" borderId="0" xfId="49" applyFont="1" applyFill="1" applyBorder="1" applyAlignment="1">
      <alignment horizontal="center" vertical="center" wrapText="1"/>
      <protection/>
    </xf>
    <xf numFmtId="0" fontId="5" fillId="0" borderId="25" xfId="49" applyFont="1" applyFill="1" applyBorder="1" applyAlignment="1">
      <alignment horizontal="center" vertical="center" wrapText="1"/>
      <protection/>
    </xf>
    <xf numFmtId="0" fontId="5" fillId="0" borderId="27" xfId="49" applyFont="1" applyFill="1" applyBorder="1" applyAlignment="1">
      <alignment horizontal="center" vertical="center" wrapText="1"/>
      <protection/>
    </xf>
    <xf numFmtId="0" fontId="5" fillId="0" borderId="22" xfId="49" applyFont="1" applyFill="1" applyBorder="1" applyAlignment="1">
      <alignment horizontal="center" vertical="center" wrapText="1"/>
      <protection/>
    </xf>
    <xf numFmtId="0" fontId="5" fillId="0" borderId="23" xfId="49" applyFont="1" applyFill="1" applyBorder="1" applyAlignment="1">
      <alignment horizontal="center" vertical="center" wrapText="1"/>
      <protection/>
    </xf>
    <xf numFmtId="0" fontId="5" fillId="0" borderId="25" xfId="50" applyFont="1" applyFill="1" applyBorder="1" applyAlignment="1">
      <alignment horizontal="center" vertical="center" wrapText="1"/>
      <protection/>
    </xf>
    <xf numFmtId="0" fontId="5" fillId="0" borderId="26" xfId="50" applyFont="1" applyFill="1" applyBorder="1" applyAlignment="1">
      <alignment horizontal="center" vertical="center" wrapText="1"/>
      <protection/>
    </xf>
    <xf numFmtId="0" fontId="5" fillId="0" borderId="27" xfId="50" applyFont="1" applyFill="1" applyBorder="1" applyAlignment="1">
      <alignment horizontal="center" vertical="center" wrapText="1"/>
      <protection/>
    </xf>
    <xf numFmtId="0" fontId="2" fillId="0" borderId="24" xfId="49" applyFont="1" applyFill="1" applyBorder="1" applyAlignment="1">
      <alignment horizontal="center" vertical="center" wrapText="1"/>
      <protection/>
    </xf>
    <xf numFmtId="0" fontId="2" fillId="0" borderId="30" xfId="49" applyFont="1" applyFill="1" applyBorder="1" applyAlignment="1">
      <alignment horizontal="center" vertical="center" wrapText="1"/>
      <protection/>
    </xf>
    <xf numFmtId="0" fontId="2" fillId="0" borderId="21" xfId="49" applyFont="1" applyFill="1" applyBorder="1" applyAlignment="1">
      <alignment horizontal="center" vertical="center" wrapText="1"/>
      <protection/>
    </xf>
    <xf numFmtId="0" fontId="5" fillId="0" borderId="10" xfId="49" applyFont="1" applyFill="1" applyBorder="1" applyAlignment="1" applyProtection="1">
      <alignment horizontal="center" vertical="center" wrapText="1"/>
      <protection/>
    </xf>
    <xf numFmtId="0" fontId="5" fillId="0" borderId="10" xfId="49" applyFont="1" applyFill="1" applyBorder="1" applyAlignment="1">
      <alignment horizontal="center" vertical="center"/>
      <protection/>
    </xf>
    <xf numFmtId="0" fontId="22" fillId="33" borderId="24" xfId="0" applyFont="1" applyFill="1" applyBorder="1" applyAlignment="1">
      <alignment horizontal="center"/>
    </xf>
    <xf numFmtId="0" fontId="22" fillId="33" borderId="30" xfId="0" applyFont="1" applyFill="1" applyBorder="1" applyAlignment="1">
      <alignment horizontal="center"/>
    </xf>
    <xf numFmtId="0" fontId="22" fillId="33" borderId="21" xfId="0" applyFont="1" applyFill="1" applyBorder="1" applyAlignment="1">
      <alignment horizontal="center"/>
    </xf>
    <xf numFmtId="0" fontId="2" fillId="33" borderId="10" xfId="50" applyFont="1" applyFill="1" applyBorder="1" applyAlignment="1">
      <alignment horizontal="center" vertical="center"/>
      <protection/>
    </xf>
    <xf numFmtId="0" fontId="11" fillId="33" borderId="22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center"/>
    </xf>
    <xf numFmtId="0" fontId="25" fillId="33" borderId="0" xfId="0" applyFont="1" applyFill="1" applyAlignment="1">
      <alignment horizontal="center"/>
    </xf>
    <xf numFmtId="0" fontId="70" fillId="0" borderId="24" xfId="0" applyFont="1" applyBorder="1" applyAlignment="1">
      <alignment horizontal="center"/>
    </xf>
    <xf numFmtId="0" fontId="70" fillId="0" borderId="30" xfId="0" applyFont="1" applyBorder="1" applyAlignment="1">
      <alignment horizontal="center"/>
    </xf>
    <xf numFmtId="0" fontId="70" fillId="0" borderId="21" xfId="0" applyFont="1" applyBorder="1" applyAlignment="1">
      <alignment horizontal="center"/>
    </xf>
    <xf numFmtId="0" fontId="2" fillId="0" borderId="10" xfId="50" applyFont="1" applyFill="1" applyBorder="1" applyAlignment="1">
      <alignment horizontal="center" vertical="center" wrapText="1"/>
      <protection/>
    </xf>
    <xf numFmtId="188" fontId="3" fillId="0" borderId="16" xfId="40" applyNumberFormat="1" applyFont="1" applyFill="1" applyBorder="1" applyAlignment="1">
      <alignment horizontal="center"/>
      <protection/>
    </xf>
    <xf numFmtId="188" fontId="3" fillId="0" borderId="13" xfId="40" applyNumberFormat="1" applyFont="1" applyFill="1" applyBorder="1" applyAlignment="1">
      <alignment horizontal="center"/>
      <protection/>
    </xf>
    <xf numFmtId="0" fontId="5" fillId="0" borderId="21" xfId="50" applyFont="1" applyFill="1" applyBorder="1" applyAlignment="1">
      <alignment horizontal="center" vertical="center" wrapText="1"/>
      <protection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33" borderId="24" xfId="40" applyFont="1" applyFill="1" applyBorder="1" applyAlignment="1">
      <alignment horizontal="center" vertical="center"/>
      <protection/>
    </xf>
    <xf numFmtId="0" fontId="5" fillId="33" borderId="21" xfId="50" applyFont="1" applyFill="1" applyBorder="1" applyAlignment="1">
      <alignment horizontal="center" vertical="center" wrapText="1"/>
      <protection/>
    </xf>
    <xf numFmtId="0" fontId="5" fillId="0" borderId="12" xfId="50" applyFont="1" applyFill="1" applyBorder="1" applyAlignment="1">
      <alignment horizontal="center" vertical="center" wrapText="1"/>
      <protection/>
    </xf>
    <xf numFmtId="0" fontId="5" fillId="0" borderId="16" xfId="50" applyFont="1" applyFill="1" applyBorder="1" applyAlignment="1">
      <alignment horizontal="center" vertical="center" wrapText="1"/>
      <protection/>
    </xf>
    <xf numFmtId="0" fontId="5" fillId="0" borderId="13" xfId="50" applyFont="1" applyFill="1" applyBorder="1" applyAlignment="1">
      <alignment horizontal="center" vertical="center" wrapText="1"/>
      <protection/>
    </xf>
    <xf numFmtId="0" fontId="21" fillId="0" borderId="0" xfId="49" applyFont="1" applyFill="1" applyBorder="1" applyAlignment="1">
      <alignment horizontal="center" vertical="center" wrapText="1"/>
      <protection/>
    </xf>
    <xf numFmtId="0" fontId="21" fillId="0" borderId="0" xfId="40" applyFont="1" applyFill="1" applyAlignment="1">
      <alignment horizontal="center" vertical="center"/>
      <protection/>
    </xf>
    <xf numFmtId="0" fontId="3" fillId="0" borderId="0" xfId="40" applyFont="1" applyFill="1" applyAlignment="1">
      <alignment horizontal="center" vertical="center"/>
      <protection/>
    </xf>
    <xf numFmtId="0" fontId="5" fillId="0" borderId="10" xfId="50" applyFont="1" applyFill="1" applyBorder="1" applyAlignment="1">
      <alignment horizontal="center" vertical="center" wrapText="1"/>
      <protection/>
    </xf>
    <xf numFmtId="0" fontId="5" fillId="33" borderId="24" xfId="50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/>
    </xf>
    <xf numFmtId="0" fontId="2" fillId="0" borderId="10" xfId="50" applyFont="1" applyFill="1" applyBorder="1" applyAlignment="1">
      <alignment horizontal="center" wrapText="1"/>
      <protection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" fontId="5" fillId="0" borderId="10" xfId="49" applyNumberFormat="1" applyFont="1" applyFill="1" applyBorder="1" applyAlignment="1">
      <alignment horizontal="center" vertical="center" wrapText="1"/>
      <protection/>
    </xf>
    <xf numFmtId="188" fontId="5" fillId="0" borderId="10" xfId="49" applyNumberFormat="1" applyFont="1" applyFill="1" applyBorder="1" applyAlignment="1">
      <alignment horizontal="center" vertical="center" wrapText="1"/>
      <protection/>
    </xf>
    <xf numFmtId="188" fontId="5" fillId="0" borderId="12" xfId="49" applyNumberFormat="1" applyFont="1" applyFill="1" applyBorder="1" applyAlignment="1">
      <alignment horizontal="center" vertical="center" wrapText="1"/>
      <protection/>
    </xf>
    <xf numFmtId="188" fontId="5" fillId="0" borderId="16" xfId="49" applyNumberFormat="1" applyFont="1" applyFill="1" applyBorder="1" applyAlignment="1">
      <alignment horizontal="center" vertical="center" wrapText="1"/>
      <protection/>
    </xf>
    <xf numFmtId="188" fontId="5" fillId="0" borderId="13" xfId="49" applyNumberFormat="1" applyFont="1" applyFill="1" applyBorder="1" applyAlignment="1">
      <alignment horizontal="center" vertical="center" wrapText="1"/>
      <protection/>
    </xf>
    <xf numFmtId="1" fontId="5" fillId="0" borderId="12" xfId="49" applyNumberFormat="1" applyFont="1" applyFill="1" applyBorder="1" applyAlignment="1">
      <alignment horizontal="center" vertical="center" wrapText="1"/>
      <protection/>
    </xf>
    <xf numFmtId="1" fontId="5" fillId="0" borderId="13" xfId="49" applyNumberFormat="1" applyFont="1" applyFill="1" applyBorder="1" applyAlignment="1">
      <alignment horizontal="center" vertical="center" wrapText="1"/>
      <protection/>
    </xf>
    <xf numFmtId="1" fontId="5" fillId="33" borderId="10" xfId="49" applyNumberFormat="1" applyFont="1" applyFill="1" applyBorder="1" applyAlignment="1">
      <alignment horizontal="center" vertical="center" wrapText="1"/>
      <protection/>
    </xf>
    <xf numFmtId="0" fontId="25" fillId="0" borderId="0" xfId="49" applyFont="1" applyFill="1" applyBorder="1" applyAlignment="1">
      <alignment horizontal="center" vertical="center" wrapText="1"/>
      <protection/>
    </xf>
    <xf numFmtId="0" fontId="5" fillId="0" borderId="24" xfId="49" applyFont="1" applyFill="1" applyBorder="1" applyAlignment="1" applyProtection="1">
      <alignment horizontal="center" vertical="center" wrapText="1"/>
      <protection/>
    </xf>
    <xf numFmtId="0" fontId="5" fillId="0" borderId="30" xfId="49" applyFont="1" applyFill="1" applyBorder="1" applyAlignment="1" applyProtection="1">
      <alignment horizontal="center" vertical="center" wrapText="1"/>
      <protection/>
    </xf>
    <xf numFmtId="0" fontId="5" fillId="0" borderId="21" xfId="49" applyFont="1" applyFill="1" applyBorder="1" applyAlignment="1" applyProtection="1">
      <alignment horizontal="center" vertical="center" wrapText="1"/>
      <protection/>
    </xf>
  </cellXfs>
  <cellStyles count="8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yperlink 2" xfId="33"/>
    <cellStyle name="Normal 10" xfId="34"/>
    <cellStyle name="Normal 12" xfId="35"/>
    <cellStyle name="Normal 2" xfId="36"/>
    <cellStyle name="Normal 2 2" xfId="37"/>
    <cellStyle name="Normal 3" xfId="38"/>
    <cellStyle name="Normal 3 2" xfId="39"/>
    <cellStyle name="Normal 4" xfId="40"/>
    <cellStyle name="Normal 4 2" xfId="41"/>
    <cellStyle name="Normal 4 3" xfId="42"/>
    <cellStyle name="Normal 4 4" xfId="43"/>
    <cellStyle name="Normal 5" xfId="44"/>
    <cellStyle name="Normal 6" xfId="45"/>
    <cellStyle name="Normal 7" xfId="46"/>
    <cellStyle name="Normal 8" xfId="47"/>
    <cellStyle name="Normal 9" xfId="48"/>
    <cellStyle name="Normal_Cadrul global" xfId="49"/>
    <cellStyle name="Normal_Clas_venituri" xfId="50"/>
    <cellStyle name="Normal_Formele 1, 2,3,4_2003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" xfId="71"/>
    <cellStyle name="Обычный 11" xfId="72"/>
    <cellStyle name="Обычный 2" xfId="73"/>
    <cellStyle name="Обычный 2 2" xfId="74"/>
    <cellStyle name="Обычный 2 3" xfId="75"/>
    <cellStyle name="Обычный 3" xfId="76"/>
    <cellStyle name="Обычный 3 2" xfId="77"/>
    <cellStyle name="Обычный 4" xfId="78"/>
    <cellStyle name="Обычный 5" xfId="79"/>
    <cellStyle name="Обычный 6" xfId="80"/>
    <cellStyle name="Обычный 7" xfId="81"/>
    <cellStyle name="Обычный 8" xfId="82"/>
    <cellStyle name="Обычный 8 2" xfId="83"/>
    <cellStyle name="Обычный 9" xfId="84"/>
    <cellStyle name="Обычный 9 2" xfId="85"/>
    <cellStyle name="Плохой" xfId="86"/>
    <cellStyle name="Пояснение" xfId="87"/>
    <cellStyle name="Примечание" xfId="88"/>
    <cellStyle name="Percent" xfId="89"/>
    <cellStyle name="Процентный 2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C117"/>
  <sheetViews>
    <sheetView showZeros="0" view="pageBreakPreview" zoomScaleSheetLayoutView="100" workbookViewId="0" topLeftCell="A1">
      <selection activeCell="AC51" sqref="AC51"/>
    </sheetView>
  </sheetViews>
  <sheetFormatPr defaultColWidth="9.140625" defaultRowHeight="15"/>
  <cols>
    <col min="1" max="1" width="8.28125" style="18" customWidth="1"/>
    <col min="2" max="2" width="75.7109375" style="14" customWidth="1"/>
    <col min="3" max="3" width="10.140625" style="173" customWidth="1"/>
    <col min="4" max="4" width="9.140625" style="14" customWidth="1"/>
    <col min="5" max="5" width="9.421875" style="14" customWidth="1"/>
    <col min="6" max="6" width="10.28125" style="1" customWidth="1"/>
    <col min="7" max="7" width="9.140625" style="1" customWidth="1"/>
    <col min="8" max="8" width="8.7109375" style="1" customWidth="1"/>
    <col min="9" max="9" width="9.57421875" style="1" customWidth="1"/>
    <col min="10" max="11" width="9.140625" style="1" customWidth="1"/>
    <col min="12" max="12" width="10.00390625" style="1" customWidth="1"/>
    <col min="13" max="13" width="9.28125" style="2" customWidth="1"/>
    <col min="14" max="14" width="9.8515625" style="2" customWidth="1"/>
    <col min="15" max="15" width="10.00390625" style="1" customWidth="1"/>
    <col min="16" max="16" width="9.28125" style="1" customWidth="1"/>
    <col min="17" max="17" width="9.8515625" style="1" customWidth="1"/>
    <col min="18" max="18" width="10.00390625" style="1" customWidth="1"/>
    <col min="19" max="19" width="9.00390625" style="1" customWidth="1"/>
    <col min="20" max="20" width="9.8515625" style="1" customWidth="1"/>
    <col min="21" max="21" width="9.8515625" style="116" customWidth="1"/>
    <col min="22" max="23" width="9.8515625" style="1" customWidth="1"/>
    <col min="24" max="24" width="11.140625" style="1" customWidth="1"/>
    <col min="25" max="25" width="9.57421875" style="1" customWidth="1"/>
    <col min="26" max="26" width="9.8515625" style="1" customWidth="1"/>
    <col min="27" max="27" width="11.140625" style="1" customWidth="1"/>
    <col min="28" max="28" width="9.57421875" style="1" customWidth="1"/>
    <col min="29" max="29" width="9.8515625" style="1" customWidth="1"/>
    <col min="30" max="16384" width="9.140625" style="1" customWidth="1"/>
  </cols>
  <sheetData>
    <row r="1" spans="1:5" ht="15.75">
      <c r="A1" s="704"/>
      <c r="B1" s="704"/>
      <c r="C1" s="155"/>
      <c r="D1" s="134"/>
      <c r="E1" s="134"/>
    </row>
    <row r="2" spans="1:14" ht="24" customHeight="1">
      <c r="A2" s="708" t="s">
        <v>19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8"/>
      <c r="M2" s="708"/>
      <c r="N2" s="708"/>
    </row>
    <row r="3" spans="1:14" ht="23.25" customHeight="1">
      <c r="A3" s="709" t="s">
        <v>214</v>
      </c>
      <c r="B3" s="709"/>
      <c r="C3" s="709"/>
      <c r="D3" s="709"/>
      <c r="E3" s="709"/>
      <c r="F3" s="709"/>
      <c r="G3" s="709"/>
      <c r="H3" s="709"/>
      <c r="I3" s="709"/>
      <c r="J3" s="709"/>
      <c r="K3" s="709"/>
      <c r="L3" s="709"/>
      <c r="M3" s="709"/>
      <c r="N3" s="709"/>
    </row>
    <row r="4" spans="1:14" ht="15" customHeight="1">
      <c r="A4" s="705" t="s">
        <v>16</v>
      </c>
      <c r="B4" s="705"/>
      <c r="C4" s="705"/>
      <c r="D4" s="705"/>
      <c r="E4" s="705"/>
      <c r="F4" s="705"/>
      <c r="G4" s="705"/>
      <c r="H4" s="705"/>
      <c r="I4" s="705"/>
      <c r="J4" s="705"/>
      <c r="K4" s="705"/>
      <c r="L4" s="705"/>
      <c r="M4" s="705"/>
      <c r="N4" s="705"/>
    </row>
    <row r="5" spans="1:8" ht="15" customHeight="1">
      <c r="A5" s="705"/>
      <c r="B5" s="705"/>
      <c r="C5" s="156"/>
      <c r="D5" s="135"/>
      <c r="E5" s="135"/>
      <c r="F5" s="114"/>
      <c r="G5" s="114"/>
      <c r="H5" s="114"/>
    </row>
    <row r="6" spans="1:29" ht="18" customHeight="1">
      <c r="A6" s="706"/>
      <c r="B6" s="706"/>
      <c r="C6" s="156"/>
      <c r="D6" s="135"/>
      <c r="E6" s="135"/>
      <c r="F6" s="3"/>
      <c r="G6" s="3"/>
      <c r="H6" s="3"/>
      <c r="N6" s="56"/>
      <c r="Q6" s="56"/>
      <c r="T6" s="56"/>
      <c r="U6" s="117"/>
      <c r="V6" s="56"/>
      <c r="W6" s="56"/>
      <c r="Z6" s="56"/>
      <c r="AC6" s="56" t="s">
        <v>15</v>
      </c>
    </row>
    <row r="7" spans="1:29" s="4" customFormat="1" ht="19.5" customHeight="1">
      <c r="A7" s="707" t="s">
        <v>64</v>
      </c>
      <c r="B7" s="707"/>
      <c r="C7" s="700" t="s">
        <v>110</v>
      </c>
      <c r="D7" s="701"/>
      <c r="E7" s="701"/>
      <c r="F7" s="701"/>
      <c r="G7" s="701"/>
      <c r="H7" s="701"/>
      <c r="I7" s="701"/>
      <c r="J7" s="701"/>
      <c r="K7" s="701"/>
      <c r="L7" s="701"/>
      <c r="M7" s="701"/>
      <c r="N7" s="701"/>
      <c r="O7" s="701"/>
      <c r="P7" s="701"/>
      <c r="Q7" s="701"/>
      <c r="R7" s="701"/>
      <c r="S7" s="701"/>
      <c r="T7" s="701"/>
      <c r="U7" s="701"/>
      <c r="V7" s="701"/>
      <c r="W7" s="701"/>
      <c r="X7" s="701"/>
      <c r="Y7" s="701"/>
      <c r="Z7" s="702"/>
      <c r="AA7" s="703">
        <v>2024</v>
      </c>
      <c r="AB7" s="703"/>
      <c r="AC7" s="703"/>
    </row>
    <row r="8" spans="1:29" s="4" customFormat="1" ht="19.5" customHeight="1">
      <c r="A8" s="707"/>
      <c r="B8" s="707"/>
      <c r="C8" s="697">
        <v>2016</v>
      </c>
      <c r="D8" s="698"/>
      <c r="E8" s="699"/>
      <c r="F8" s="695">
        <v>2017</v>
      </c>
      <c r="G8" s="695"/>
      <c r="H8" s="695"/>
      <c r="I8" s="696">
        <v>2018</v>
      </c>
      <c r="J8" s="696"/>
      <c r="K8" s="696"/>
      <c r="L8" s="696">
        <v>2019</v>
      </c>
      <c r="M8" s="696"/>
      <c r="N8" s="696"/>
      <c r="O8" s="696">
        <v>2020</v>
      </c>
      <c r="P8" s="696"/>
      <c r="Q8" s="696"/>
      <c r="R8" s="696">
        <v>2021</v>
      </c>
      <c r="S8" s="696"/>
      <c r="T8" s="696"/>
      <c r="U8" s="696">
        <v>2022</v>
      </c>
      <c r="V8" s="696"/>
      <c r="W8" s="696"/>
      <c r="X8" s="696">
        <v>2023</v>
      </c>
      <c r="Y8" s="696"/>
      <c r="Z8" s="696"/>
      <c r="AA8" s="696" t="s">
        <v>20</v>
      </c>
      <c r="AB8" s="696"/>
      <c r="AC8" s="696"/>
    </row>
    <row r="9" spans="1:29" s="6" customFormat="1" ht="62.25" customHeight="1">
      <c r="A9" s="707"/>
      <c r="B9" s="707"/>
      <c r="C9" s="157" t="s">
        <v>17</v>
      </c>
      <c r="D9" s="136" t="s">
        <v>207</v>
      </c>
      <c r="E9" s="136" t="s">
        <v>18</v>
      </c>
      <c r="F9" s="5" t="s">
        <v>17</v>
      </c>
      <c r="G9" s="5" t="s">
        <v>113</v>
      </c>
      <c r="H9" s="5" t="s">
        <v>18</v>
      </c>
      <c r="I9" s="5" t="s">
        <v>17</v>
      </c>
      <c r="J9" s="5" t="s">
        <v>114</v>
      </c>
      <c r="K9" s="5" t="s">
        <v>18</v>
      </c>
      <c r="L9" s="5" t="s">
        <v>17</v>
      </c>
      <c r="M9" s="5" t="s">
        <v>115</v>
      </c>
      <c r="N9" s="5" t="s">
        <v>18</v>
      </c>
      <c r="O9" s="5" t="s">
        <v>17</v>
      </c>
      <c r="P9" s="5" t="s">
        <v>111</v>
      </c>
      <c r="Q9" s="5" t="s">
        <v>18</v>
      </c>
      <c r="R9" s="5" t="s">
        <v>17</v>
      </c>
      <c r="S9" s="5" t="s">
        <v>116</v>
      </c>
      <c r="T9" s="105" t="s">
        <v>18</v>
      </c>
      <c r="U9" s="129" t="s">
        <v>17</v>
      </c>
      <c r="V9" s="105" t="s">
        <v>209</v>
      </c>
      <c r="W9" s="105" t="s">
        <v>18</v>
      </c>
      <c r="X9" s="101" t="s">
        <v>17</v>
      </c>
      <c r="Y9" s="5" t="s">
        <v>211</v>
      </c>
      <c r="Z9" s="5" t="s">
        <v>18</v>
      </c>
      <c r="AA9" s="101" t="s">
        <v>17</v>
      </c>
      <c r="AB9" s="5" t="s">
        <v>212</v>
      </c>
      <c r="AC9" s="5" t="s">
        <v>18</v>
      </c>
    </row>
    <row r="10" spans="1:29" s="6" customFormat="1" ht="18.75" customHeight="1">
      <c r="A10" s="115">
        <v>1</v>
      </c>
      <c r="B10" s="20" t="s">
        <v>83</v>
      </c>
      <c r="C10" s="158">
        <v>45953.90000000001</v>
      </c>
      <c r="D10" s="146">
        <v>28.900006288912657</v>
      </c>
      <c r="E10" s="147">
        <v>100.00000000000003</v>
      </c>
      <c r="F10" s="73">
        <v>53377.6</v>
      </c>
      <c r="G10" s="64">
        <v>30.326975631651017</v>
      </c>
      <c r="H10" s="63">
        <v>100</v>
      </c>
      <c r="I10" s="73">
        <v>57995.9</v>
      </c>
      <c r="J10" s="64">
        <v>30.6755984809216</v>
      </c>
      <c r="K10" s="63">
        <v>100</v>
      </c>
      <c r="L10" s="73">
        <v>62949.2</v>
      </c>
      <c r="M10" s="102">
        <v>30.519936389729267</v>
      </c>
      <c r="N10" s="63">
        <v>100</v>
      </c>
      <c r="O10" s="73">
        <v>62650</v>
      </c>
      <c r="P10" s="63">
        <v>31.366717734587002</v>
      </c>
      <c r="Q10" s="65">
        <v>100</v>
      </c>
      <c r="R10" s="73">
        <v>77373</v>
      </c>
      <c r="S10" s="64">
        <v>31.96188021265785</v>
      </c>
      <c r="T10" s="65">
        <v>100</v>
      </c>
      <c r="U10" s="118">
        <v>91505.4</v>
      </c>
      <c r="V10" s="64">
        <v>33.56764490095377</v>
      </c>
      <c r="W10" s="63">
        <v>100</v>
      </c>
      <c r="X10" s="73">
        <v>102299.2</v>
      </c>
      <c r="Y10" s="64">
        <v>34.054327563249</v>
      </c>
      <c r="Z10" s="65">
        <v>100</v>
      </c>
      <c r="AA10" s="73">
        <v>107172</v>
      </c>
      <c r="AB10" s="64">
        <v>31.327681964337913</v>
      </c>
      <c r="AC10" s="65">
        <v>100</v>
      </c>
    </row>
    <row r="11" spans="1:29" s="6" customFormat="1" ht="18.75" customHeight="1">
      <c r="A11" s="115">
        <v>11</v>
      </c>
      <c r="B11" s="20" t="s">
        <v>23</v>
      </c>
      <c r="C11" s="158">
        <v>29231.100000000002</v>
      </c>
      <c r="D11" s="146">
        <v>18.383183447581914</v>
      </c>
      <c r="E11" s="147">
        <v>63.60961746445894</v>
      </c>
      <c r="F11" s="73">
        <v>34475.799999999996</v>
      </c>
      <c r="G11" s="64">
        <v>19.587743669285878</v>
      </c>
      <c r="H11" s="63">
        <v>64.58851653127903</v>
      </c>
      <c r="I11" s="73">
        <v>37660</v>
      </c>
      <c r="J11" s="64">
        <v>19.919391522357746</v>
      </c>
      <c r="K11" s="63">
        <v>64.93562475968129</v>
      </c>
      <c r="L11" s="73">
        <v>40054.2</v>
      </c>
      <c r="M11" s="64">
        <v>19.41965324645101</v>
      </c>
      <c r="N11" s="63">
        <v>63.629402756508426</v>
      </c>
      <c r="O11" s="73">
        <v>39747.1</v>
      </c>
      <c r="P11" s="63">
        <v>19.90001702264011</v>
      </c>
      <c r="Q11" s="65">
        <v>63.443096568236236</v>
      </c>
      <c r="R11" s="73">
        <v>49388.8</v>
      </c>
      <c r="S11" s="64">
        <v>20.401934905547364</v>
      </c>
      <c r="T11" s="65">
        <v>63.83208612823596</v>
      </c>
      <c r="U11" s="118">
        <v>57524.2</v>
      </c>
      <c r="V11" s="64">
        <v>21.102054292002933</v>
      </c>
      <c r="W11" s="63">
        <v>62.864268119695666</v>
      </c>
      <c r="X11" s="73">
        <v>63006.1</v>
      </c>
      <c r="Y11" s="64">
        <v>20.97406790945406</v>
      </c>
      <c r="Z11" s="63">
        <v>61.59002220936234</v>
      </c>
      <c r="AA11" s="73">
        <v>67955.09999999999</v>
      </c>
      <c r="AB11" s="64">
        <v>19.864104063139433</v>
      </c>
      <c r="AC11" s="63">
        <v>63.407513156421444</v>
      </c>
    </row>
    <row r="12" spans="1:29" s="39" customFormat="1" ht="18.75" customHeight="1">
      <c r="A12" s="21">
        <v>111</v>
      </c>
      <c r="B12" s="22" t="s">
        <v>24</v>
      </c>
      <c r="C12" s="159">
        <v>6544.099999999999</v>
      </c>
      <c r="D12" s="137">
        <v>4.11552732532545</v>
      </c>
      <c r="E12" s="138">
        <v>14.24057588148122</v>
      </c>
      <c r="F12" s="72">
        <v>7722.8</v>
      </c>
      <c r="G12" s="67">
        <v>4.387780031476021</v>
      </c>
      <c r="H12" s="66">
        <v>14.468241359671474</v>
      </c>
      <c r="I12" s="72">
        <v>9338.7</v>
      </c>
      <c r="J12" s="67">
        <v>4.939490749066444</v>
      </c>
      <c r="K12" s="66">
        <v>16.10234516577896</v>
      </c>
      <c r="L12" s="72">
        <v>9335.3</v>
      </c>
      <c r="M12" s="67">
        <v>4.526074392987355</v>
      </c>
      <c r="N12" s="66">
        <v>14.829894581662673</v>
      </c>
      <c r="O12" s="72">
        <v>9288.6</v>
      </c>
      <c r="P12" s="66">
        <v>4.650485145243174</v>
      </c>
      <c r="Q12" s="66">
        <v>14.826177174780527</v>
      </c>
      <c r="R12" s="72">
        <v>11143.1</v>
      </c>
      <c r="S12" s="67">
        <v>4.603084117168363</v>
      </c>
      <c r="T12" s="71">
        <v>14.401793907435412</v>
      </c>
      <c r="U12" s="119">
        <v>14725.899999999998</v>
      </c>
      <c r="V12" s="67">
        <v>5.402017608217167</v>
      </c>
      <c r="W12" s="66">
        <v>16.09293003473019</v>
      </c>
      <c r="X12" s="72">
        <v>16654.5</v>
      </c>
      <c r="Y12" s="67">
        <v>5.5441078561917445</v>
      </c>
      <c r="Z12" s="66">
        <v>16.280185964308615</v>
      </c>
      <c r="AA12" s="72">
        <v>17467</v>
      </c>
      <c r="AB12" s="67">
        <v>5.105817012569424</v>
      </c>
      <c r="AC12" s="66">
        <v>16.298100250065314</v>
      </c>
    </row>
    <row r="13" spans="1:29" s="6" customFormat="1" ht="18.75" customHeight="1">
      <c r="A13" s="21">
        <v>1111</v>
      </c>
      <c r="B13" s="40" t="s">
        <v>86</v>
      </c>
      <c r="C13" s="159">
        <v>3181.5</v>
      </c>
      <c r="D13" s="137">
        <v>2.00081755864411</v>
      </c>
      <c r="E13" s="138">
        <v>6.9232426409945615</v>
      </c>
      <c r="F13" s="72">
        <v>3648.9</v>
      </c>
      <c r="G13" s="67">
        <v>2.073156181288244</v>
      </c>
      <c r="H13" s="66">
        <v>6.836013608704776</v>
      </c>
      <c r="I13" s="72">
        <v>3982</v>
      </c>
      <c r="J13" s="67">
        <v>2.1061873882641673</v>
      </c>
      <c r="K13" s="66">
        <v>6.866002596735286</v>
      </c>
      <c r="L13" s="72">
        <v>3970</v>
      </c>
      <c r="M13" s="67">
        <v>1.9247924908851137</v>
      </c>
      <c r="N13" s="66">
        <v>6.306672682099217</v>
      </c>
      <c r="O13" s="72">
        <v>4165.6</v>
      </c>
      <c r="P13" s="66">
        <v>2.0855738131715182</v>
      </c>
      <c r="Q13" s="66">
        <v>6.649002394253792</v>
      </c>
      <c r="R13" s="72">
        <v>5133.8</v>
      </c>
      <c r="S13" s="67">
        <v>2.120712659916804</v>
      </c>
      <c r="T13" s="106">
        <v>6.63513111809029</v>
      </c>
      <c r="U13" s="119">
        <v>5997.299999999999</v>
      </c>
      <c r="V13" s="67">
        <v>2.2000366837857666</v>
      </c>
      <c r="W13" s="66">
        <v>6.554039433738336</v>
      </c>
      <c r="X13" s="72">
        <v>7232.8</v>
      </c>
      <c r="Y13" s="67">
        <v>2.4077230359520643</v>
      </c>
      <c r="Z13" s="66">
        <v>7.070241018502589</v>
      </c>
      <c r="AA13" s="72">
        <v>7862</v>
      </c>
      <c r="AB13" s="67">
        <v>2.2981584332066647</v>
      </c>
      <c r="AC13" s="66">
        <v>7.335871309670436</v>
      </c>
    </row>
    <row r="14" spans="1:29" s="6" customFormat="1" ht="18.75" customHeight="1">
      <c r="A14" s="21">
        <v>1112</v>
      </c>
      <c r="B14" s="40" t="s">
        <v>87</v>
      </c>
      <c r="C14" s="159">
        <v>3362.6000000000004</v>
      </c>
      <c r="D14" s="137">
        <v>2.114709766681341</v>
      </c>
      <c r="E14" s="138">
        <v>7.317333240486662</v>
      </c>
      <c r="F14" s="72">
        <v>4073.9</v>
      </c>
      <c r="G14" s="67">
        <v>2.3146238501877767</v>
      </c>
      <c r="H14" s="66">
        <v>7.632227750966698</v>
      </c>
      <c r="I14" s="72">
        <v>5356.7</v>
      </c>
      <c r="J14" s="67">
        <v>2.8333033608022764</v>
      </c>
      <c r="K14" s="66">
        <v>9.236342569043673</v>
      </c>
      <c r="L14" s="72">
        <v>5365.3</v>
      </c>
      <c r="M14" s="67">
        <v>2.601281902102242</v>
      </c>
      <c r="N14" s="66">
        <v>8.523221899563458</v>
      </c>
      <c r="O14" s="72">
        <v>5123</v>
      </c>
      <c r="P14" s="66">
        <v>2.564911332071655</v>
      </c>
      <c r="Q14" s="66">
        <v>8.177174780526736</v>
      </c>
      <c r="R14" s="72">
        <v>6009.3</v>
      </c>
      <c r="S14" s="67">
        <v>2.4823714572515585</v>
      </c>
      <c r="T14" s="106">
        <v>7.76666278934512</v>
      </c>
      <c r="U14" s="119">
        <v>8728.599999999999</v>
      </c>
      <c r="V14" s="67">
        <v>3.201980924431401</v>
      </c>
      <c r="W14" s="66">
        <v>9.538890600991854</v>
      </c>
      <c r="X14" s="72">
        <v>9421.7</v>
      </c>
      <c r="Y14" s="67">
        <v>3.1363848202396807</v>
      </c>
      <c r="Z14" s="66">
        <v>9.20994494580603</v>
      </c>
      <c r="AA14" s="72">
        <v>9605</v>
      </c>
      <c r="AB14" s="67">
        <v>2.8076585793627595</v>
      </c>
      <c r="AC14" s="66">
        <v>8.96222894039488</v>
      </c>
    </row>
    <row r="15" spans="1:29" s="39" customFormat="1" ht="18.75" customHeight="1">
      <c r="A15" s="24">
        <v>113</v>
      </c>
      <c r="B15" s="25" t="s">
        <v>26</v>
      </c>
      <c r="C15" s="160">
        <v>403.49999999999994</v>
      </c>
      <c r="D15" s="137">
        <v>0.25375762530658447</v>
      </c>
      <c r="E15" s="148">
        <v>0.8780538757319835</v>
      </c>
      <c r="F15" s="72">
        <v>546.2</v>
      </c>
      <c r="G15" s="67">
        <v>0.31032856647746965</v>
      </c>
      <c r="H15" s="66">
        <v>1.0232756811846169</v>
      </c>
      <c r="I15" s="72">
        <v>563.8</v>
      </c>
      <c r="J15" s="67">
        <v>0.2982090531148512</v>
      </c>
      <c r="K15" s="66">
        <v>0.9721376855950161</v>
      </c>
      <c r="L15" s="72">
        <v>579.9000000000001</v>
      </c>
      <c r="M15" s="67">
        <v>0.28115545729578784</v>
      </c>
      <c r="N15" s="66">
        <v>0.9212190146975657</v>
      </c>
      <c r="O15" s="66">
        <v>582.4</v>
      </c>
      <c r="P15" s="66">
        <v>0.2915878117896803</v>
      </c>
      <c r="Q15" s="66">
        <v>0.929608938547486</v>
      </c>
      <c r="R15" s="72">
        <v>750.1999999999999</v>
      </c>
      <c r="S15" s="67">
        <v>0.3098988346779357</v>
      </c>
      <c r="T15" s="106">
        <v>0.9695888746720431</v>
      </c>
      <c r="U15" s="119">
        <v>755.3</v>
      </c>
      <c r="V15" s="67">
        <v>0.27707263389581804</v>
      </c>
      <c r="W15" s="66">
        <v>0.8254157678126101</v>
      </c>
      <c r="X15" s="72">
        <v>793.5</v>
      </c>
      <c r="Y15" s="67">
        <v>0.2641478029294274</v>
      </c>
      <c r="Z15" s="66">
        <v>0.7756658898603312</v>
      </c>
      <c r="AA15" s="72">
        <v>812.7</v>
      </c>
      <c r="AB15" s="67">
        <v>0.23756211634025137</v>
      </c>
      <c r="AC15" s="66">
        <v>0.7583137386630837</v>
      </c>
    </row>
    <row r="16" spans="1:29" s="6" customFormat="1" ht="18.75" customHeight="1">
      <c r="A16" s="24">
        <v>1131</v>
      </c>
      <c r="B16" s="40" t="s">
        <v>88</v>
      </c>
      <c r="C16" s="159">
        <v>184.6</v>
      </c>
      <c r="D16" s="137">
        <v>0.11609332746368153</v>
      </c>
      <c r="E16" s="138">
        <v>0.4017069280300474</v>
      </c>
      <c r="F16" s="72">
        <v>193.6</v>
      </c>
      <c r="G16" s="67">
        <v>0.10999562517399876</v>
      </c>
      <c r="H16" s="66">
        <v>0.36269895986331346</v>
      </c>
      <c r="I16" s="72">
        <v>185.6</v>
      </c>
      <c r="J16" s="67">
        <v>0.09816885466143381</v>
      </c>
      <c r="K16" s="66">
        <v>0.32002262228881695</v>
      </c>
      <c r="L16" s="72">
        <v>185</v>
      </c>
      <c r="M16" s="67">
        <v>0.08969436040648514</v>
      </c>
      <c r="N16" s="66">
        <v>0.2938877698207444</v>
      </c>
      <c r="O16" s="66">
        <v>178.6</v>
      </c>
      <c r="P16" s="66">
        <v>0.08941892717314028</v>
      </c>
      <c r="Q16" s="66">
        <v>0.2850758180367119</v>
      </c>
      <c r="R16" s="72">
        <v>208.9</v>
      </c>
      <c r="S16" s="67">
        <v>0.08629414364732174</v>
      </c>
      <c r="T16" s="106">
        <v>0.26999082367234045</v>
      </c>
      <c r="U16" s="119">
        <v>197.6</v>
      </c>
      <c r="V16" s="67">
        <v>0.07248716067498166</v>
      </c>
      <c r="W16" s="66">
        <v>0.21594353994409074</v>
      </c>
      <c r="X16" s="72">
        <v>225.7</v>
      </c>
      <c r="Y16" s="67">
        <v>0.07513315579227696</v>
      </c>
      <c r="Z16" s="66">
        <v>0.2206273362841547</v>
      </c>
      <c r="AA16" s="72">
        <v>215</v>
      </c>
      <c r="AB16" s="67">
        <v>0.06284712072493423</v>
      </c>
      <c r="AC16" s="66">
        <v>0.20061210017541897</v>
      </c>
    </row>
    <row r="17" spans="1:29" s="6" customFormat="1" ht="18.75" customHeight="1">
      <c r="A17" s="24">
        <v>1132</v>
      </c>
      <c r="B17" s="42" t="s">
        <v>89</v>
      </c>
      <c r="C17" s="160">
        <v>179.6</v>
      </c>
      <c r="D17" s="137">
        <v>0.11294887114017987</v>
      </c>
      <c r="E17" s="148">
        <v>0.390826458690122</v>
      </c>
      <c r="F17" s="72">
        <v>306</v>
      </c>
      <c r="G17" s="67">
        <v>0.17385672160766333</v>
      </c>
      <c r="H17" s="66">
        <v>0.5732741824285843</v>
      </c>
      <c r="I17" s="72">
        <v>327.8</v>
      </c>
      <c r="J17" s="67">
        <v>0.17338227671345907</v>
      </c>
      <c r="K17" s="66">
        <v>0.5652123684605291</v>
      </c>
      <c r="L17" s="72">
        <v>343.2</v>
      </c>
      <c r="M17" s="67">
        <v>0.16639515941354432</v>
      </c>
      <c r="N17" s="66">
        <v>0.5452015275809701</v>
      </c>
      <c r="O17" s="66">
        <v>357.2</v>
      </c>
      <c r="P17" s="66">
        <v>0.17883785434628055</v>
      </c>
      <c r="Q17" s="66">
        <v>0.5701516360734238</v>
      </c>
      <c r="R17" s="72">
        <v>493.1</v>
      </c>
      <c r="S17" s="67">
        <v>0.20369383548345787</v>
      </c>
      <c r="T17" s="106">
        <v>0.6373024181562044</v>
      </c>
      <c r="U17" s="119">
        <v>506.9</v>
      </c>
      <c r="V17" s="67">
        <v>0.18595011005135728</v>
      </c>
      <c r="W17" s="66">
        <v>0.553956378530666</v>
      </c>
      <c r="X17" s="72">
        <v>528</v>
      </c>
      <c r="Y17" s="67">
        <v>0.17576564580559254</v>
      </c>
      <c r="Z17" s="66">
        <v>0.5161330684892942</v>
      </c>
      <c r="AA17" s="72">
        <v>547</v>
      </c>
      <c r="AB17" s="67">
        <v>0.1598947676118094</v>
      </c>
      <c r="AC17" s="66">
        <v>0.5103945060276939</v>
      </c>
    </row>
    <row r="18" spans="1:29" s="6" customFormat="1" ht="17.25" customHeight="1">
      <c r="A18" s="21">
        <v>1133</v>
      </c>
      <c r="B18" s="41" t="s">
        <v>101</v>
      </c>
      <c r="C18" s="159">
        <v>4.5</v>
      </c>
      <c r="D18" s="137">
        <v>0.0028300106911514997</v>
      </c>
      <c r="E18" s="138">
        <v>0.009792422405932902</v>
      </c>
      <c r="F18" s="72">
        <v>3.1</v>
      </c>
      <c r="G18" s="68">
        <v>0.0017612935849142365</v>
      </c>
      <c r="H18" s="67">
        <v>0.005807679625910495</v>
      </c>
      <c r="I18" s="72">
        <v>8.9</v>
      </c>
      <c r="J18" s="67">
        <v>0.004707450465984704</v>
      </c>
      <c r="K18" s="67">
        <v>0.01534591238346159</v>
      </c>
      <c r="L18" s="72">
        <v>10.6</v>
      </c>
      <c r="M18" s="67">
        <v>0.005139244434101311</v>
      </c>
      <c r="N18" s="67">
        <v>0.016838974919458866</v>
      </c>
      <c r="O18" s="66">
        <v>4.7</v>
      </c>
      <c r="P18" s="68">
        <v>0.00235312966245106</v>
      </c>
      <c r="Q18" s="67">
        <v>0.007501995211492418</v>
      </c>
      <c r="R18" s="72">
        <v>2.4</v>
      </c>
      <c r="S18" s="68">
        <v>0.0009914118944642036</v>
      </c>
      <c r="T18" s="107">
        <v>0.0031018572370206656</v>
      </c>
      <c r="U18" s="119">
        <v>2.9</v>
      </c>
      <c r="V18" s="68">
        <v>0.0010638297872340424</v>
      </c>
      <c r="W18" s="68">
        <v>0.0031692118716491052</v>
      </c>
      <c r="X18" s="72">
        <v>5.5</v>
      </c>
      <c r="Y18" s="68">
        <v>0.0018308921438082559</v>
      </c>
      <c r="Z18" s="67">
        <v>0.005376386130096814</v>
      </c>
      <c r="AA18" s="72">
        <v>8.7</v>
      </c>
      <c r="AB18" s="68">
        <v>0.002543116047939199</v>
      </c>
      <c r="AC18" s="67">
        <v>0.00811779196058672</v>
      </c>
    </row>
    <row r="19" spans="1:29" s="6" customFormat="1" ht="18.75" customHeight="1">
      <c r="A19" s="21">
        <v>11361</v>
      </c>
      <c r="B19" s="41" t="s">
        <v>90</v>
      </c>
      <c r="C19" s="159">
        <v>34.8</v>
      </c>
      <c r="D19" s="137">
        <v>0.0218854160115716</v>
      </c>
      <c r="E19" s="138">
        <v>0.0757280666058811</v>
      </c>
      <c r="F19" s="72">
        <v>43.5</v>
      </c>
      <c r="G19" s="67">
        <v>0.024714926110893314</v>
      </c>
      <c r="H19" s="66">
        <v>0.08149485926680855</v>
      </c>
      <c r="I19" s="72">
        <v>41.5</v>
      </c>
      <c r="J19" s="67">
        <v>0.021950471273973617</v>
      </c>
      <c r="K19" s="66">
        <v>0.07155678246220853</v>
      </c>
      <c r="L19" s="72">
        <v>41.1</v>
      </c>
      <c r="M19" s="67">
        <v>0.019926693041656972</v>
      </c>
      <c r="N19" s="66">
        <v>0.0652907423763924</v>
      </c>
      <c r="O19" s="66">
        <v>41.9</v>
      </c>
      <c r="P19" s="67">
        <v>0.020977900607808384</v>
      </c>
      <c r="Q19" s="66">
        <v>0.06687948922585794</v>
      </c>
      <c r="R19" s="72">
        <v>45.8</v>
      </c>
      <c r="S19" s="67">
        <v>0.018919443652691888</v>
      </c>
      <c r="T19" s="106">
        <v>0.059193775606477705</v>
      </c>
      <c r="U19" s="119">
        <v>47.9</v>
      </c>
      <c r="V19" s="67">
        <v>0.01757153338224505</v>
      </c>
      <c r="W19" s="66">
        <v>0.05234663746620418</v>
      </c>
      <c r="X19" s="72">
        <v>34.3</v>
      </c>
      <c r="Y19" s="67">
        <v>0.011418109187749666</v>
      </c>
      <c r="Z19" s="67">
        <v>0.03352909895678559</v>
      </c>
      <c r="AA19" s="72">
        <v>42</v>
      </c>
      <c r="AB19" s="67">
        <v>0.012277111955568548</v>
      </c>
      <c r="AC19" s="67">
        <v>0.03918934049938417</v>
      </c>
    </row>
    <row r="20" spans="1:29" s="39" customFormat="1" ht="18.75" customHeight="1">
      <c r="A20" s="21">
        <v>114</v>
      </c>
      <c r="B20" s="22" t="s">
        <v>27</v>
      </c>
      <c r="C20" s="159">
        <v>20831.600000000002</v>
      </c>
      <c r="D20" s="137">
        <v>13.100811269731466</v>
      </c>
      <c r="E20" s="138">
        <v>45.33151702031819</v>
      </c>
      <c r="F20" s="72">
        <v>24615.7</v>
      </c>
      <c r="G20" s="67">
        <v>13.985636934894636</v>
      </c>
      <c r="H20" s="66">
        <v>46.116161086298376</v>
      </c>
      <c r="I20" s="72">
        <v>26091.7</v>
      </c>
      <c r="J20" s="67">
        <v>13.800605092509336</v>
      </c>
      <c r="K20" s="66">
        <v>44.988869902872445</v>
      </c>
      <c r="L20" s="72">
        <v>28340.6</v>
      </c>
      <c r="M20" s="67">
        <v>13.740497246140718</v>
      </c>
      <c r="N20" s="66">
        <v>45.02138232098263</v>
      </c>
      <c r="O20" s="72">
        <v>28137.2</v>
      </c>
      <c r="P20" s="66">
        <v>14.087336157088929</v>
      </c>
      <c r="Q20" s="66">
        <v>44.91173184357542</v>
      </c>
      <c r="R20" s="72">
        <v>35242.5</v>
      </c>
      <c r="S20" s="67">
        <v>14.558264037772794</v>
      </c>
      <c r="T20" s="106">
        <v>45.548834864875346</v>
      </c>
      <c r="U20" s="119">
        <v>39310.9</v>
      </c>
      <c r="V20" s="67">
        <v>14.42072633895818</v>
      </c>
      <c r="W20" s="66">
        <v>42.96019688455545</v>
      </c>
      <c r="X20" s="72">
        <v>42746.1</v>
      </c>
      <c r="Y20" s="67">
        <v>14.229727030625833</v>
      </c>
      <c r="Z20" s="66">
        <v>41.78537075558753</v>
      </c>
      <c r="AA20" s="72">
        <v>47149.5</v>
      </c>
      <c r="AB20" s="67">
        <v>13.782373574978077</v>
      </c>
      <c r="AC20" s="66">
        <v>43.994233568469376</v>
      </c>
    </row>
    <row r="21" spans="1:29" s="39" customFormat="1" ht="13.5" customHeight="1">
      <c r="A21" s="21"/>
      <c r="B21" s="43" t="s">
        <v>25</v>
      </c>
      <c r="C21" s="161"/>
      <c r="D21" s="137">
        <v>0</v>
      </c>
      <c r="E21" s="149"/>
      <c r="F21" s="72"/>
      <c r="G21" s="67">
        <v>0</v>
      </c>
      <c r="H21" s="66"/>
      <c r="I21" s="72"/>
      <c r="J21" s="67">
        <v>0</v>
      </c>
      <c r="K21" s="66"/>
      <c r="L21" s="72"/>
      <c r="M21" s="67">
        <v>0</v>
      </c>
      <c r="N21" s="66">
        <v>0</v>
      </c>
      <c r="O21" s="69"/>
      <c r="P21" s="66">
        <v>0</v>
      </c>
      <c r="Q21" s="66">
        <v>0</v>
      </c>
      <c r="R21" s="72"/>
      <c r="S21" s="67">
        <v>0</v>
      </c>
      <c r="T21" s="106">
        <v>0</v>
      </c>
      <c r="U21" s="120"/>
      <c r="V21" s="67">
        <v>0</v>
      </c>
      <c r="W21" s="66">
        <v>0</v>
      </c>
      <c r="X21" s="72"/>
      <c r="Y21" s="67">
        <v>0</v>
      </c>
      <c r="Z21" s="66">
        <v>0</v>
      </c>
      <c r="AA21" s="72"/>
      <c r="AB21" s="67">
        <v>0</v>
      </c>
      <c r="AC21" s="66">
        <v>0</v>
      </c>
    </row>
    <row r="22" spans="1:29" s="6" customFormat="1" ht="18.75" customHeight="1">
      <c r="A22" s="21">
        <v>1141</v>
      </c>
      <c r="B22" s="44" t="s">
        <v>65</v>
      </c>
      <c r="C22" s="159">
        <v>14563.6</v>
      </c>
      <c r="D22" s="137">
        <v>9.158920822589774</v>
      </c>
      <c r="E22" s="138">
        <v>31.691760655787647</v>
      </c>
      <c r="F22" s="72">
        <v>16870.100000000002</v>
      </c>
      <c r="G22" s="67">
        <v>9.584902873181182</v>
      </c>
      <c r="H22" s="67">
        <v>31.605205179700853</v>
      </c>
      <c r="I22" s="72">
        <v>18615.600000000002</v>
      </c>
      <c r="J22" s="67">
        <v>9.846293808380322</v>
      </c>
      <c r="K22" s="66">
        <v>32.09813107478288</v>
      </c>
      <c r="L22" s="72">
        <v>20183.3</v>
      </c>
      <c r="M22" s="67">
        <v>9.785557753471414</v>
      </c>
      <c r="N22" s="66">
        <v>32.06283797093529</v>
      </c>
      <c r="O22" s="72">
        <v>19770.1</v>
      </c>
      <c r="P22" s="66">
        <v>9.89821462545185</v>
      </c>
      <c r="Q22" s="66">
        <v>31.556424581005583</v>
      </c>
      <c r="R22" s="72">
        <v>25508.8</v>
      </c>
      <c r="S22" s="67">
        <v>10.537386555628535</v>
      </c>
      <c r="T22" s="106">
        <v>32.96860661988032</v>
      </c>
      <c r="U22" s="119">
        <v>29056.699999999997</v>
      </c>
      <c r="V22" s="67">
        <v>10.659097578870139</v>
      </c>
      <c r="W22" s="66">
        <v>31.754082272740185</v>
      </c>
      <c r="X22" s="72">
        <v>30209.3</v>
      </c>
      <c r="Y22" s="67">
        <v>10.056358189081225</v>
      </c>
      <c r="Z22" s="66">
        <v>29.530338458169762</v>
      </c>
      <c r="AA22" s="72">
        <v>34176</v>
      </c>
      <c r="AB22" s="67">
        <v>9.990061385559777</v>
      </c>
      <c r="AC22" s="66">
        <v>31.888926212070317</v>
      </c>
    </row>
    <row r="23" spans="1:29" s="6" customFormat="1" ht="18.75" customHeight="1">
      <c r="A23" s="21">
        <v>11411</v>
      </c>
      <c r="B23" s="41" t="s">
        <v>72</v>
      </c>
      <c r="C23" s="159">
        <v>5374.2</v>
      </c>
      <c r="D23" s="137">
        <v>3.379787434752531</v>
      </c>
      <c r="E23" s="138">
        <v>11.694763665325466</v>
      </c>
      <c r="F23" s="72">
        <v>6286.5</v>
      </c>
      <c r="G23" s="67">
        <v>3.5717329424397892</v>
      </c>
      <c r="H23" s="66">
        <v>11.777412247834299</v>
      </c>
      <c r="I23" s="72">
        <v>7105.5</v>
      </c>
      <c r="J23" s="67">
        <v>3.7582909310173385</v>
      </c>
      <c r="K23" s="66">
        <v>12.251728139402958</v>
      </c>
      <c r="L23" s="72">
        <v>7633.5</v>
      </c>
      <c r="M23" s="67">
        <v>3.7009832441238073</v>
      </c>
      <c r="N23" s="66">
        <v>12.126444815819742</v>
      </c>
      <c r="O23" s="72">
        <v>7813.3</v>
      </c>
      <c r="P23" s="66">
        <v>3.9118527641763547</v>
      </c>
      <c r="Q23" s="66">
        <v>12.471348762968875</v>
      </c>
      <c r="R23" s="72">
        <v>8918.4</v>
      </c>
      <c r="S23" s="67">
        <v>3.6840865998289813</v>
      </c>
      <c r="T23" s="106">
        <v>11.526501492768796</v>
      </c>
      <c r="U23" s="119">
        <v>9532.1</v>
      </c>
      <c r="V23" s="67">
        <v>3.496735143066765</v>
      </c>
      <c r="W23" s="66">
        <v>10.416980855774632</v>
      </c>
      <c r="X23" s="72">
        <v>11626.6</v>
      </c>
      <c r="Y23" s="67">
        <v>3.8703728362183756</v>
      </c>
      <c r="Z23" s="66">
        <v>11.365289269124295</v>
      </c>
      <c r="AA23" s="72">
        <v>12710</v>
      </c>
      <c r="AB23" s="67">
        <v>3.715287927506577</v>
      </c>
      <c r="AC23" s="66">
        <v>11.859440898742209</v>
      </c>
    </row>
    <row r="24" spans="1:29" s="6" customFormat="1" ht="18.75" customHeight="1">
      <c r="A24" s="21">
        <v>11412</v>
      </c>
      <c r="B24" s="41" t="s">
        <v>66</v>
      </c>
      <c r="C24" s="159">
        <v>11761</v>
      </c>
      <c r="D24" s="137">
        <v>7.3963901641406204</v>
      </c>
      <c r="E24" s="138">
        <v>25.593039981372634</v>
      </c>
      <c r="F24" s="72">
        <v>13226.2</v>
      </c>
      <c r="G24" s="67">
        <v>7.5145874879976375</v>
      </c>
      <c r="H24" s="66">
        <v>24.778558796199157</v>
      </c>
      <c r="I24" s="72">
        <v>14364.7</v>
      </c>
      <c r="J24" s="67">
        <v>7.597877944801176</v>
      </c>
      <c r="K24" s="66">
        <v>24.768475012888842</v>
      </c>
      <c r="L24" s="72">
        <v>15454.4</v>
      </c>
      <c r="M24" s="67">
        <v>7.492824451167481</v>
      </c>
      <c r="N24" s="66">
        <v>24.550589999555196</v>
      </c>
      <c r="O24" s="72">
        <v>14914.2</v>
      </c>
      <c r="P24" s="66">
        <v>7.467031151431404</v>
      </c>
      <c r="Q24" s="66">
        <v>23.805586592178773</v>
      </c>
      <c r="R24" s="72">
        <v>19614.6</v>
      </c>
      <c r="S24" s="67">
        <v>8.102561560482322</v>
      </c>
      <c r="T24" s="106">
        <v>25.350703733860648</v>
      </c>
      <c r="U24" s="119">
        <v>24058.5</v>
      </c>
      <c r="V24" s="67">
        <v>8.825568598679384</v>
      </c>
      <c r="W24" s="66">
        <v>26.291890970368964</v>
      </c>
      <c r="X24" s="72">
        <v>23348.4</v>
      </c>
      <c r="Y24" s="67">
        <v>7.772436750998669</v>
      </c>
      <c r="Z24" s="66">
        <v>22.823638894536813</v>
      </c>
      <c r="AA24" s="72">
        <v>26518</v>
      </c>
      <c r="AB24" s="67">
        <v>7.751534638994446</v>
      </c>
      <c r="AC24" s="66">
        <v>24.743403127682605</v>
      </c>
    </row>
    <row r="25" spans="1:29" s="6" customFormat="1" ht="18.75" customHeight="1">
      <c r="A25" s="21">
        <v>11413</v>
      </c>
      <c r="B25" s="41" t="s">
        <v>67</v>
      </c>
      <c r="C25" s="159">
        <v>-2571.6</v>
      </c>
      <c r="D25" s="137">
        <v>-1.617256776303377</v>
      </c>
      <c r="E25" s="138">
        <v>-5.596042990910456</v>
      </c>
      <c r="F25" s="72">
        <v>-2642.6</v>
      </c>
      <c r="G25" s="67">
        <v>-1.5014175572562456</v>
      </c>
      <c r="H25" s="66">
        <v>-4.950765864332604</v>
      </c>
      <c r="I25" s="72">
        <v>-2854.6</v>
      </c>
      <c r="J25" s="67">
        <v>-1.5098750674381949</v>
      </c>
      <c r="K25" s="66">
        <v>-4.922072077508927</v>
      </c>
      <c r="L25" s="72">
        <v>-2904.6</v>
      </c>
      <c r="M25" s="67">
        <v>-1.4082499418198744</v>
      </c>
      <c r="N25" s="66">
        <v>-4.614196844439643</v>
      </c>
      <c r="O25" s="72">
        <v>-2957.4</v>
      </c>
      <c r="P25" s="66">
        <v>-1.4806692901559073</v>
      </c>
      <c r="Q25" s="66">
        <v>-4.72051077414206</v>
      </c>
      <c r="R25" s="72">
        <v>-3024.2</v>
      </c>
      <c r="S25" s="67">
        <v>-1.2492616046827687</v>
      </c>
      <c r="T25" s="106">
        <v>-3.908598606749124</v>
      </c>
      <c r="U25" s="119">
        <v>-4533.9</v>
      </c>
      <c r="V25" s="67">
        <v>-1.6632061628760086</v>
      </c>
      <c r="W25" s="66">
        <v>-4.954789553403406</v>
      </c>
      <c r="X25" s="72">
        <v>-4765.7</v>
      </c>
      <c r="Y25" s="67">
        <v>-1.586451398135819</v>
      </c>
      <c r="Z25" s="66">
        <v>-4.658589705491343</v>
      </c>
      <c r="AA25" s="72">
        <v>-5052</v>
      </c>
      <c r="AB25" s="67">
        <v>-1.476761180941245</v>
      </c>
      <c r="AC25" s="66">
        <v>-4.713917814354495</v>
      </c>
    </row>
    <row r="26" spans="1:29" s="6" customFormat="1" ht="18.75" customHeight="1">
      <c r="A26" s="21">
        <v>1142</v>
      </c>
      <c r="B26" s="40" t="s">
        <v>68</v>
      </c>
      <c r="C26" s="159">
        <v>4546.400000000001</v>
      </c>
      <c r="D26" s="137">
        <v>2.8591912458335957</v>
      </c>
      <c r="E26" s="138">
        <v>9.893393161407412</v>
      </c>
      <c r="F26" s="72">
        <v>5950</v>
      </c>
      <c r="G26" s="67">
        <v>3.3805473645934536</v>
      </c>
      <c r="H26" s="66">
        <v>11.146997991666916</v>
      </c>
      <c r="I26" s="72">
        <v>5683.3</v>
      </c>
      <c r="J26" s="67">
        <v>3.006050925093356</v>
      </c>
      <c r="K26" s="66">
        <v>9.799485825722163</v>
      </c>
      <c r="L26" s="72">
        <v>6221.900000000001</v>
      </c>
      <c r="M26" s="67">
        <v>3.016591032503297</v>
      </c>
      <c r="N26" s="66">
        <v>9.884001702960484</v>
      </c>
      <c r="O26" s="72">
        <v>6468.8</v>
      </c>
      <c r="P26" s="66">
        <v>3.238707480949663</v>
      </c>
      <c r="Q26" s="66">
        <v>10.325299281723863</v>
      </c>
      <c r="R26" s="72">
        <v>7608.3</v>
      </c>
      <c r="S26" s="67">
        <v>3.142899631938334</v>
      </c>
      <c r="T26" s="106">
        <v>9.83327517351014</v>
      </c>
      <c r="U26" s="119">
        <v>8012.5</v>
      </c>
      <c r="V26" s="67">
        <v>2.9392883345561263</v>
      </c>
      <c r="W26" s="66">
        <v>8.756313835030502</v>
      </c>
      <c r="X26" s="72">
        <v>10138.1</v>
      </c>
      <c r="Y26" s="67">
        <v>3.374866844207723</v>
      </c>
      <c r="Z26" s="66">
        <v>9.910243677369913</v>
      </c>
      <c r="AA26" s="72">
        <v>10457.1</v>
      </c>
      <c r="AB26" s="67">
        <v>3.056737795966092</v>
      </c>
      <c r="AC26" s="66">
        <v>9.757306012764529</v>
      </c>
    </row>
    <row r="27" spans="1:29" s="6" customFormat="1" ht="18.75" customHeight="1">
      <c r="A27" s="23">
        <v>11421</v>
      </c>
      <c r="B27" s="46" t="s">
        <v>69</v>
      </c>
      <c r="C27" s="162">
        <v>531.8000000000001</v>
      </c>
      <c r="D27" s="137">
        <v>0.3344443745676373</v>
      </c>
      <c r="E27" s="66">
        <v>1.1572467189944706</v>
      </c>
      <c r="F27" s="72">
        <v>576.8</v>
      </c>
      <c r="G27" s="67">
        <v>0.32771423863823596</v>
      </c>
      <c r="H27" s="66">
        <v>1.0806030994274751</v>
      </c>
      <c r="I27" s="72">
        <v>496.1</v>
      </c>
      <c r="J27" s="67">
        <v>0.26240069395224846</v>
      </c>
      <c r="K27" s="66">
        <v>0.8554052958916061</v>
      </c>
      <c r="L27" s="72">
        <v>555</v>
      </c>
      <c r="M27" s="67">
        <v>0.2690830812194554</v>
      </c>
      <c r="N27" s="66">
        <v>0.8816633094622331</v>
      </c>
      <c r="O27" s="72">
        <v>570.9</v>
      </c>
      <c r="P27" s="66">
        <v>0.2858301541049596</v>
      </c>
      <c r="Q27" s="66">
        <v>0.9112529928172386</v>
      </c>
      <c r="R27" s="72">
        <v>903.8</v>
      </c>
      <c r="S27" s="67">
        <v>0.37334919592364474</v>
      </c>
      <c r="T27" s="106">
        <v>1.1681077378413658</v>
      </c>
      <c r="U27" s="119">
        <v>886.1999999999999</v>
      </c>
      <c r="V27" s="67">
        <v>0.3250917094644167</v>
      </c>
      <c r="W27" s="66">
        <v>0.9684674347087714</v>
      </c>
      <c r="X27" s="72">
        <v>1143.2</v>
      </c>
      <c r="Y27" s="67">
        <v>0.38055925432756327</v>
      </c>
      <c r="Z27" s="66">
        <v>1.117506295259396</v>
      </c>
      <c r="AA27" s="72">
        <v>1267</v>
      </c>
      <c r="AB27" s="67">
        <v>0.37035954399298454</v>
      </c>
      <c r="AC27" s="66">
        <v>1.1822117717314224</v>
      </c>
    </row>
    <row r="28" spans="1:29" s="6" customFormat="1" ht="18.75" customHeight="1">
      <c r="A28" s="23">
        <v>11421</v>
      </c>
      <c r="B28" s="46" t="s">
        <v>70</v>
      </c>
      <c r="C28" s="162">
        <v>4181.6</v>
      </c>
      <c r="D28" s="137">
        <v>2.629771712470914</v>
      </c>
      <c r="E28" s="66">
        <v>9.09955411836645</v>
      </c>
      <c r="F28" s="72">
        <v>5585.8</v>
      </c>
      <c r="G28" s="67">
        <v>3.1736237763270783</v>
      </c>
      <c r="H28" s="66">
        <v>10.464689307874465</v>
      </c>
      <c r="I28" s="72">
        <v>5407.2</v>
      </c>
      <c r="J28" s="67">
        <v>2.8600141752440997</v>
      </c>
      <c r="K28" s="66">
        <v>9.32341768987118</v>
      </c>
      <c r="L28" s="72">
        <v>5693.1</v>
      </c>
      <c r="M28" s="67">
        <v>2.760210612054922</v>
      </c>
      <c r="N28" s="66">
        <v>9.043959256035027</v>
      </c>
      <c r="O28" s="72">
        <v>5909.8</v>
      </c>
      <c r="P28" s="66">
        <v>2.9588352508836753</v>
      </c>
      <c r="Q28" s="66">
        <v>9.433040702314445</v>
      </c>
      <c r="R28" s="72">
        <v>6731.5</v>
      </c>
      <c r="S28" s="67">
        <v>2.7807038198274117</v>
      </c>
      <c r="T28" s="106">
        <v>8.700063329585255</v>
      </c>
      <c r="U28" s="119">
        <v>7144.7</v>
      </c>
      <c r="V28" s="67">
        <v>2.6209464416727806</v>
      </c>
      <c r="W28" s="66">
        <v>7.807954503231504</v>
      </c>
      <c r="X28" s="72">
        <v>9025.8</v>
      </c>
      <c r="Y28" s="67">
        <v>3.0045938748335552</v>
      </c>
      <c r="Z28" s="66">
        <v>8.82294289691415</v>
      </c>
      <c r="AA28" s="72">
        <v>9215.1</v>
      </c>
      <c r="AB28" s="67">
        <v>2.693686056708565</v>
      </c>
      <c r="AC28" s="66">
        <v>8.598421229425597</v>
      </c>
    </row>
    <row r="29" spans="1:29" s="6" customFormat="1" ht="18.75" customHeight="1">
      <c r="A29" s="23">
        <v>11429</v>
      </c>
      <c r="B29" s="46" t="s">
        <v>71</v>
      </c>
      <c r="C29" s="162">
        <v>-167</v>
      </c>
      <c r="D29" s="137">
        <v>-0.10502484120495567</v>
      </c>
      <c r="E29" s="66">
        <v>-0.3634076759535099</v>
      </c>
      <c r="F29" s="72">
        <v>-212.6</v>
      </c>
      <c r="G29" s="67">
        <v>-0.12079065037186021</v>
      </c>
      <c r="H29" s="66">
        <v>-0.39829441563502294</v>
      </c>
      <c r="I29" s="66">
        <v>-220</v>
      </c>
      <c r="J29" s="67">
        <v>-0.11636394410299267</v>
      </c>
      <c r="K29" s="66">
        <v>-0.37933716004062357</v>
      </c>
      <c r="L29" s="72">
        <v>-26.2</v>
      </c>
      <c r="M29" s="67">
        <v>-0.0127026607710806</v>
      </c>
      <c r="N29" s="67">
        <v>-0.04162086253677569</v>
      </c>
      <c r="O29" s="66">
        <v>-11.9</v>
      </c>
      <c r="P29" s="67">
        <v>-0.0059579240389718326</v>
      </c>
      <c r="Q29" s="67">
        <v>-0.01899441340782123</v>
      </c>
      <c r="R29" s="72">
        <v>-27</v>
      </c>
      <c r="S29" s="67">
        <v>-0.011153383812722293</v>
      </c>
      <c r="T29" s="108">
        <v>-0.03489589391648249</v>
      </c>
      <c r="U29" s="119">
        <v>-18.4</v>
      </c>
      <c r="V29" s="67">
        <v>-0.006749816581071166</v>
      </c>
      <c r="W29" s="67">
        <v>-0.02010810290977363</v>
      </c>
      <c r="X29" s="72">
        <v>-30.9</v>
      </c>
      <c r="Y29" s="68">
        <v>-0.010286284953395472</v>
      </c>
      <c r="Z29" s="67">
        <v>-0.030205514803634828</v>
      </c>
      <c r="AA29" s="72">
        <v>-25</v>
      </c>
      <c r="AB29" s="68">
        <v>-0.007307804735457469</v>
      </c>
      <c r="AC29" s="67">
        <v>-0.023326988392490578</v>
      </c>
    </row>
    <row r="30" spans="1:29" s="6" customFormat="1" ht="18.75" customHeight="1">
      <c r="A30" s="23">
        <v>1144</v>
      </c>
      <c r="B30" s="47" t="s">
        <v>28</v>
      </c>
      <c r="C30" s="119"/>
      <c r="D30" s="137">
        <v>0</v>
      </c>
      <c r="E30" s="71"/>
      <c r="F30" s="72">
        <v>423.1</v>
      </c>
      <c r="G30" s="67">
        <v>0.24038816637974628</v>
      </c>
      <c r="H30" s="71">
        <v>0.7926545966847517</v>
      </c>
      <c r="I30" s="66">
        <v>446.4</v>
      </c>
      <c r="J30" s="67">
        <v>0.23611302112534513</v>
      </c>
      <c r="K30" s="66">
        <v>0.7697095829187925</v>
      </c>
      <c r="L30" s="72">
        <v>464.9</v>
      </c>
      <c r="M30" s="67">
        <v>0.2253995035295943</v>
      </c>
      <c r="N30" s="66">
        <v>0.7385320226468327</v>
      </c>
      <c r="O30" s="66">
        <v>462.3</v>
      </c>
      <c r="P30" s="66">
        <v>0.23145783892577126</v>
      </c>
      <c r="Q30" s="67">
        <v>0.7379090183559457</v>
      </c>
      <c r="R30" s="72">
        <v>525.3000000000001</v>
      </c>
      <c r="S30" s="67">
        <v>0.21699527840085261</v>
      </c>
      <c r="T30" s="106">
        <v>0.6789190027528984</v>
      </c>
      <c r="U30" s="119">
        <v>593.2</v>
      </c>
      <c r="V30" s="67">
        <v>0.21760821716801174</v>
      </c>
      <c r="W30" s="66">
        <v>0.6482677525042239</v>
      </c>
      <c r="X30" s="72">
        <v>684.4</v>
      </c>
      <c r="Y30" s="67">
        <v>0.2278295605858855</v>
      </c>
      <c r="Z30" s="66">
        <v>0.6690179395342291</v>
      </c>
      <c r="AA30" s="72">
        <v>695.2</v>
      </c>
      <c r="AB30" s="67">
        <v>0.2032154340836013</v>
      </c>
      <c r="AC30" s="66">
        <v>0.648676893218378</v>
      </c>
    </row>
    <row r="31" spans="1:29" s="6" customFormat="1" ht="18.75" customHeight="1">
      <c r="A31" s="23">
        <v>1145</v>
      </c>
      <c r="B31" s="47" t="s">
        <v>29</v>
      </c>
      <c r="C31" s="119"/>
      <c r="D31" s="137">
        <v>0</v>
      </c>
      <c r="E31" s="71"/>
      <c r="F31" s="72">
        <v>455.1</v>
      </c>
      <c r="G31" s="67">
        <v>0.2585692614498287</v>
      </c>
      <c r="H31" s="71">
        <v>0.852604837984473</v>
      </c>
      <c r="I31" s="66">
        <v>374.6</v>
      </c>
      <c r="J31" s="67">
        <v>0.19813606118627755</v>
      </c>
      <c r="K31" s="66">
        <v>0.64590772796008</v>
      </c>
      <c r="L31" s="72">
        <v>441.1</v>
      </c>
      <c r="M31" s="67">
        <v>0.21386044527189513</v>
      </c>
      <c r="N31" s="66">
        <v>0.7007237582050289</v>
      </c>
      <c r="O31" s="66">
        <v>456.3</v>
      </c>
      <c r="P31" s="66">
        <v>0.228453843612004</v>
      </c>
      <c r="Q31" s="66">
        <v>0.7283320031923385</v>
      </c>
      <c r="R31" s="72">
        <v>533</v>
      </c>
      <c r="S31" s="67">
        <v>0.22017605822892525</v>
      </c>
      <c r="T31" s="106">
        <v>0.688870794721673</v>
      </c>
      <c r="U31" s="119">
        <v>554.8</v>
      </c>
      <c r="V31" s="67">
        <v>0.20352164343360232</v>
      </c>
      <c r="W31" s="66">
        <v>0.6063030159968701</v>
      </c>
      <c r="X31" s="72">
        <v>488.4</v>
      </c>
      <c r="Y31" s="67">
        <v>0.16258322237017309</v>
      </c>
      <c r="Z31" s="66">
        <v>0.4774230883525971</v>
      </c>
      <c r="AA31" s="72">
        <v>640.2</v>
      </c>
      <c r="AB31" s="67">
        <v>0.18713826366559486</v>
      </c>
      <c r="AC31" s="66">
        <v>0.5973575187548987</v>
      </c>
    </row>
    <row r="32" spans="1:29" s="6" customFormat="1" ht="18.75" customHeight="1">
      <c r="A32" s="21">
        <v>1146</v>
      </c>
      <c r="B32" s="40" t="s">
        <v>30</v>
      </c>
      <c r="C32" s="159"/>
      <c r="D32" s="137">
        <v>0</v>
      </c>
      <c r="E32" s="138"/>
      <c r="F32" s="72">
        <v>917.4</v>
      </c>
      <c r="G32" s="67">
        <v>0.5212292692904259</v>
      </c>
      <c r="H32" s="71">
        <v>1.7186984802613832</v>
      </c>
      <c r="I32" s="66">
        <v>971.8</v>
      </c>
      <c r="J32" s="67">
        <v>0.5140112767240376</v>
      </c>
      <c r="K32" s="66">
        <v>1.6756356914885362</v>
      </c>
      <c r="L32" s="72">
        <v>1029.4</v>
      </c>
      <c r="M32" s="67">
        <v>0.499088511364518</v>
      </c>
      <c r="N32" s="66">
        <v>1.635286866234996</v>
      </c>
      <c r="O32" s="66">
        <v>979.8</v>
      </c>
      <c r="P32" s="66">
        <v>0.49055243473820176</v>
      </c>
      <c r="Q32" s="66">
        <v>1.5639265762170789</v>
      </c>
      <c r="R32" s="72">
        <v>1067.1</v>
      </c>
      <c r="S32" s="67">
        <v>0.44080651357614653</v>
      </c>
      <c r="T32" s="106">
        <v>1.3791632740103135</v>
      </c>
      <c r="U32" s="119">
        <v>1093.7</v>
      </c>
      <c r="V32" s="67">
        <v>0.40121056493030083</v>
      </c>
      <c r="W32" s="66">
        <v>1.1952300082836642</v>
      </c>
      <c r="X32" s="72">
        <v>1225.9</v>
      </c>
      <c r="Y32" s="67">
        <v>0.4080892143808256</v>
      </c>
      <c r="Z32" s="66">
        <v>1.1983475921610336</v>
      </c>
      <c r="AA32" s="72">
        <v>1181</v>
      </c>
      <c r="AB32" s="67">
        <v>0.34522069570301084</v>
      </c>
      <c r="AC32" s="66">
        <v>1.1019669316612548</v>
      </c>
    </row>
    <row r="33" spans="1:29" s="39" customFormat="1" ht="18.75" customHeight="1">
      <c r="A33" s="24">
        <v>115</v>
      </c>
      <c r="B33" s="25" t="s">
        <v>73</v>
      </c>
      <c r="C33" s="160">
        <v>1451.9</v>
      </c>
      <c r="D33" s="137">
        <v>0.913087227218414</v>
      </c>
      <c r="E33" s="148">
        <v>3.159470686927551</v>
      </c>
      <c r="F33" s="72">
        <v>1591.1</v>
      </c>
      <c r="G33" s="67">
        <v>0.9039981364377553</v>
      </c>
      <c r="H33" s="66">
        <v>2.9808384041245763</v>
      </c>
      <c r="I33" s="72">
        <v>1665.8</v>
      </c>
      <c r="J33" s="67">
        <v>0.8810866276671145</v>
      </c>
      <c r="K33" s="66">
        <v>2.872272005434867</v>
      </c>
      <c r="L33" s="72">
        <v>1798.4</v>
      </c>
      <c r="M33" s="67">
        <v>0.8719261500271507</v>
      </c>
      <c r="N33" s="66">
        <v>2.8569068391655494</v>
      </c>
      <c r="O33" s="72">
        <v>1738.9</v>
      </c>
      <c r="P33" s="66">
        <v>0.8706079085183295</v>
      </c>
      <c r="Q33" s="66">
        <v>2.7755786113328016</v>
      </c>
      <c r="R33" s="72">
        <v>2253</v>
      </c>
      <c r="S33" s="67">
        <v>0.9306879159282714</v>
      </c>
      <c r="T33" s="106">
        <v>2.9118684812531503</v>
      </c>
      <c r="U33" s="119">
        <v>2732.1</v>
      </c>
      <c r="V33" s="67">
        <v>1.0022377109317682</v>
      </c>
      <c r="W33" s="66">
        <v>2.9857254325974205</v>
      </c>
      <c r="X33" s="72">
        <v>2812</v>
      </c>
      <c r="Y33" s="67">
        <v>0.9360852197070573</v>
      </c>
      <c r="Z33" s="66">
        <v>2.7487995996058623</v>
      </c>
      <c r="AA33" s="72">
        <v>2525.9</v>
      </c>
      <c r="AB33" s="67">
        <v>0.7383513592516808</v>
      </c>
      <c r="AC33" s="66">
        <v>2.3568655992236778</v>
      </c>
    </row>
    <row r="34" spans="1:29" s="6" customFormat="1" ht="18.75" customHeight="1">
      <c r="A34" s="24">
        <v>1151</v>
      </c>
      <c r="B34" s="42" t="s">
        <v>31</v>
      </c>
      <c r="C34" s="160"/>
      <c r="D34" s="137">
        <v>0</v>
      </c>
      <c r="E34" s="148"/>
      <c r="F34" s="72">
        <v>1068.1</v>
      </c>
      <c r="G34" s="67">
        <v>0.6068508638860954</v>
      </c>
      <c r="H34" s="66">
        <v>2.0010266478822576</v>
      </c>
      <c r="I34" s="72">
        <v>1110</v>
      </c>
      <c r="J34" s="67">
        <v>0.587108990701463</v>
      </c>
      <c r="K34" s="66">
        <v>1.9139283983867823</v>
      </c>
      <c r="L34" s="72">
        <v>1197.2</v>
      </c>
      <c r="M34" s="67">
        <v>0.5804437204251028</v>
      </c>
      <c r="N34" s="66">
        <v>1.9018510163751092</v>
      </c>
      <c r="O34" s="72">
        <v>1191.4</v>
      </c>
      <c r="P34" s="66">
        <v>0.5964933361370623</v>
      </c>
      <c r="Q34" s="66">
        <v>1.9016759776536316</v>
      </c>
      <c r="R34" s="72">
        <v>1539.1</v>
      </c>
      <c r="S34" s="67">
        <v>0.6357841861541067</v>
      </c>
      <c r="T34" s="106">
        <v>1.9891951972910444</v>
      </c>
      <c r="U34" s="119">
        <v>1890.8</v>
      </c>
      <c r="V34" s="67">
        <v>0.6936170212765957</v>
      </c>
      <c r="W34" s="66">
        <v>2.0663261403152164</v>
      </c>
      <c r="X34" s="72">
        <v>1987.2</v>
      </c>
      <c r="Y34" s="67">
        <v>0.6615179760319574</v>
      </c>
      <c r="Z34" s="66">
        <v>1.9425371850415252</v>
      </c>
      <c r="AA34" s="72">
        <v>2478.1</v>
      </c>
      <c r="AB34" s="67">
        <v>0.724378836597486</v>
      </c>
      <c r="AC34" s="66">
        <v>2.312264397417236</v>
      </c>
    </row>
    <row r="35" spans="1:29" s="6" customFormat="1" ht="18.75" customHeight="1">
      <c r="A35" s="24">
        <v>1156</v>
      </c>
      <c r="B35" s="42" t="s">
        <v>32</v>
      </c>
      <c r="C35" s="160"/>
      <c r="D35" s="137">
        <v>0</v>
      </c>
      <c r="E35" s="148"/>
      <c r="F35" s="72">
        <v>523</v>
      </c>
      <c r="G35" s="67">
        <v>0.2971472725516599</v>
      </c>
      <c r="H35" s="66">
        <v>0.9798117562423189</v>
      </c>
      <c r="I35" s="66">
        <v>555.8</v>
      </c>
      <c r="J35" s="67">
        <v>0.29397763696565143</v>
      </c>
      <c r="K35" s="66">
        <v>0.9583436070480844</v>
      </c>
      <c r="L35" s="72">
        <v>601.2</v>
      </c>
      <c r="M35" s="67">
        <v>0.29148242960204795</v>
      </c>
      <c r="N35" s="66">
        <v>0.9550558227904407</v>
      </c>
      <c r="O35" s="66">
        <v>547.5</v>
      </c>
      <c r="P35" s="66">
        <v>0.2741145723812671</v>
      </c>
      <c r="Q35" s="66">
        <v>0.8739026336791699</v>
      </c>
      <c r="R35" s="72">
        <v>713.9</v>
      </c>
      <c r="S35" s="67">
        <v>0.2949037297741646</v>
      </c>
      <c r="T35" s="106">
        <v>0.9226732839621057</v>
      </c>
      <c r="U35" s="119">
        <v>841.3</v>
      </c>
      <c r="V35" s="67">
        <v>0.3086206896551724</v>
      </c>
      <c r="W35" s="66">
        <v>0.9193992922822041</v>
      </c>
      <c r="X35" s="72">
        <v>824.8</v>
      </c>
      <c r="Y35" s="67">
        <v>0.2745672436750998</v>
      </c>
      <c r="Z35" s="66">
        <v>0.8062624145643368</v>
      </c>
      <c r="AA35" s="72">
        <v>47.8</v>
      </c>
      <c r="AB35" s="67">
        <v>0.013972522654194679</v>
      </c>
      <c r="AC35" s="67">
        <v>0.044601201806441976</v>
      </c>
    </row>
    <row r="36" spans="1:29" s="6" customFormat="1" ht="18.75" customHeight="1">
      <c r="A36" s="28">
        <v>12</v>
      </c>
      <c r="B36" s="29" t="s">
        <v>33</v>
      </c>
      <c r="C36" s="163">
        <v>13276.7</v>
      </c>
      <c r="D36" s="146">
        <v>8.349600654046915</v>
      </c>
      <c r="E36" s="63">
        <v>28.891345457077637</v>
      </c>
      <c r="F36" s="94">
        <v>15512.4</v>
      </c>
      <c r="G36" s="64">
        <v>8.813513098910839</v>
      </c>
      <c r="H36" s="63">
        <v>29.061628848056113</v>
      </c>
      <c r="I36" s="94">
        <v>17155.5</v>
      </c>
      <c r="J36" s="64">
        <v>9.074007468449503</v>
      </c>
      <c r="K36" s="63">
        <v>29.580539313985987</v>
      </c>
      <c r="L36" s="94">
        <v>18403.9</v>
      </c>
      <c r="M36" s="64">
        <v>8.9228434566752</v>
      </c>
      <c r="N36" s="63">
        <v>29.236114200021607</v>
      </c>
      <c r="O36" s="94">
        <v>19234.9</v>
      </c>
      <c r="P36" s="63">
        <v>9.630258243463807</v>
      </c>
      <c r="Q36" s="63">
        <v>30.702154828411814</v>
      </c>
      <c r="R36" s="94">
        <v>21839</v>
      </c>
      <c r="S36" s="64">
        <v>9.021435151334895</v>
      </c>
      <c r="T36" s="109">
        <v>28.225608416372637</v>
      </c>
      <c r="U36" s="118">
        <v>24923.2</v>
      </c>
      <c r="V36" s="64">
        <v>9.142773294203963</v>
      </c>
      <c r="W36" s="63">
        <v>27.236862523960337</v>
      </c>
      <c r="X36" s="94">
        <v>29022.4</v>
      </c>
      <c r="Y36" s="64">
        <v>9.661251664447404</v>
      </c>
      <c r="Z36" s="63">
        <v>28.37011433129487</v>
      </c>
      <c r="AA36" s="94">
        <v>31946.199999999997</v>
      </c>
      <c r="AB36" s="64">
        <v>9.338263665594855</v>
      </c>
      <c r="AC36" s="63">
        <v>29.808345463367296</v>
      </c>
    </row>
    <row r="37" spans="1:29" s="39" customFormat="1" ht="18.75" customHeight="1">
      <c r="A37" s="23">
        <v>121</v>
      </c>
      <c r="B37" s="31" t="s">
        <v>34</v>
      </c>
      <c r="C37" s="162">
        <v>10036.5</v>
      </c>
      <c r="D37" s="137">
        <v>6.311867178164896</v>
      </c>
      <c r="E37" s="66">
        <v>21.84036610603235</v>
      </c>
      <c r="F37" s="72">
        <v>11864</v>
      </c>
      <c r="G37" s="67">
        <v>6.740640997233065</v>
      </c>
      <c r="H37" s="66">
        <v>22.226551961871646</v>
      </c>
      <c r="I37" s="72">
        <v>13037.9</v>
      </c>
      <c r="J37" s="67">
        <v>6.8960975764564</v>
      </c>
      <c r="K37" s="66">
        <v>22.480727085880208</v>
      </c>
      <c r="L37" s="72">
        <v>13635.7</v>
      </c>
      <c r="M37" s="67">
        <v>6.611056163214646</v>
      </c>
      <c r="N37" s="66">
        <v>21.661434934836347</v>
      </c>
      <c r="O37" s="72">
        <v>14295.4</v>
      </c>
      <c r="P37" s="66">
        <v>7.157219101404869</v>
      </c>
      <c r="Q37" s="66">
        <v>22.817877094972065</v>
      </c>
      <c r="R37" s="72">
        <v>16223.8</v>
      </c>
      <c r="S37" s="67">
        <v>6.701861788920145</v>
      </c>
      <c r="T37" s="106">
        <v>20.968296434156617</v>
      </c>
      <c r="U37" s="119">
        <v>18573.4</v>
      </c>
      <c r="V37" s="67">
        <v>6.81342626559061</v>
      </c>
      <c r="W37" s="66">
        <v>20.297599923064652</v>
      </c>
      <c r="X37" s="72">
        <v>21524.2</v>
      </c>
      <c r="Y37" s="67">
        <v>7.165179760319575</v>
      </c>
      <c r="Z37" s="66">
        <v>21.040438243896336</v>
      </c>
      <c r="AA37" s="72">
        <v>23714.3</v>
      </c>
      <c r="AB37" s="67">
        <v>6.931978953522362</v>
      </c>
      <c r="AC37" s="66">
        <v>22.12732803344157</v>
      </c>
    </row>
    <row r="38" spans="1:29" s="39" customFormat="1" ht="18.75" customHeight="1">
      <c r="A38" s="23">
        <v>122</v>
      </c>
      <c r="B38" s="31" t="s">
        <v>35</v>
      </c>
      <c r="C38" s="162">
        <v>3240.2</v>
      </c>
      <c r="D38" s="137">
        <v>2.03773347588202</v>
      </c>
      <c r="E38" s="66">
        <v>7.050979351045286</v>
      </c>
      <c r="F38" s="72">
        <v>3648.4</v>
      </c>
      <c r="G38" s="67">
        <v>2.072872101677774</v>
      </c>
      <c r="H38" s="66">
        <v>6.835076886184467</v>
      </c>
      <c r="I38" s="72">
        <v>4117.6</v>
      </c>
      <c r="J38" s="67">
        <v>2.177909891993103</v>
      </c>
      <c r="K38" s="66">
        <v>7.09981222810578</v>
      </c>
      <c r="L38" s="72">
        <v>4768.2</v>
      </c>
      <c r="M38" s="67">
        <v>2.3117872934605534</v>
      </c>
      <c r="N38" s="66">
        <v>7.574679265185261</v>
      </c>
      <c r="O38" s="72">
        <v>4939.5</v>
      </c>
      <c r="P38" s="66">
        <v>2.4730391420589384</v>
      </c>
      <c r="Q38" s="66">
        <v>7.8842777334397445</v>
      </c>
      <c r="R38" s="72">
        <v>5615.2</v>
      </c>
      <c r="S38" s="67">
        <v>2.3195733624147485</v>
      </c>
      <c r="T38" s="106">
        <v>7.2573119822160175</v>
      </c>
      <c r="U38" s="119">
        <v>6349.8</v>
      </c>
      <c r="V38" s="67">
        <v>2.329347028613353</v>
      </c>
      <c r="W38" s="66">
        <v>6.939262600895685</v>
      </c>
      <c r="X38" s="72">
        <v>7498.2</v>
      </c>
      <c r="Y38" s="67">
        <v>2.4960719041278296</v>
      </c>
      <c r="Z38" s="66">
        <v>7.329676087398533</v>
      </c>
      <c r="AA38" s="72">
        <v>8231.9</v>
      </c>
      <c r="AB38" s="67">
        <v>2.4062847120724933</v>
      </c>
      <c r="AC38" s="66">
        <v>7.681017429925727</v>
      </c>
    </row>
    <row r="39" spans="1:29" s="6" customFormat="1" ht="18.75" customHeight="1">
      <c r="A39" s="28">
        <v>13</v>
      </c>
      <c r="B39" s="29" t="s">
        <v>74</v>
      </c>
      <c r="C39" s="163">
        <v>1372.5</v>
      </c>
      <c r="D39" s="146">
        <v>0.8631532608012076</v>
      </c>
      <c r="E39" s="63">
        <v>2.986688833809535</v>
      </c>
      <c r="F39" s="94">
        <v>1008.8</v>
      </c>
      <c r="G39" s="64">
        <v>0.5731590220843489</v>
      </c>
      <c r="H39" s="63">
        <v>1.889931356973712</v>
      </c>
      <c r="I39" s="63">
        <v>387.4</v>
      </c>
      <c r="J39" s="64">
        <v>0.20490632702499706</v>
      </c>
      <c r="K39" s="63">
        <v>0.6679782536351707</v>
      </c>
      <c r="L39" s="94">
        <v>1602.6</v>
      </c>
      <c r="M39" s="64">
        <v>0.7769955783104491</v>
      </c>
      <c r="N39" s="63">
        <v>2.5458623779174316</v>
      </c>
      <c r="O39" s="63">
        <v>649.5999999999999</v>
      </c>
      <c r="P39" s="63">
        <v>0.32523255930387407</v>
      </c>
      <c r="Q39" s="63">
        <v>1.036871508379888</v>
      </c>
      <c r="R39" s="63">
        <v>2447.4</v>
      </c>
      <c r="S39" s="64">
        <v>1.010992279379872</v>
      </c>
      <c r="T39" s="109">
        <v>3.1631189174518246</v>
      </c>
      <c r="U39" s="118">
        <v>4539.4</v>
      </c>
      <c r="V39" s="64">
        <v>1.6652237710931765</v>
      </c>
      <c r="W39" s="63">
        <v>4.96080012764274</v>
      </c>
      <c r="X39" s="94">
        <v>5347</v>
      </c>
      <c r="Y39" s="64">
        <v>1.779960053262317</v>
      </c>
      <c r="Z39" s="63">
        <v>5.22682484320503</v>
      </c>
      <c r="AA39" s="94">
        <v>2475.1</v>
      </c>
      <c r="AB39" s="64">
        <v>0.7235019000292312</v>
      </c>
      <c r="AC39" s="63">
        <v>2.309465158810137</v>
      </c>
    </row>
    <row r="40" spans="1:29" s="39" customFormat="1" ht="18.75" customHeight="1">
      <c r="A40" s="23">
        <v>131</v>
      </c>
      <c r="B40" s="31" t="s">
        <v>36</v>
      </c>
      <c r="C40" s="162">
        <v>188.1</v>
      </c>
      <c r="D40" s="137">
        <v>0.11829444689013269</v>
      </c>
      <c r="E40" s="66">
        <v>0.4093232565679953</v>
      </c>
      <c r="F40" s="66">
        <v>64.3</v>
      </c>
      <c r="G40" s="67">
        <v>0.0365326379064469</v>
      </c>
      <c r="H40" s="66">
        <v>0.12046251611162735</v>
      </c>
      <c r="I40" s="66">
        <v>90.9</v>
      </c>
      <c r="J40" s="67">
        <v>0.04807946599528198</v>
      </c>
      <c r="K40" s="66">
        <v>0.1567352174895122</v>
      </c>
      <c r="L40" s="66">
        <v>39.1</v>
      </c>
      <c r="M40" s="67">
        <v>0.018957024280505778</v>
      </c>
      <c r="N40" s="66">
        <v>0.06211357729724922</v>
      </c>
      <c r="O40" s="66">
        <v>8.399999999999999</v>
      </c>
      <c r="P40" s="68">
        <v>0.004205593439274234</v>
      </c>
      <c r="Q40" s="67">
        <v>0.013407821229050276</v>
      </c>
      <c r="R40" s="66">
        <v>35.900000000000006</v>
      </c>
      <c r="S40" s="67">
        <v>0.01482986958802705</v>
      </c>
      <c r="T40" s="108">
        <v>0.04639861450376748</v>
      </c>
      <c r="U40" s="119">
        <v>1014.1</v>
      </c>
      <c r="V40" s="67">
        <v>0.3720102714600147</v>
      </c>
      <c r="W40" s="66">
        <v>1.1082406065652957</v>
      </c>
      <c r="X40" s="72">
        <v>243.4</v>
      </c>
      <c r="Y40" s="67">
        <v>0.08102529960053263</v>
      </c>
      <c r="Z40" s="66">
        <v>0.23792952437555723</v>
      </c>
      <c r="AA40" s="72"/>
      <c r="AB40" s="67">
        <v>0</v>
      </c>
      <c r="AC40" s="66">
        <v>0</v>
      </c>
    </row>
    <row r="41" spans="1:29" s="39" customFormat="1" ht="18.75" customHeight="1">
      <c r="A41" s="23">
        <v>132</v>
      </c>
      <c r="B41" s="31" t="s">
        <v>37</v>
      </c>
      <c r="C41" s="162">
        <v>1184.4</v>
      </c>
      <c r="D41" s="137">
        <v>0.7448588139110748</v>
      </c>
      <c r="E41" s="66">
        <v>2.57736557724154</v>
      </c>
      <c r="F41" s="66">
        <v>944.5</v>
      </c>
      <c r="G41" s="67">
        <v>0.536626384177902</v>
      </c>
      <c r="H41" s="66">
        <v>1.7694688408620847</v>
      </c>
      <c r="I41" s="66">
        <v>296.5</v>
      </c>
      <c r="J41" s="67">
        <v>0.15682686102971513</v>
      </c>
      <c r="K41" s="66">
        <v>0.5112430361456586</v>
      </c>
      <c r="L41" s="72">
        <v>1563.5</v>
      </c>
      <c r="M41" s="67">
        <v>0.7580385540299434</v>
      </c>
      <c r="N41" s="66">
        <v>2.483748800620183</v>
      </c>
      <c r="O41" s="66">
        <v>641.1999999999999</v>
      </c>
      <c r="P41" s="66">
        <v>0.3210269658645999</v>
      </c>
      <c r="Q41" s="66">
        <v>1.023463687150838</v>
      </c>
      <c r="R41" s="72">
        <v>2411.5</v>
      </c>
      <c r="S41" s="67">
        <v>0.9961624097918448</v>
      </c>
      <c r="T41" s="106">
        <v>3.116720302948057</v>
      </c>
      <c r="U41" s="119">
        <v>3525.2999999999997</v>
      </c>
      <c r="V41" s="67">
        <v>1.2932134996331621</v>
      </c>
      <c r="W41" s="66">
        <v>3.852559521077444</v>
      </c>
      <c r="X41" s="72">
        <v>5103.6</v>
      </c>
      <c r="Y41" s="67">
        <v>1.6989347536617845</v>
      </c>
      <c r="Z41" s="66">
        <v>4.988895318829473</v>
      </c>
      <c r="AA41" s="72">
        <v>2475.1</v>
      </c>
      <c r="AB41" s="67">
        <v>0.7235019000292312</v>
      </c>
      <c r="AC41" s="66">
        <v>2.309465158810137</v>
      </c>
    </row>
    <row r="42" spans="1:29" s="6" customFormat="1" ht="18.75" customHeight="1">
      <c r="A42" s="28">
        <v>14</v>
      </c>
      <c r="B42" s="29" t="s">
        <v>38</v>
      </c>
      <c r="C42" s="163">
        <v>2073.6</v>
      </c>
      <c r="D42" s="146">
        <v>1.304068926482611</v>
      </c>
      <c r="E42" s="63">
        <v>4.512348244653881</v>
      </c>
      <c r="F42" s="94">
        <v>2380.5999999999995</v>
      </c>
      <c r="G42" s="64">
        <v>1.3525598413699451</v>
      </c>
      <c r="H42" s="63">
        <v>4.4599232636911355</v>
      </c>
      <c r="I42" s="63">
        <v>2793</v>
      </c>
      <c r="J42" s="64">
        <v>1.4772931630893569</v>
      </c>
      <c r="K42" s="63">
        <v>4.815857672697552</v>
      </c>
      <c r="L42" s="94">
        <v>2888.5</v>
      </c>
      <c r="M42" s="64">
        <v>1.4004441082926071</v>
      </c>
      <c r="N42" s="63">
        <v>4.588620665552541</v>
      </c>
      <c r="O42" s="94">
        <v>3018.3999999999996</v>
      </c>
      <c r="P42" s="63">
        <v>1.5112099091792082</v>
      </c>
      <c r="Q42" s="63">
        <v>4.817877094972067</v>
      </c>
      <c r="R42" s="94">
        <v>3697.8</v>
      </c>
      <c r="S42" s="64">
        <v>1.527517876395722</v>
      </c>
      <c r="T42" s="109">
        <v>4.779186537939592</v>
      </c>
      <c r="U42" s="118">
        <v>4518.6</v>
      </c>
      <c r="V42" s="64">
        <v>1.6575935436537053</v>
      </c>
      <c r="W42" s="63">
        <v>4.9380692287012575</v>
      </c>
      <c r="X42" s="94">
        <v>4923.7</v>
      </c>
      <c r="Y42" s="64">
        <v>1.6390479360852195</v>
      </c>
      <c r="Z42" s="63">
        <v>4.81303861613776</v>
      </c>
      <c r="AA42" s="94">
        <v>4795.6</v>
      </c>
      <c r="AB42" s="64">
        <v>1.4018123355743937</v>
      </c>
      <c r="AC42" s="63">
        <v>4.474676221401112</v>
      </c>
    </row>
    <row r="43" spans="1:29" s="39" customFormat="1" ht="18.75" customHeight="1">
      <c r="A43" s="23">
        <v>141</v>
      </c>
      <c r="B43" s="31" t="s">
        <v>39</v>
      </c>
      <c r="C43" s="162">
        <v>345.3</v>
      </c>
      <c r="D43" s="137">
        <v>0.21715615370102512</v>
      </c>
      <c r="E43" s="66">
        <v>0.8</v>
      </c>
      <c r="F43" s="66">
        <v>425.4</v>
      </c>
      <c r="G43" s="67">
        <v>0.24169493258790845</v>
      </c>
      <c r="H43" s="66">
        <v>0.7969635202781692</v>
      </c>
      <c r="I43" s="66">
        <v>516.7</v>
      </c>
      <c r="J43" s="67">
        <v>0.2732965905364378</v>
      </c>
      <c r="K43" s="66">
        <v>0.8909250481499554</v>
      </c>
      <c r="L43" s="66">
        <v>444</v>
      </c>
      <c r="M43" s="67">
        <v>0.21526646497556431</v>
      </c>
      <c r="N43" s="66">
        <v>0.7053306475697865</v>
      </c>
      <c r="O43" s="66">
        <v>688.3</v>
      </c>
      <c r="P43" s="66">
        <v>0.3446083290776733</v>
      </c>
      <c r="Q43" s="66">
        <v>1.0986432561851556</v>
      </c>
      <c r="R43" s="66">
        <v>856.3000000000001</v>
      </c>
      <c r="S43" s="67">
        <v>0.35372750217904075</v>
      </c>
      <c r="T43" s="106">
        <v>1.1067168133586653</v>
      </c>
      <c r="U43" s="119">
        <v>806.1000000000001</v>
      </c>
      <c r="V43" s="67">
        <v>0.29570799706529716</v>
      </c>
      <c r="W43" s="66">
        <v>0.8809316171504634</v>
      </c>
      <c r="X43" s="72">
        <v>1060.9</v>
      </c>
      <c r="Y43" s="67">
        <v>0.3531624500665779</v>
      </c>
      <c r="Z43" s="66">
        <v>1.0370560082581293</v>
      </c>
      <c r="AA43" s="72">
        <v>1097.2</v>
      </c>
      <c r="AB43" s="67">
        <v>0.3207249342297574</v>
      </c>
      <c r="AC43" s="66">
        <v>1.0237748665696265</v>
      </c>
    </row>
    <row r="44" spans="1:29" s="6" customFormat="1" ht="18.75" customHeight="1">
      <c r="A44" s="23">
        <v>1411</v>
      </c>
      <c r="B44" s="45" t="s">
        <v>91</v>
      </c>
      <c r="C44" s="162">
        <v>109.3</v>
      </c>
      <c r="D44" s="137">
        <v>0.06873781523174644</v>
      </c>
      <c r="E44" s="66">
        <v>0.23784705977077025</v>
      </c>
      <c r="F44" s="66">
        <v>154</v>
      </c>
      <c r="G44" s="67">
        <v>0.08749652002477173</v>
      </c>
      <c r="H44" s="66">
        <v>0.2885105362549084</v>
      </c>
      <c r="I44" s="66">
        <v>206</v>
      </c>
      <c r="J44" s="67">
        <v>0.10895896584189313</v>
      </c>
      <c r="K44" s="66">
        <v>0.35519752258349296</v>
      </c>
      <c r="L44" s="66">
        <v>177.5</v>
      </c>
      <c r="M44" s="67">
        <v>0.08605810255216818</v>
      </c>
      <c r="N44" s="66">
        <v>0.28197340077395744</v>
      </c>
      <c r="O44" s="66">
        <v>127.8</v>
      </c>
      <c r="P44" s="66">
        <v>0.06398510018324371</v>
      </c>
      <c r="Q44" s="66">
        <v>0.20399042298483638</v>
      </c>
      <c r="R44" s="66">
        <v>140.4</v>
      </c>
      <c r="S44" s="67">
        <v>0.05799759582615592</v>
      </c>
      <c r="T44" s="106">
        <v>0.181458648365709</v>
      </c>
      <c r="U44" s="119">
        <v>268.1</v>
      </c>
      <c r="V44" s="67">
        <v>0.09834922964049891</v>
      </c>
      <c r="W44" s="66">
        <v>0.29298817337556043</v>
      </c>
      <c r="X44" s="72">
        <v>509.5</v>
      </c>
      <c r="Y44" s="67">
        <v>0.16960719041278297</v>
      </c>
      <c r="Z44" s="66">
        <v>0.4980488605971503</v>
      </c>
      <c r="AA44" s="72">
        <v>634.7</v>
      </c>
      <c r="AB44" s="67">
        <v>0.1855305466237942</v>
      </c>
      <c r="AC44" s="66">
        <v>0.5922255813085509</v>
      </c>
    </row>
    <row r="45" spans="1:29" s="6" customFormat="1" ht="18.75" customHeight="1">
      <c r="A45" s="23">
        <v>1412</v>
      </c>
      <c r="B45" s="45" t="s">
        <v>92</v>
      </c>
      <c r="C45" s="162">
        <v>133.2</v>
      </c>
      <c r="D45" s="137">
        <v>0.0837683164580844</v>
      </c>
      <c r="E45" s="66">
        <v>0.2898557032156139</v>
      </c>
      <c r="F45" s="66">
        <v>169.2</v>
      </c>
      <c r="G45" s="67">
        <v>0.09613254018306089</v>
      </c>
      <c r="H45" s="66">
        <v>0.316986900872276</v>
      </c>
      <c r="I45" s="66">
        <v>211.5</v>
      </c>
      <c r="J45" s="67">
        <v>0.11186806444446797</v>
      </c>
      <c r="K45" s="66">
        <v>0.36468095158450853</v>
      </c>
      <c r="L45" s="66">
        <v>146.8</v>
      </c>
      <c r="M45" s="67">
        <v>0.0711736870684974</v>
      </c>
      <c r="N45" s="66">
        <v>0.2332039168091096</v>
      </c>
      <c r="O45" s="66">
        <v>425.6</v>
      </c>
      <c r="P45" s="66">
        <v>0.2130834009232279</v>
      </c>
      <c r="Q45" s="66">
        <v>0.6793296089385475</v>
      </c>
      <c r="R45" s="66">
        <v>540.3000000000001</v>
      </c>
      <c r="S45" s="67">
        <v>0.22319160274125394</v>
      </c>
      <c r="T45" s="106">
        <v>0.6983056104842775</v>
      </c>
      <c r="U45" s="119">
        <v>359.3</v>
      </c>
      <c r="V45" s="67">
        <v>0.1318048422597212</v>
      </c>
      <c r="W45" s="66">
        <v>0.39265442258052535</v>
      </c>
      <c r="X45" s="72">
        <v>332.4</v>
      </c>
      <c r="Y45" s="67">
        <v>0.11065246338215712</v>
      </c>
      <c r="Z45" s="66">
        <v>0.32492922720803286</v>
      </c>
      <c r="AA45" s="72">
        <v>196.5</v>
      </c>
      <c r="AB45" s="67">
        <v>0.05743934522069571</v>
      </c>
      <c r="AC45" s="66">
        <v>0.18335012876497592</v>
      </c>
    </row>
    <row r="46" spans="1:29" s="6" customFormat="1" ht="18.75" customHeight="1">
      <c r="A46" s="23">
        <v>1415</v>
      </c>
      <c r="B46" s="45" t="s">
        <v>93</v>
      </c>
      <c r="C46" s="162">
        <v>95.9</v>
      </c>
      <c r="D46" s="137">
        <v>0.060310672284761974</v>
      </c>
      <c r="E46" s="66">
        <v>0.20868740193977006</v>
      </c>
      <c r="F46" s="66">
        <v>102.2</v>
      </c>
      <c r="G46" s="67">
        <v>0.05806587238007579</v>
      </c>
      <c r="H46" s="66">
        <v>0.1914660831509847</v>
      </c>
      <c r="I46" s="66">
        <v>99.2</v>
      </c>
      <c r="J46" s="67">
        <v>0.0524695602500767</v>
      </c>
      <c r="K46" s="66">
        <v>0.1710465739819539</v>
      </c>
      <c r="L46" s="66">
        <v>119.7</v>
      </c>
      <c r="M46" s="67">
        <v>0.058034675354898764</v>
      </c>
      <c r="N46" s="66">
        <v>0.19015332998671947</v>
      </c>
      <c r="O46" s="66">
        <v>131.7</v>
      </c>
      <c r="P46" s="66">
        <v>0.06593769713719246</v>
      </c>
      <c r="Q46" s="66">
        <v>0.21021548284118116</v>
      </c>
      <c r="R46" s="66">
        <v>175.60000000000002</v>
      </c>
      <c r="S46" s="67">
        <v>0.07253830361163091</v>
      </c>
      <c r="T46" s="106">
        <v>0.2269525545086788</v>
      </c>
      <c r="U46" s="119">
        <v>178.7</v>
      </c>
      <c r="V46" s="67">
        <v>0.06555392516507703</v>
      </c>
      <c r="W46" s="66">
        <v>0.1952890211943776</v>
      </c>
      <c r="X46" s="72">
        <v>219</v>
      </c>
      <c r="Y46" s="67">
        <v>0.07290279627163782</v>
      </c>
      <c r="Z46" s="66">
        <v>0.21407792045294588</v>
      </c>
      <c r="AA46" s="72">
        <v>266</v>
      </c>
      <c r="AB46" s="67">
        <v>0.07775504238526747</v>
      </c>
      <c r="AC46" s="66">
        <v>0.24819915649609975</v>
      </c>
    </row>
    <row r="47" spans="1:29" s="39" customFormat="1" ht="18.75" customHeight="1">
      <c r="A47" s="23">
        <v>142</v>
      </c>
      <c r="B47" s="31" t="s">
        <v>40</v>
      </c>
      <c r="C47" s="162">
        <v>1365</v>
      </c>
      <c r="D47" s="137">
        <v>0.8584365763159549</v>
      </c>
      <c r="E47" s="66">
        <v>2.970368129799647</v>
      </c>
      <c r="F47" s="66">
        <v>1394.3</v>
      </c>
      <c r="G47" s="67">
        <v>0.7921844017567483</v>
      </c>
      <c r="H47" s="66">
        <v>2.6121444201312913</v>
      </c>
      <c r="I47" s="66">
        <v>1360.8</v>
      </c>
      <c r="J47" s="67">
        <v>0.7197638869788746</v>
      </c>
      <c r="K47" s="69">
        <v>2.346372760833093</v>
      </c>
      <c r="L47" s="72">
        <v>1635.1</v>
      </c>
      <c r="M47" s="67">
        <v>0.792752695679156</v>
      </c>
      <c r="N47" s="66">
        <v>2.5974913104535085</v>
      </c>
      <c r="O47" s="72">
        <v>1398.1</v>
      </c>
      <c r="P47" s="66">
        <v>0.6999809746963461</v>
      </c>
      <c r="Q47" s="66">
        <v>2.231604150039904</v>
      </c>
      <c r="R47" s="72">
        <v>1717.9</v>
      </c>
      <c r="S47" s="67">
        <v>0.7096443722916899</v>
      </c>
      <c r="T47" s="106">
        <v>2.2202835614490843</v>
      </c>
      <c r="U47" s="119">
        <v>1969.7</v>
      </c>
      <c r="V47" s="67">
        <v>0.7225605282465151</v>
      </c>
      <c r="W47" s="66">
        <v>2.1525505598576697</v>
      </c>
      <c r="X47" s="72">
        <v>2014.1999999999998</v>
      </c>
      <c r="Y47" s="67">
        <v>0.6705059920106524</v>
      </c>
      <c r="Z47" s="66">
        <v>1.9689303533165459</v>
      </c>
      <c r="AA47" s="72">
        <v>1942</v>
      </c>
      <c r="AB47" s="67">
        <v>0.5676702718503361</v>
      </c>
      <c r="AC47" s="66">
        <v>1.812040458328668</v>
      </c>
    </row>
    <row r="48" spans="1:29" s="6" customFormat="1" ht="18.75" customHeight="1">
      <c r="A48" s="23">
        <v>1422</v>
      </c>
      <c r="B48" s="45" t="s">
        <v>94</v>
      </c>
      <c r="C48" s="162">
        <v>347.6</v>
      </c>
      <c r="D48" s="137">
        <v>0.21860260360983588</v>
      </c>
      <c r="E48" s="66">
        <v>0.7564102285116171</v>
      </c>
      <c r="F48" s="66">
        <v>312.2</v>
      </c>
      <c r="G48" s="67">
        <v>0.1773793087774918</v>
      </c>
      <c r="H48" s="66">
        <v>0.5848895416804053</v>
      </c>
      <c r="I48" s="66">
        <v>367.8</v>
      </c>
      <c r="J48" s="67">
        <v>0.19453935745945775</v>
      </c>
      <c r="K48" s="66">
        <v>0.6</v>
      </c>
      <c r="L48" s="72">
        <v>413.2</v>
      </c>
      <c r="M48" s="67">
        <v>0.20033356605383598</v>
      </c>
      <c r="N48" s="66">
        <v>0.6564023053509814</v>
      </c>
      <c r="O48" s="66">
        <v>501.9</v>
      </c>
      <c r="P48" s="66">
        <v>0.25128420799663553</v>
      </c>
      <c r="Q48" s="66">
        <v>0.8011173184357542</v>
      </c>
      <c r="R48" s="66">
        <v>540.6999999999999</v>
      </c>
      <c r="S48" s="67">
        <v>0.22335683805699788</v>
      </c>
      <c r="T48" s="106">
        <v>0.6988225866904475</v>
      </c>
      <c r="U48" s="119">
        <v>582.8</v>
      </c>
      <c r="V48" s="67">
        <v>0.21379310344827582</v>
      </c>
      <c r="W48" s="66">
        <v>0.6369023030334822</v>
      </c>
      <c r="X48" s="72">
        <v>634.4</v>
      </c>
      <c r="Y48" s="67">
        <v>0.21118508655126494</v>
      </c>
      <c r="Z48" s="66">
        <v>0.6201417019878943</v>
      </c>
      <c r="AA48" s="72">
        <v>418.6</v>
      </c>
      <c r="AB48" s="67">
        <v>0.12236188249049985</v>
      </c>
      <c r="AC48" s="66">
        <v>0.3905870936438622</v>
      </c>
    </row>
    <row r="49" spans="1:29" s="6" customFormat="1" ht="18.75" customHeight="1">
      <c r="A49" s="23">
        <v>1423</v>
      </c>
      <c r="B49" s="45" t="s">
        <v>95</v>
      </c>
      <c r="C49" s="162">
        <v>1017.4</v>
      </c>
      <c r="D49" s="137">
        <v>0.6398339727061191</v>
      </c>
      <c r="E49" s="66">
        <v>2.2139579012880297</v>
      </c>
      <c r="F49" s="66">
        <v>1082.1</v>
      </c>
      <c r="G49" s="67">
        <v>0.6148050929792565</v>
      </c>
      <c r="H49" s="66">
        <v>2.0272548784508855</v>
      </c>
      <c r="I49" s="66">
        <v>993</v>
      </c>
      <c r="J49" s="67">
        <v>0.5252245295194169</v>
      </c>
      <c r="K49" s="66">
        <v>1.7121899996379055</v>
      </c>
      <c r="L49" s="72">
        <v>1221.9</v>
      </c>
      <c r="M49" s="67">
        <v>0.5924191296253201</v>
      </c>
      <c r="N49" s="66">
        <v>1.9410890051025274</v>
      </c>
      <c r="O49" s="66">
        <v>896.2</v>
      </c>
      <c r="P49" s="66">
        <v>0.44869676669971065</v>
      </c>
      <c r="Q49" s="66">
        <v>1.4304868316041501</v>
      </c>
      <c r="R49" s="72">
        <v>1177.2</v>
      </c>
      <c r="S49" s="67">
        <v>0.486287534234692</v>
      </c>
      <c r="T49" s="106">
        <v>1.5214609747586367</v>
      </c>
      <c r="U49" s="119">
        <v>1386.9</v>
      </c>
      <c r="V49" s="67">
        <v>0.5087674247982392</v>
      </c>
      <c r="W49" s="66">
        <v>1.5156482568241876</v>
      </c>
      <c r="X49" s="72">
        <v>1379.8</v>
      </c>
      <c r="Y49" s="67">
        <v>0.4593209054593875</v>
      </c>
      <c r="Z49" s="66">
        <v>1.3487886513286518</v>
      </c>
      <c r="AA49" s="72">
        <v>1523.4</v>
      </c>
      <c r="AB49" s="67">
        <v>0.44530838935983635</v>
      </c>
      <c r="AC49" s="66">
        <v>1.4214533646848058</v>
      </c>
    </row>
    <row r="50" spans="1:29" s="39" customFormat="1" ht="18.75" customHeight="1">
      <c r="A50" s="23">
        <v>143</v>
      </c>
      <c r="B50" s="31" t="s">
        <v>41</v>
      </c>
      <c r="C50" s="162">
        <v>186.79999999999998</v>
      </c>
      <c r="D50" s="137">
        <v>0.11747688824602226</v>
      </c>
      <c r="E50" s="66">
        <v>0.40649433453961464</v>
      </c>
      <c r="F50" s="66">
        <v>364</v>
      </c>
      <c r="G50" s="67">
        <v>0.20680995642218775</v>
      </c>
      <c r="H50" s="66">
        <v>0.681933994784329</v>
      </c>
      <c r="I50" s="66">
        <v>383.7</v>
      </c>
      <c r="J50" s="67">
        <v>0.20294929705599224</v>
      </c>
      <c r="K50" s="66">
        <v>0.6615984923072148</v>
      </c>
      <c r="L50" s="72">
        <v>370.8</v>
      </c>
      <c r="M50" s="67">
        <v>0.17977658831743076</v>
      </c>
      <c r="N50" s="66">
        <v>0.589046405673146</v>
      </c>
      <c r="O50" s="66">
        <v>282.4</v>
      </c>
      <c r="P50" s="66">
        <v>0.14138804610131472</v>
      </c>
      <c r="Q50" s="66">
        <v>0.4507581803671189</v>
      </c>
      <c r="R50" s="66">
        <v>389</v>
      </c>
      <c r="S50" s="67">
        <v>0.16069134456107304</v>
      </c>
      <c r="T50" s="106">
        <v>0.502759360500433</v>
      </c>
      <c r="U50" s="119">
        <v>386.99999999999994</v>
      </c>
      <c r="V50" s="67">
        <v>0.1419662509170946</v>
      </c>
      <c r="W50" s="66">
        <v>0.4229258601131736</v>
      </c>
      <c r="X50" s="72">
        <v>424</v>
      </c>
      <c r="Y50" s="67">
        <v>0.1411451398135819</v>
      </c>
      <c r="Z50" s="66">
        <v>0.41447049439291805</v>
      </c>
      <c r="AA50" s="72">
        <v>406</v>
      </c>
      <c r="AB50" s="67">
        <v>0.11867874890382929</v>
      </c>
      <c r="AC50" s="66">
        <v>0.37883029149404696</v>
      </c>
    </row>
    <row r="51" spans="1:29" s="39" customFormat="1" ht="18.75" customHeight="1">
      <c r="A51" s="23">
        <v>144</v>
      </c>
      <c r="B51" s="31" t="s">
        <v>42</v>
      </c>
      <c r="C51" s="162">
        <v>125.5</v>
      </c>
      <c r="D51" s="137">
        <v>0.07892585371989183</v>
      </c>
      <c r="E51" s="66">
        <v>0.27309978043212874</v>
      </c>
      <c r="F51" s="66">
        <v>142.2</v>
      </c>
      <c r="G51" s="67">
        <v>0.08079224121767883</v>
      </c>
      <c r="H51" s="66">
        <v>0.2664038847756362</v>
      </c>
      <c r="I51" s="66">
        <v>150.5</v>
      </c>
      <c r="J51" s="67">
        <v>0.07960351630681999</v>
      </c>
      <c r="K51" s="66">
        <v>0.2595011026641538</v>
      </c>
      <c r="L51" s="72">
        <v>118</v>
      </c>
      <c r="M51" s="67">
        <v>0.05721045690792025</v>
      </c>
      <c r="N51" s="66">
        <v>0.18745273966944775</v>
      </c>
      <c r="O51" s="66">
        <v>181.39999999999998</v>
      </c>
      <c r="P51" s="66">
        <v>0.09082079165289834</v>
      </c>
      <c r="Q51" s="66">
        <v>0.2895450917797286</v>
      </c>
      <c r="R51" s="66">
        <v>101.1</v>
      </c>
      <c r="S51" s="67">
        <v>0.04176322605430458</v>
      </c>
      <c r="T51" s="106">
        <v>0.13066573610949556</v>
      </c>
      <c r="U51" s="119">
        <v>434.5</v>
      </c>
      <c r="V51" s="67">
        <v>0.15939104915627295</v>
      </c>
      <c r="W51" s="66">
        <v>0.4748353649074262</v>
      </c>
      <c r="X51" s="72">
        <v>276.4</v>
      </c>
      <c r="Y51" s="67">
        <v>0.09201065246338215</v>
      </c>
      <c r="Z51" s="66">
        <v>0.27018784115613803</v>
      </c>
      <c r="AA51" s="72">
        <v>41.8</v>
      </c>
      <c r="AB51" s="67">
        <v>0.012218649517684886</v>
      </c>
      <c r="AC51" s="67">
        <v>0.03900272459224424</v>
      </c>
    </row>
    <row r="52" spans="1:29" s="39" customFormat="1" ht="18.75" customHeight="1">
      <c r="A52" s="23">
        <v>145</v>
      </c>
      <c r="B52" s="31" t="s">
        <v>43</v>
      </c>
      <c r="C52" s="162">
        <v>51</v>
      </c>
      <c r="D52" s="137">
        <v>0.032073454499717</v>
      </c>
      <c r="E52" s="66">
        <v>0.11098078726723955</v>
      </c>
      <c r="F52" s="66">
        <v>54.7</v>
      </c>
      <c r="G52" s="67">
        <v>0.031078309385422172</v>
      </c>
      <c r="H52" s="66">
        <v>0.102477443721711</v>
      </c>
      <c r="I52" s="66">
        <v>381.3</v>
      </c>
      <c r="J52" s="67">
        <v>0.2016798722112323</v>
      </c>
      <c r="K52" s="66">
        <v>0.6574602687431352</v>
      </c>
      <c r="L52" s="72">
        <v>320.6</v>
      </c>
      <c r="M52" s="67">
        <v>0.15543790241253588</v>
      </c>
      <c r="N52" s="66">
        <v>0.5092995621866522</v>
      </c>
      <c r="O52" s="66">
        <v>468.2</v>
      </c>
      <c r="P52" s="66">
        <v>0.23441176765097582</v>
      </c>
      <c r="Q52" s="66">
        <v>0.7473264166001595</v>
      </c>
      <c r="R52" s="66">
        <v>633.5</v>
      </c>
      <c r="S52" s="67">
        <v>0.2616914313096138</v>
      </c>
      <c r="T52" s="106">
        <v>0.8187610665219133</v>
      </c>
      <c r="U52" s="119">
        <v>921.3000000000001</v>
      </c>
      <c r="V52" s="67">
        <v>0.33796771826852534</v>
      </c>
      <c r="W52" s="66">
        <v>1.0068258266725245</v>
      </c>
      <c r="X52" s="72">
        <v>1148.2</v>
      </c>
      <c r="Y52" s="67">
        <v>0.3822237017310253</v>
      </c>
      <c r="Z52" s="66">
        <v>1.1223939190140295</v>
      </c>
      <c r="AA52" s="72">
        <v>1308.6</v>
      </c>
      <c r="AB52" s="67">
        <v>0.3825197310727857</v>
      </c>
      <c r="AC52" s="66">
        <v>1.2210278804165264</v>
      </c>
    </row>
    <row r="53" spans="1:29" s="8" customFormat="1" ht="18.75" customHeight="1">
      <c r="A53" s="27" t="s">
        <v>84</v>
      </c>
      <c r="B53" s="7" t="s">
        <v>85</v>
      </c>
      <c r="C53" s="151">
        <v>48462.600000000006</v>
      </c>
      <c r="D53" s="146">
        <v>30.47770580466638</v>
      </c>
      <c r="E53" s="139">
        <v>100</v>
      </c>
      <c r="F53" s="73">
        <v>54522.399999999994</v>
      </c>
      <c r="G53" s="64">
        <v>30.977404307783207</v>
      </c>
      <c r="H53" s="73">
        <v>100</v>
      </c>
      <c r="I53" s="73">
        <v>59608.899999999994</v>
      </c>
      <c r="J53" s="64">
        <v>31.528757762003995</v>
      </c>
      <c r="K53" s="75">
        <v>100</v>
      </c>
      <c r="L53" s="94">
        <v>65975.59999999999</v>
      </c>
      <c r="M53" s="64">
        <v>31.987239159103247</v>
      </c>
      <c r="N53" s="74">
        <v>100</v>
      </c>
      <c r="O53" s="73">
        <v>73269.79999999999</v>
      </c>
      <c r="P53" s="63">
        <v>36.683689306778014</v>
      </c>
      <c r="Q53" s="74">
        <v>100</v>
      </c>
      <c r="R53" s="73">
        <v>82013.5</v>
      </c>
      <c r="S53" s="64">
        <v>33.87881641943333</v>
      </c>
      <c r="T53" s="77">
        <v>100</v>
      </c>
      <c r="U53" s="73">
        <v>100374.20000000001</v>
      </c>
      <c r="V53" s="64">
        <v>36.821056493030085</v>
      </c>
      <c r="W53" s="127">
        <v>100</v>
      </c>
      <c r="X53" s="94">
        <v>117871.1</v>
      </c>
      <c r="Y53" s="64">
        <v>39.23804926764314</v>
      </c>
      <c r="Z53" s="74">
        <v>100</v>
      </c>
      <c r="AA53" s="94">
        <v>122962.00000000001</v>
      </c>
      <c r="AB53" s="64">
        <v>35.94329143525285</v>
      </c>
      <c r="AC53" s="74">
        <v>100</v>
      </c>
    </row>
    <row r="54" spans="1:29" s="10" customFormat="1" ht="18.75" customHeight="1">
      <c r="A54" s="16"/>
      <c r="B54" s="9" t="s">
        <v>0</v>
      </c>
      <c r="C54" s="151">
        <v>46967.40000000001</v>
      </c>
      <c r="D54" s="146">
        <v>29.537387585686442</v>
      </c>
      <c r="E54" s="139">
        <v>96.91473424867837</v>
      </c>
      <c r="F54" s="73">
        <v>53202.899999999994</v>
      </c>
      <c r="G54" s="64">
        <v>30.22771821575278</v>
      </c>
      <c r="H54" s="73">
        <v>97.5798937684328</v>
      </c>
      <c r="I54" s="73">
        <v>58186.399999999994</v>
      </c>
      <c r="J54" s="64">
        <v>30.77635907797442</v>
      </c>
      <c r="K54" s="75">
        <v>97.61361139024541</v>
      </c>
      <c r="L54" s="94">
        <v>64156.29999999999</v>
      </c>
      <c r="M54" s="64">
        <v>31.105179970522062</v>
      </c>
      <c r="N54" s="74">
        <v>97.24246539629802</v>
      </c>
      <c r="O54" s="73">
        <v>71217.19999999998</v>
      </c>
      <c r="P54" s="63">
        <v>35.656022509938204</v>
      </c>
      <c r="Q54" s="74">
        <v>97.19857294547002</v>
      </c>
      <c r="R54" s="73">
        <v>79729.4</v>
      </c>
      <c r="S54" s="64">
        <v>32.93528145770595</v>
      </c>
      <c r="T54" s="77">
        <v>97.2149707060423</v>
      </c>
      <c r="U54" s="73">
        <v>97004.00000000001</v>
      </c>
      <c r="V54" s="64">
        <v>35.58473954512106</v>
      </c>
      <c r="W54" s="127">
        <v>96.64236427289084</v>
      </c>
      <c r="X54" s="94">
        <v>113793.40000000001</v>
      </c>
      <c r="Y54" s="64">
        <v>37.8806258322237</v>
      </c>
      <c r="Z54" s="74">
        <v>96.54054301690576</v>
      </c>
      <c r="AA54" s="94">
        <v>119460.00000000001</v>
      </c>
      <c r="AB54" s="64">
        <v>34.919614147909975</v>
      </c>
      <c r="AC54" s="74">
        <v>97.15196564792375</v>
      </c>
    </row>
    <row r="55" spans="1:29" s="10" customFormat="1" ht="18.75" customHeight="1">
      <c r="A55" s="27">
        <v>2</v>
      </c>
      <c r="B55" s="9" t="s">
        <v>1</v>
      </c>
      <c r="C55" s="151">
        <v>43026.700000000004</v>
      </c>
      <c r="D55" s="146">
        <v>27.059115778881832</v>
      </c>
      <c r="E55" s="139">
        <v>88.78330919100502</v>
      </c>
      <c r="F55" s="73">
        <v>48403.399999999994</v>
      </c>
      <c r="G55" s="64">
        <v>27.500838034850883</v>
      </c>
      <c r="H55" s="73">
        <v>88.77708978328174</v>
      </c>
      <c r="I55" s="73">
        <v>53019.6</v>
      </c>
      <c r="J55" s="64">
        <v>28.043498958013775</v>
      </c>
      <c r="K55" s="75">
        <v>88.94577823110308</v>
      </c>
      <c r="L55" s="94">
        <v>59045.299999999996</v>
      </c>
      <c r="M55" s="64">
        <v>28.627191451400197</v>
      </c>
      <c r="N55" s="74">
        <v>89.49566203263025</v>
      </c>
      <c r="O55" s="73">
        <v>65831.4</v>
      </c>
      <c r="P55" s="63">
        <v>32.95953618312355</v>
      </c>
      <c r="Q55" s="74">
        <v>89.84793189008296</v>
      </c>
      <c r="R55" s="73">
        <v>73262.5</v>
      </c>
      <c r="S55" s="64">
        <v>30.26388079924322</v>
      </c>
      <c r="T55" s="77">
        <v>89.32980545885738</v>
      </c>
      <c r="U55" s="73">
        <v>89920.70000000001</v>
      </c>
      <c r="V55" s="64">
        <v>32.986316947909025</v>
      </c>
      <c r="W55" s="127">
        <v>89.58547116689348</v>
      </c>
      <c r="X55" s="94">
        <v>105995.40000000001</v>
      </c>
      <c r="Y55" s="64">
        <v>35.28475366178429</v>
      </c>
      <c r="Z55" s="74">
        <v>89.92484162784602</v>
      </c>
      <c r="AA55" s="94">
        <v>112338.70000000001</v>
      </c>
      <c r="AB55" s="64">
        <v>32.83797135340544</v>
      </c>
      <c r="AC55" s="74">
        <v>91.36050161838617</v>
      </c>
    </row>
    <row r="56" spans="1:29" s="11" customFormat="1" ht="18.75" customHeight="1">
      <c r="A56" s="16">
        <v>21</v>
      </c>
      <c r="B56" s="48" t="s">
        <v>2</v>
      </c>
      <c r="C56" s="164">
        <v>10966.6</v>
      </c>
      <c r="D56" s="137">
        <v>6.8967989434626755</v>
      </c>
      <c r="E56" s="140">
        <v>22.6289963807142</v>
      </c>
      <c r="F56" s="72">
        <v>12505.4</v>
      </c>
      <c r="G56" s="67">
        <v>7.105058321544029</v>
      </c>
      <c r="H56" s="72">
        <v>22.936261059674557</v>
      </c>
      <c r="I56" s="72">
        <v>13733.1</v>
      </c>
      <c r="J56" s="67">
        <v>7.263807639821858</v>
      </c>
      <c r="K56" s="78">
        <v>23.038673755093622</v>
      </c>
      <c r="L56" s="72">
        <v>15649.1</v>
      </c>
      <c r="M56" s="67">
        <v>7.58722170506555</v>
      </c>
      <c r="N56" s="78">
        <v>23.719526612869004</v>
      </c>
      <c r="O56" s="72">
        <v>17214.4</v>
      </c>
      <c r="P56" s="66">
        <v>8.618662821552665</v>
      </c>
      <c r="Q56" s="78">
        <v>23.49453663037159</v>
      </c>
      <c r="R56" s="72">
        <v>18775.6</v>
      </c>
      <c r="S56" s="67">
        <v>7.75598048570921</v>
      </c>
      <c r="T56" s="110">
        <v>22.893304151145845</v>
      </c>
      <c r="U56" s="121">
        <v>21399.7</v>
      </c>
      <c r="V56" s="67">
        <v>7.8502201027146</v>
      </c>
      <c r="W56" s="126">
        <v>21.31992085615626</v>
      </c>
      <c r="X56" s="72">
        <v>24403.5</v>
      </c>
      <c r="Y56" s="67">
        <v>8.12366844207723</v>
      </c>
      <c r="Z56" s="78">
        <v>20.703548197989157</v>
      </c>
      <c r="AA56" s="72">
        <v>27548.9</v>
      </c>
      <c r="AB56" s="67">
        <v>8.05287927506577</v>
      </c>
      <c r="AC56" s="78">
        <v>22.404401359769683</v>
      </c>
    </row>
    <row r="57" spans="1:29" s="11" customFormat="1" ht="18.75" customHeight="1">
      <c r="A57" s="16">
        <v>22</v>
      </c>
      <c r="B57" s="48" t="s">
        <v>3</v>
      </c>
      <c r="C57" s="164">
        <v>9500.7</v>
      </c>
      <c r="D57" s="137">
        <v>5.974907238538457</v>
      </c>
      <c r="E57" s="140">
        <v>19.60418962251303</v>
      </c>
      <c r="F57" s="72">
        <v>10588.8</v>
      </c>
      <c r="G57" s="67">
        <v>6.016124358690279</v>
      </c>
      <c r="H57" s="72">
        <v>19.42100861297375</v>
      </c>
      <c r="I57" s="72">
        <v>11208.6</v>
      </c>
      <c r="J57" s="67">
        <v>5.928531381240017</v>
      </c>
      <c r="K57" s="78">
        <v>18.803567923581884</v>
      </c>
      <c r="L57" s="72">
        <v>12079.7</v>
      </c>
      <c r="M57" s="67">
        <v>5.85665386703902</v>
      </c>
      <c r="N57" s="78">
        <v>18.309344666816223</v>
      </c>
      <c r="O57" s="72">
        <v>13019.1</v>
      </c>
      <c r="P57" s="66">
        <v>6.518219231577999</v>
      </c>
      <c r="Q57" s="78">
        <v>17.768712348061552</v>
      </c>
      <c r="R57" s="72">
        <v>16682.6</v>
      </c>
      <c r="S57" s="67">
        <v>6.891386696078553</v>
      </c>
      <c r="T57" s="110">
        <v>20.341285276204527</v>
      </c>
      <c r="U57" s="121">
        <v>18601.8</v>
      </c>
      <c r="V57" s="67">
        <v>6.823844460748349</v>
      </c>
      <c r="W57" s="126">
        <v>18.532451566239132</v>
      </c>
      <c r="X57" s="72">
        <v>20294.9</v>
      </c>
      <c r="Y57" s="67">
        <v>6.755958721704395</v>
      </c>
      <c r="Z57" s="78">
        <v>17.217876137577402</v>
      </c>
      <c r="AA57" s="72">
        <v>22339.3</v>
      </c>
      <c r="AB57" s="67">
        <v>6.530049693072201</v>
      </c>
      <c r="AC57" s="78">
        <v>18.167645288788403</v>
      </c>
    </row>
    <row r="58" spans="1:29" s="11" customFormat="1" ht="18.75" customHeight="1">
      <c r="A58" s="16">
        <v>24</v>
      </c>
      <c r="B58" s="48" t="s">
        <v>4</v>
      </c>
      <c r="C58" s="164">
        <v>1811.7000000000003</v>
      </c>
      <c r="D58" s="137">
        <v>1.139362304257594</v>
      </c>
      <c r="E58" s="140">
        <v>3.7383466838345445</v>
      </c>
      <c r="F58" s="72">
        <v>1959.1</v>
      </c>
      <c r="G58" s="67">
        <v>1.1130807297437033</v>
      </c>
      <c r="H58" s="72">
        <v>3.5932020600707237</v>
      </c>
      <c r="I58" s="72">
        <v>1525.9</v>
      </c>
      <c r="J58" s="67">
        <v>0.8070897377579843</v>
      </c>
      <c r="K58" s="78">
        <v>2.559852639454847</v>
      </c>
      <c r="L58" s="72">
        <v>1641.1</v>
      </c>
      <c r="M58" s="67">
        <v>0.7956617019626095</v>
      </c>
      <c r="N58" s="78">
        <v>2.48743474860403</v>
      </c>
      <c r="O58" s="79">
        <v>1706.7</v>
      </c>
      <c r="P58" s="66">
        <v>0.8544864670011115</v>
      </c>
      <c r="Q58" s="78">
        <v>2.3293362340282084</v>
      </c>
      <c r="R58" s="72">
        <v>1941.1</v>
      </c>
      <c r="S58" s="67">
        <v>0.8018456784768608</v>
      </c>
      <c r="T58" s="110">
        <v>2.36680546495394</v>
      </c>
      <c r="U58" s="121">
        <v>2736.5</v>
      </c>
      <c r="V58" s="67">
        <v>1.0038517975055026</v>
      </c>
      <c r="W58" s="126">
        <v>2.7262981921649185</v>
      </c>
      <c r="X58" s="72">
        <v>5436.3</v>
      </c>
      <c r="Y58" s="67">
        <v>1.8096870838881494</v>
      </c>
      <c r="Z58" s="78">
        <v>4.612072000685495</v>
      </c>
      <c r="AA58" s="72">
        <v>5279.9</v>
      </c>
      <c r="AB58" s="67">
        <v>1.5433791289096754</v>
      </c>
      <c r="AC58" s="78">
        <v>4.2939282054618495</v>
      </c>
    </row>
    <row r="59" spans="1:29" s="11" customFormat="1" ht="18.75" customHeight="1">
      <c r="A59" s="16">
        <v>241</v>
      </c>
      <c r="B59" s="49" t="s">
        <v>96</v>
      </c>
      <c r="C59" s="164">
        <v>334.40000000000003</v>
      </c>
      <c r="D59" s="137">
        <v>0.21030123891579147</v>
      </c>
      <c r="E59" s="140">
        <v>0.6900166313817253</v>
      </c>
      <c r="F59" s="72">
        <v>378.3</v>
      </c>
      <c r="G59" s="67">
        <v>0.21493463328163087</v>
      </c>
      <c r="H59" s="72">
        <v>0.6938432644197615</v>
      </c>
      <c r="I59" s="72">
        <v>397.3</v>
      </c>
      <c r="J59" s="67">
        <v>0.21014270450963177</v>
      </c>
      <c r="K59" s="78">
        <v>0.6665112088966582</v>
      </c>
      <c r="L59" s="72">
        <v>428.1</v>
      </c>
      <c r="M59" s="67">
        <v>0.20755759832441237</v>
      </c>
      <c r="N59" s="78">
        <v>0.6488762512201482</v>
      </c>
      <c r="O59" s="78">
        <v>373.7</v>
      </c>
      <c r="P59" s="66">
        <v>0.18709884145914063</v>
      </c>
      <c r="Q59" s="78">
        <v>0.5100327829474082</v>
      </c>
      <c r="R59" s="72">
        <v>391.3</v>
      </c>
      <c r="S59" s="67">
        <v>0.16164144762660124</v>
      </c>
      <c r="T59" s="110">
        <v>0.47711657227163823</v>
      </c>
      <c r="U59" s="121">
        <v>573.6</v>
      </c>
      <c r="V59" s="67">
        <v>0.2104181951577403</v>
      </c>
      <c r="W59" s="126">
        <v>0.5714615907274977</v>
      </c>
      <c r="X59" s="72">
        <v>1464.7</v>
      </c>
      <c r="Y59" s="67">
        <v>0.4875832223701731</v>
      </c>
      <c r="Z59" s="78">
        <v>1.2426286002251612</v>
      </c>
      <c r="AA59" s="72">
        <v>2374.4</v>
      </c>
      <c r="AB59" s="67">
        <v>0.6940660625548086</v>
      </c>
      <c r="AC59" s="78">
        <v>1.9310030741204596</v>
      </c>
    </row>
    <row r="60" spans="1:29" s="11" customFormat="1" ht="18.75" customHeight="1">
      <c r="A60" s="16">
        <v>242</v>
      </c>
      <c r="B60" s="40" t="s">
        <v>97</v>
      </c>
      <c r="C60" s="159">
        <v>1472.4</v>
      </c>
      <c r="D60" s="137">
        <v>0.9259794981447708</v>
      </c>
      <c r="E60" s="138">
        <v>3.038219162818338</v>
      </c>
      <c r="F60" s="72">
        <v>1580.8</v>
      </c>
      <c r="G60" s="67">
        <v>0.8981460964620726</v>
      </c>
      <c r="H60" s="72">
        <v>2.899358795650962</v>
      </c>
      <c r="I60" s="72">
        <v>1128.6</v>
      </c>
      <c r="J60" s="67">
        <v>0.5969470332483523</v>
      </c>
      <c r="K60" s="78">
        <v>1.8933414305581886</v>
      </c>
      <c r="L60" s="72">
        <v>1212.9</v>
      </c>
      <c r="M60" s="67">
        <v>0.5880556202001397</v>
      </c>
      <c r="N60" s="78">
        <v>1.838406926196958</v>
      </c>
      <c r="O60" s="72">
        <v>1333</v>
      </c>
      <c r="P60" s="66">
        <v>0.6673876255419708</v>
      </c>
      <c r="Q60" s="78">
        <v>1.8193034510808004</v>
      </c>
      <c r="R60" s="72">
        <v>1549.8</v>
      </c>
      <c r="S60" s="67">
        <v>0.6402042308502596</v>
      </c>
      <c r="T60" s="110">
        <v>1.8896888926823021</v>
      </c>
      <c r="U60" s="121">
        <v>2162.9</v>
      </c>
      <c r="V60" s="67">
        <v>0.7934336023477623</v>
      </c>
      <c r="W60" s="126">
        <v>2.154836601437421</v>
      </c>
      <c r="X60" s="72">
        <v>3971.6</v>
      </c>
      <c r="Y60" s="67">
        <v>1.322103861517976</v>
      </c>
      <c r="Z60" s="78">
        <v>3.3694434004603333</v>
      </c>
      <c r="AA60" s="72">
        <v>2905.5</v>
      </c>
      <c r="AB60" s="67">
        <v>0.849313066354867</v>
      </c>
      <c r="AC60" s="78">
        <v>2.3629251313413895</v>
      </c>
    </row>
    <row r="61" spans="1:29" s="11" customFormat="1" ht="18.75" customHeight="1">
      <c r="A61" s="16">
        <v>25</v>
      </c>
      <c r="B61" s="48" t="s">
        <v>5</v>
      </c>
      <c r="C61" s="164">
        <v>2757.7</v>
      </c>
      <c r="D61" s="137">
        <v>1.734293440664109</v>
      </c>
      <c r="E61" s="140">
        <v>5.690367417348634</v>
      </c>
      <c r="F61" s="72">
        <v>3540.4</v>
      </c>
      <c r="G61" s="67">
        <v>2.011510905816246</v>
      </c>
      <c r="H61" s="72">
        <v>6.493477909996626</v>
      </c>
      <c r="I61" s="72">
        <v>4527.6</v>
      </c>
      <c r="J61" s="67">
        <v>2.394769969639589</v>
      </c>
      <c r="K61" s="78">
        <v>7.595510066449811</v>
      </c>
      <c r="L61" s="72">
        <v>4344.2</v>
      </c>
      <c r="M61" s="67">
        <v>2.1062175160965015</v>
      </c>
      <c r="N61" s="78">
        <v>6.584555502337228</v>
      </c>
      <c r="O61" s="72">
        <v>5546.3</v>
      </c>
      <c r="P61" s="66">
        <v>2.776843201457939</v>
      </c>
      <c r="Q61" s="78">
        <v>7.569694471664999</v>
      </c>
      <c r="R61" s="72">
        <v>3707.7999999999997</v>
      </c>
      <c r="S61" s="67">
        <v>1.5316487592893229</v>
      </c>
      <c r="T61" s="110">
        <v>4.520963012187018</v>
      </c>
      <c r="U61" s="121">
        <v>4556.9</v>
      </c>
      <c r="V61" s="67">
        <v>1.6716434336023476</v>
      </c>
      <c r="W61" s="126">
        <v>4.539911650603441</v>
      </c>
      <c r="X61" s="72">
        <v>6035.5</v>
      </c>
      <c r="Y61" s="67">
        <v>2.0091544607190412</v>
      </c>
      <c r="Z61" s="78">
        <v>5.120423920706602</v>
      </c>
      <c r="AA61" s="72">
        <v>5051.7</v>
      </c>
      <c r="AB61" s="67">
        <v>1.4766734872844196</v>
      </c>
      <c r="AC61" s="78">
        <v>4.108342414729753</v>
      </c>
    </row>
    <row r="62" spans="1:29" s="57" customFormat="1" ht="18.75" customHeight="1">
      <c r="A62" s="58"/>
      <c r="B62" s="59" t="s">
        <v>102</v>
      </c>
      <c r="C62" s="165">
        <v>992.8</v>
      </c>
      <c r="D62" s="141">
        <v>0.6243632475944909</v>
      </c>
      <c r="E62" s="142">
        <v>2.0485900467577056</v>
      </c>
      <c r="F62" s="84">
        <v>1144.3</v>
      </c>
      <c r="G62" s="67">
        <v>0.6501445965217292</v>
      </c>
      <c r="H62" s="86">
        <v>2.09877041362816</v>
      </c>
      <c r="I62" s="84">
        <v>1101</v>
      </c>
      <c r="J62" s="85">
        <v>0.5823486475336134</v>
      </c>
      <c r="K62" s="87">
        <v>1.8470396199225285</v>
      </c>
      <c r="L62" s="84">
        <v>2051.6</v>
      </c>
      <c r="M62" s="85">
        <v>0.9946862151888913</v>
      </c>
      <c r="N62" s="87">
        <v>3.109634470925615</v>
      </c>
      <c r="O62" s="84">
        <v>1754.4</v>
      </c>
      <c r="P62" s="88">
        <v>0.8783682297455617</v>
      </c>
      <c r="Q62" s="87">
        <v>2.394438090454731</v>
      </c>
      <c r="R62" s="87">
        <v>488.2</v>
      </c>
      <c r="S62" s="85">
        <v>0.20166970286559344</v>
      </c>
      <c r="T62" s="111">
        <v>0.5952678522438379</v>
      </c>
      <c r="U62" s="122">
        <v>998.2</v>
      </c>
      <c r="V62" s="125">
        <v>0.3661775495231108</v>
      </c>
      <c r="W62" s="122">
        <v>0.994478660851095</v>
      </c>
      <c r="X62" s="84">
        <v>1509.6</v>
      </c>
      <c r="Y62" s="85">
        <v>0.5025299600532623</v>
      </c>
      <c r="Z62" s="88">
        <v>1.2807210588515758</v>
      </c>
      <c r="AA62" s="84">
        <v>707</v>
      </c>
      <c r="AB62" s="85">
        <v>0.2066647179187372</v>
      </c>
      <c r="AC62" s="88">
        <v>0.5749743823295</v>
      </c>
    </row>
    <row r="63" spans="1:29" s="11" customFormat="1" ht="18.75" customHeight="1">
      <c r="A63" s="16">
        <v>26</v>
      </c>
      <c r="B63" s="48" t="s">
        <v>6</v>
      </c>
      <c r="C63" s="164">
        <v>33.9</v>
      </c>
      <c r="D63" s="137">
        <v>0.021319413873341297</v>
      </c>
      <c r="E63" s="140">
        <v>0.06995084869569522</v>
      </c>
      <c r="F63" s="72">
        <v>34.7</v>
      </c>
      <c r="G63" s="67">
        <v>0.01971512496662065</v>
      </c>
      <c r="H63" s="72">
        <v>0.06364356668085046</v>
      </c>
      <c r="I63" s="78">
        <v>35.8</v>
      </c>
      <c r="J63" s="67">
        <v>0.018935587267668808</v>
      </c>
      <c r="K63" s="78">
        <v>0.060058145679588115</v>
      </c>
      <c r="L63" s="78">
        <v>32.9</v>
      </c>
      <c r="M63" s="67">
        <v>0.015951051120937088</v>
      </c>
      <c r="N63" s="83">
        <v>0.04986692049788104</v>
      </c>
      <c r="O63" s="78">
        <v>248.5</v>
      </c>
      <c r="P63" s="66">
        <v>0.12441547257852945</v>
      </c>
      <c r="Q63" s="78">
        <v>0.3391574700626998</v>
      </c>
      <c r="R63" s="78">
        <v>748.8000000000001</v>
      </c>
      <c r="S63" s="67">
        <v>0.3093205110728316</v>
      </c>
      <c r="T63" s="110">
        <v>0.913020417370311</v>
      </c>
      <c r="U63" s="121">
        <v>1476.4</v>
      </c>
      <c r="V63" s="67">
        <v>0.5415994130594278</v>
      </c>
      <c r="W63" s="126">
        <v>1.4708959075140824</v>
      </c>
      <c r="X63" s="72">
        <v>2438.8</v>
      </c>
      <c r="Y63" s="67">
        <v>0.8118508655126498</v>
      </c>
      <c r="Z63" s="78">
        <v>2.0690398240111443</v>
      </c>
      <c r="AA63" s="72">
        <v>2474.9</v>
      </c>
      <c r="AB63" s="67">
        <v>0.7234434375913477</v>
      </c>
      <c r="AC63" s="78">
        <v>2.0127356419056293</v>
      </c>
    </row>
    <row r="64" spans="1:29" s="57" customFormat="1" ht="18.75" customHeight="1">
      <c r="A64" s="58"/>
      <c r="B64" s="59" t="s">
        <v>102</v>
      </c>
      <c r="C64" s="165"/>
      <c r="D64" s="137">
        <v>0</v>
      </c>
      <c r="E64" s="142"/>
      <c r="F64" s="84"/>
      <c r="G64" s="67">
        <v>0</v>
      </c>
      <c r="H64" s="84"/>
      <c r="I64" s="87"/>
      <c r="J64" s="67">
        <v>0</v>
      </c>
      <c r="K64" s="87"/>
      <c r="L64" s="87">
        <v>9.6</v>
      </c>
      <c r="M64" s="92">
        <v>0.004654410053525715</v>
      </c>
      <c r="N64" s="89">
        <v>0.014550833944670456</v>
      </c>
      <c r="O64" s="87">
        <v>205.9</v>
      </c>
      <c r="P64" s="88">
        <v>0.10308710585078154</v>
      </c>
      <c r="Q64" s="87">
        <v>0.2810161894805227</v>
      </c>
      <c r="R64" s="87">
        <v>388.9</v>
      </c>
      <c r="S64" s="67">
        <v>0.16065003573213701</v>
      </c>
      <c r="T64" s="111">
        <v>0.4741902247800666</v>
      </c>
      <c r="U64" s="122">
        <v>645.1</v>
      </c>
      <c r="V64" s="85">
        <v>0.23664710198092442</v>
      </c>
      <c r="W64" s="126">
        <v>0.6426950351783626</v>
      </c>
      <c r="X64" s="84">
        <v>978.2</v>
      </c>
      <c r="Y64" s="67">
        <v>0.3256324900133156</v>
      </c>
      <c r="Z64" s="84">
        <v>0.8298895997407338</v>
      </c>
      <c r="AA64" s="84">
        <v>1528.6</v>
      </c>
      <c r="AB64" s="67">
        <v>0.4468284127448114</v>
      </c>
      <c r="AC64" s="84">
        <v>1.2431482897155217</v>
      </c>
    </row>
    <row r="65" spans="1:29" s="11" customFormat="1" ht="18.75" customHeight="1">
      <c r="A65" s="16">
        <v>27</v>
      </c>
      <c r="B65" s="48" t="s">
        <v>7</v>
      </c>
      <c r="C65" s="164">
        <v>16404.1</v>
      </c>
      <c r="D65" s="137">
        <v>10.316395195270736</v>
      </c>
      <c r="E65" s="140">
        <v>33.848988704691855</v>
      </c>
      <c r="F65" s="72">
        <v>17964.5</v>
      </c>
      <c r="G65" s="67">
        <v>10.206696324578001</v>
      </c>
      <c r="H65" s="72">
        <v>32.948843044326736</v>
      </c>
      <c r="I65" s="72">
        <v>19949</v>
      </c>
      <c r="J65" s="67">
        <v>10.551565095048185</v>
      </c>
      <c r="K65" s="78">
        <v>33.46647899894143</v>
      </c>
      <c r="L65" s="72">
        <v>22302.6</v>
      </c>
      <c r="M65" s="67">
        <v>10.813067256225272</v>
      </c>
      <c r="N65" s="78">
        <v>33.804315534834096</v>
      </c>
      <c r="O65" s="72">
        <v>25007.9</v>
      </c>
      <c r="P65" s="66">
        <v>12.520602401193589</v>
      </c>
      <c r="Q65" s="78">
        <v>34.131251893686084</v>
      </c>
      <c r="R65" s="72">
        <v>28187</v>
      </c>
      <c r="S65" s="67">
        <v>11.643719612192713</v>
      </c>
      <c r="T65" s="110">
        <v>34.368731977052555</v>
      </c>
      <c r="U65" s="121">
        <v>37743.4</v>
      </c>
      <c r="V65" s="67">
        <v>13.845707997065299</v>
      </c>
      <c r="W65" s="126">
        <v>37.60269073128353</v>
      </c>
      <c r="X65" s="72">
        <v>43576.1</v>
      </c>
      <c r="Y65" s="67">
        <v>14.506025299600534</v>
      </c>
      <c r="Z65" s="78">
        <v>36.96928254678203</v>
      </c>
      <c r="AA65" s="72">
        <v>44496.4</v>
      </c>
      <c r="AB65" s="67">
        <v>13.00684010523239</v>
      </c>
      <c r="AC65" s="78">
        <v>36.18711471836827</v>
      </c>
    </row>
    <row r="66" spans="1:29" s="11" customFormat="1" ht="18.75" customHeight="1">
      <c r="A66" s="16">
        <v>28</v>
      </c>
      <c r="B66" s="48" t="s">
        <v>8</v>
      </c>
      <c r="C66" s="164">
        <v>1552.0000000000002</v>
      </c>
      <c r="D66" s="137">
        <v>0.9760392428149174</v>
      </c>
      <c r="E66" s="140">
        <v>3.2024695332070503</v>
      </c>
      <c r="F66" s="72">
        <v>1810.5</v>
      </c>
      <c r="G66" s="67">
        <v>1.0286522695120082</v>
      </c>
      <c r="H66" s="72">
        <v>3.320653529558494</v>
      </c>
      <c r="I66" s="72">
        <v>2039.6</v>
      </c>
      <c r="J66" s="67">
        <v>1.078799547238472</v>
      </c>
      <c r="K66" s="78">
        <v>3.421636701901897</v>
      </c>
      <c r="L66" s="72">
        <v>2995.7</v>
      </c>
      <c r="M66" s="67">
        <v>1.4524183538903108</v>
      </c>
      <c r="N66" s="78">
        <v>4.5406180466718</v>
      </c>
      <c r="O66" s="72">
        <v>3088.5</v>
      </c>
      <c r="P66" s="66">
        <v>1.546306587761723</v>
      </c>
      <c r="Q66" s="78">
        <v>4.21524284220784</v>
      </c>
      <c r="R66" s="72">
        <v>3219.6000000000004</v>
      </c>
      <c r="S66" s="67">
        <v>1.3299790564237297</v>
      </c>
      <c r="T66" s="110">
        <v>3.9256951599431806</v>
      </c>
      <c r="U66" s="121">
        <v>3406</v>
      </c>
      <c r="V66" s="67">
        <v>1.2494497432134997</v>
      </c>
      <c r="W66" s="126">
        <v>3.3933022629321075</v>
      </c>
      <c r="X66" s="72">
        <v>3810.3</v>
      </c>
      <c r="Y66" s="67">
        <v>1.2684087882822903</v>
      </c>
      <c r="Z66" s="78">
        <v>3.2325990000941704</v>
      </c>
      <c r="AA66" s="72">
        <v>5147.6</v>
      </c>
      <c r="AB66" s="67">
        <v>1.5047062262496347</v>
      </c>
      <c r="AC66" s="78">
        <v>4.186333989362567</v>
      </c>
    </row>
    <row r="67" spans="1:29" s="57" customFormat="1" ht="18.75" customHeight="1">
      <c r="A67" s="58"/>
      <c r="B67" s="59" t="s">
        <v>102</v>
      </c>
      <c r="C67" s="165">
        <v>196.5</v>
      </c>
      <c r="D67" s="137">
        <v>0.1235771335136155</v>
      </c>
      <c r="E67" s="142">
        <v>0.40546730881133075</v>
      </c>
      <c r="F67" s="84">
        <v>287.1</v>
      </c>
      <c r="G67" s="86">
        <v>0.1631185123318959</v>
      </c>
      <c r="H67" s="86">
        <v>0.5265725646706676</v>
      </c>
      <c r="I67" s="87">
        <v>488.7</v>
      </c>
      <c r="J67" s="85">
        <v>0.2584866340142387</v>
      </c>
      <c r="K67" s="87">
        <v>0.8198440165814166</v>
      </c>
      <c r="L67" s="87">
        <v>238.9</v>
      </c>
      <c r="M67" s="85">
        <v>0.11582693351950973</v>
      </c>
      <c r="N67" s="87">
        <v>0.36210356556060125</v>
      </c>
      <c r="O67" s="87">
        <v>236.10000000000002</v>
      </c>
      <c r="P67" s="88">
        <v>0.11820721559674369</v>
      </c>
      <c r="Q67" s="87">
        <v>0.3222337170293901</v>
      </c>
      <c r="R67" s="87">
        <v>232.7</v>
      </c>
      <c r="S67" s="85">
        <v>0.09612564493409176</v>
      </c>
      <c r="T67" s="111">
        <v>0.2837337755369543</v>
      </c>
      <c r="U67" s="122">
        <v>367.3</v>
      </c>
      <c r="V67" s="125">
        <v>0.1347395451210565</v>
      </c>
      <c r="W67" s="122">
        <v>0.3659306873678694</v>
      </c>
      <c r="X67" s="84">
        <v>293.2</v>
      </c>
      <c r="Y67" s="67">
        <v>0.09760319573901464</v>
      </c>
      <c r="Z67" s="84">
        <v>0.24874629998362618</v>
      </c>
      <c r="AA67" s="84">
        <v>538.1</v>
      </c>
      <c r="AB67" s="67">
        <v>0.15729318912598655</v>
      </c>
      <c r="AC67" s="84">
        <v>0.43761487288755874</v>
      </c>
    </row>
    <row r="68" spans="1:29" s="10" customFormat="1" ht="18.75" customHeight="1">
      <c r="A68" s="27">
        <v>3</v>
      </c>
      <c r="B68" s="26" t="s">
        <v>9</v>
      </c>
      <c r="C68" s="151">
        <v>5435.9</v>
      </c>
      <c r="D68" s="146">
        <v>3.4185900257845416</v>
      </c>
      <c r="E68" s="139">
        <v>11.216690808994976</v>
      </c>
      <c r="F68" s="73">
        <v>6119</v>
      </c>
      <c r="G68" s="64">
        <v>3.4765662729323266</v>
      </c>
      <c r="H68" s="73">
        <v>11.222910216718267</v>
      </c>
      <c r="I68" s="73">
        <v>6589.299999999999</v>
      </c>
      <c r="J68" s="64">
        <v>3.485258803990225</v>
      </c>
      <c r="K68" s="75">
        <v>11.054221768896927</v>
      </c>
      <c r="L68" s="73">
        <v>6930.299999999999</v>
      </c>
      <c r="M68" s="64">
        <v>3.3600477077030484</v>
      </c>
      <c r="N68" s="74">
        <v>10.504337967369755</v>
      </c>
      <c r="O68" s="73">
        <v>7438.400000000001</v>
      </c>
      <c r="P68" s="63">
        <v>3.7241531236544603</v>
      </c>
      <c r="Q68" s="75">
        <v>10.15206810991705</v>
      </c>
      <c r="R68" s="73">
        <v>8751</v>
      </c>
      <c r="S68" s="64">
        <v>3.6149356201901033</v>
      </c>
      <c r="T68" s="77">
        <v>10.670194541142616</v>
      </c>
      <c r="U68" s="73">
        <v>10453.5</v>
      </c>
      <c r="V68" s="64">
        <v>3.8347395451210566</v>
      </c>
      <c r="W68" s="127">
        <v>10.414528833106514</v>
      </c>
      <c r="X68" s="94">
        <v>11875.699999999999</v>
      </c>
      <c r="Y68" s="64">
        <v>3.9532956058588544</v>
      </c>
      <c r="Z68" s="75">
        <v>10.075158372153988</v>
      </c>
      <c r="AA68" s="94">
        <v>10623.3</v>
      </c>
      <c r="AB68" s="64">
        <v>3.1053200818474127</v>
      </c>
      <c r="AC68" s="75">
        <v>8.63949838161383</v>
      </c>
    </row>
    <row r="69" spans="1:29" s="11" customFormat="1" ht="18.75" customHeight="1">
      <c r="A69" s="16">
        <v>31</v>
      </c>
      <c r="B69" s="48" t="s">
        <v>10</v>
      </c>
      <c r="C69" s="164">
        <v>3587.6000000000004</v>
      </c>
      <c r="D69" s="137">
        <v>2.256210301238916</v>
      </c>
      <c r="E69" s="140">
        <v>7.402821969931452</v>
      </c>
      <c r="F69" s="72">
        <v>4137.9</v>
      </c>
      <c r="G69" s="67">
        <v>2.3509860403279412</v>
      </c>
      <c r="H69" s="72">
        <v>7.589357768550174</v>
      </c>
      <c r="I69" s="72">
        <v>4517.2</v>
      </c>
      <c r="J69" s="67">
        <v>2.3892691286456293</v>
      </c>
      <c r="K69" s="78">
        <v>7.578063007369705</v>
      </c>
      <c r="L69" s="72">
        <v>4783.2</v>
      </c>
      <c r="M69" s="67">
        <v>2.3190598091691874</v>
      </c>
      <c r="N69" s="78">
        <v>7.249953012932055</v>
      </c>
      <c r="O69" s="72">
        <v>5506.200000000001</v>
      </c>
      <c r="P69" s="66">
        <v>2.7567664994442613</v>
      </c>
      <c r="Q69" s="78">
        <v>7.5149652380653436</v>
      </c>
      <c r="R69" s="72">
        <v>6623.2</v>
      </c>
      <c r="S69" s="67">
        <v>2.7359663580897147</v>
      </c>
      <c r="T69" s="110">
        <v>8.075743627573509</v>
      </c>
      <c r="U69" s="121">
        <v>7587.3</v>
      </c>
      <c r="V69" s="67">
        <v>2.7833088774761556</v>
      </c>
      <c r="W69" s="126">
        <v>7.559014168979678</v>
      </c>
      <c r="X69" s="72">
        <v>9276.3</v>
      </c>
      <c r="Y69" s="67">
        <v>3.0879826897470037</v>
      </c>
      <c r="Z69" s="78">
        <v>7.869868016842125</v>
      </c>
      <c r="AA69" s="72">
        <v>8217.3</v>
      </c>
      <c r="AB69" s="67">
        <v>2.402016954106986</v>
      </c>
      <c r="AC69" s="78">
        <v>6.682796311055447</v>
      </c>
    </row>
    <row r="70" spans="1:29" s="57" customFormat="1" ht="18.75" customHeight="1">
      <c r="A70" s="58">
        <v>3192</v>
      </c>
      <c r="B70" s="59" t="s">
        <v>104</v>
      </c>
      <c r="C70" s="165">
        <v>1495.2</v>
      </c>
      <c r="D70" s="137">
        <v>0.9403182189799384</v>
      </c>
      <c r="E70" s="142">
        <v>3.0852657513216375</v>
      </c>
      <c r="F70" s="84">
        <v>1319.5</v>
      </c>
      <c r="G70" s="85">
        <v>0.7496860920304306</v>
      </c>
      <c r="H70" s="84">
        <v>2.4201062315672095</v>
      </c>
      <c r="I70" s="84">
        <v>1422.5</v>
      </c>
      <c r="J70" s="85">
        <v>0.7523986840295777</v>
      </c>
      <c r="K70" s="87">
        <v>2.386388609754584</v>
      </c>
      <c r="L70" s="84">
        <v>1819.3</v>
      </c>
      <c r="M70" s="84">
        <v>0.8820591885811807</v>
      </c>
      <c r="N70" s="84">
        <v>2.757534603701975</v>
      </c>
      <c r="O70" s="84">
        <v>2052.6</v>
      </c>
      <c r="P70" s="88">
        <v>1.027666796839797</v>
      </c>
      <c r="Q70" s="87">
        <v>2.80142705452997</v>
      </c>
      <c r="R70" s="84">
        <v>2284.1</v>
      </c>
      <c r="S70" s="85">
        <v>0.9435349617273701</v>
      </c>
      <c r="T70" s="84">
        <v>2.785029293957702</v>
      </c>
      <c r="U70" s="122">
        <v>3370.2</v>
      </c>
      <c r="V70" s="85">
        <v>1.2363169479090241</v>
      </c>
      <c r="W70" s="122">
        <v>3.3576357271091566</v>
      </c>
      <c r="X70" s="84">
        <v>4077.7</v>
      </c>
      <c r="Y70" s="86">
        <v>1.3574234354194408</v>
      </c>
      <c r="Z70" s="84">
        <v>3.4594569830942437</v>
      </c>
      <c r="AA70" s="84">
        <v>3502</v>
      </c>
      <c r="AB70" s="86">
        <v>1.0236772873428823</v>
      </c>
      <c r="AC70" s="84">
        <v>2.848034352076251</v>
      </c>
    </row>
    <row r="71" spans="1:29" s="11" customFormat="1" ht="18.75" customHeight="1">
      <c r="A71" s="16" t="s">
        <v>22</v>
      </c>
      <c r="B71" s="37" t="s">
        <v>21</v>
      </c>
      <c r="C71" s="164">
        <v>1952.3999999999999</v>
      </c>
      <c r="D71" s="137">
        <v>1.2278473052009307</v>
      </c>
      <c r="E71" s="140">
        <v>4.028673657624641</v>
      </c>
      <c r="F71" s="72">
        <v>2132.5</v>
      </c>
      <c r="G71" s="67">
        <v>1.2115995386547125</v>
      </c>
      <c r="H71" s="72">
        <v>3.9112364826199877</v>
      </c>
      <c r="I71" s="72">
        <v>2187.2</v>
      </c>
      <c r="J71" s="67">
        <v>1.156869175191207</v>
      </c>
      <c r="K71" s="78">
        <v>3.669250732692601</v>
      </c>
      <c r="L71" s="72">
        <v>2213.7</v>
      </c>
      <c r="M71" s="67">
        <v>1.0732778682801953</v>
      </c>
      <c r="N71" s="78">
        <v>3.3553313649288525</v>
      </c>
      <c r="O71" s="72">
        <v>2034.6999999999998</v>
      </c>
      <c r="P71" s="66">
        <v>1.0187048774870577</v>
      </c>
      <c r="Q71" s="78">
        <v>2.776996798135112</v>
      </c>
      <c r="R71" s="72">
        <v>2290.9</v>
      </c>
      <c r="S71" s="67">
        <v>0.9463439620950186</v>
      </c>
      <c r="T71" s="110">
        <v>2.793320611850488</v>
      </c>
      <c r="U71" s="121">
        <v>3190.7</v>
      </c>
      <c r="V71" s="67">
        <v>1.1704695524578135</v>
      </c>
      <c r="W71" s="126">
        <v>3.1788049120192237</v>
      </c>
      <c r="X71" s="72">
        <v>3162.8</v>
      </c>
      <c r="Y71" s="67">
        <v>1.0528628495339547</v>
      </c>
      <c r="Z71" s="78">
        <v>2.683270114557343</v>
      </c>
      <c r="AA71" s="72">
        <v>3038.3</v>
      </c>
      <c r="AB71" s="67">
        <v>0.8881321251096171</v>
      </c>
      <c r="AC71" s="78">
        <v>2.470925977131146</v>
      </c>
    </row>
    <row r="72" spans="1:29" s="11" customFormat="1" ht="18.75" customHeight="1">
      <c r="A72" s="16" t="s">
        <v>11</v>
      </c>
      <c r="B72" s="37" t="s">
        <v>12</v>
      </c>
      <c r="C72" s="164">
        <v>-104.1</v>
      </c>
      <c r="D72" s="137">
        <v>-0.0654675806553047</v>
      </c>
      <c r="E72" s="140">
        <v>-0.2148048185611172</v>
      </c>
      <c r="F72" s="72">
        <v>-151.4</v>
      </c>
      <c r="G72" s="67">
        <v>-0.08601930605032754</v>
      </c>
      <c r="H72" s="72">
        <v>-0.27768403445189505</v>
      </c>
      <c r="I72" s="78">
        <v>-115.1</v>
      </c>
      <c r="J72" s="67">
        <v>-0.06087949984661116</v>
      </c>
      <c r="K72" s="78">
        <v>-0.19309197116537968</v>
      </c>
      <c r="L72" s="78">
        <v>-66.6</v>
      </c>
      <c r="M72" s="67">
        <v>-0.03228996974633465</v>
      </c>
      <c r="N72" s="78">
        <v>-0.10094641049115127</v>
      </c>
      <c r="O72" s="78">
        <v>-102.5</v>
      </c>
      <c r="P72" s="66">
        <v>-0.051318253276858225</v>
      </c>
      <c r="Q72" s="78">
        <v>-0.13989392628340738</v>
      </c>
      <c r="R72" s="78">
        <v>-163.1</v>
      </c>
      <c r="S72" s="67">
        <v>-0.06737469999462985</v>
      </c>
      <c r="T72" s="110">
        <v>-0.1988696982813805</v>
      </c>
      <c r="U72" s="121">
        <v>-324.5</v>
      </c>
      <c r="V72" s="67">
        <v>-0.1190388848129127</v>
      </c>
      <c r="W72" s="126">
        <v>-0.32329024789238664</v>
      </c>
      <c r="X72" s="72">
        <v>-563.4</v>
      </c>
      <c r="Y72" s="67">
        <v>-0.18754993342210385</v>
      </c>
      <c r="Z72" s="78">
        <v>-0.4779797592454808</v>
      </c>
      <c r="AA72" s="72">
        <v>-632.3</v>
      </c>
      <c r="AB72" s="67">
        <v>-0.18482899736919028</v>
      </c>
      <c r="AC72" s="78">
        <v>-0.5142239065727622</v>
      </c>
    </row>
    <row r="73" spans="1:29" s="57" customFormat="1" ht="18.75" customHeight="1">
      <c r="A73" s="58"/>
      <c r="B73" s="35" t="s">
        <v>117</v>
      </c>
      <c r="C73" s="174">
        <v>-94.5</v>
      </c>
      <c r="D73" s="653">
        <v>-0.05943022451418149</v>
      </c>
      <c r="E73" s="175">
        <v>-0.19499572866499112</v>
      </c>
      <c r="F73" s="84">
        <v>-136.5</v>
      </c>
      <c r="G73" s="86">
        <v>-0.07755373365832041</v>
      </c>
      <c r="H73" s="84">
        <v>-0.2503558170586768</v>
      </c>
      <c r="I73" s="87">
        <v>-95.4</v>
      </c>
      <c r="J73" s="85">
        <v>-0.05045963757920682</v>
      </c>
      <c r="K73" s="87">
        <v>-0.16004321502325997</v>
      </c>
      <c r="L73" s="87">
        <v>-85.1</v>
      </c>
      <c r="M73" s="85">
        <v>-0.041259405786983165</v>
      </c>
      <c r="N73" s="87">
        <v>-0.12898708007202664</v>
      </c>
      <c r="O73" s="84">
        <v>1932.1999999999998</v>
      </c>
      <c r="P73" s="84">
        <v>0.9673866242101994</v>
      </c>
      <c r="Q73" s="84">
        <v>2.6371028718517047</v>
      </c>
      <c r="R73" s="84">
        <v>-170</v>
      </c>
      <c r="S73" s="89">
        <v>-0.07022500919121444</v>
      </c>
      <c r="T73" s="90">
        <v>-0.20728294731964858</v>
      </c>
      <c r="U73" s="122">
        <v>219.4</v>
      </c>
      <c r="V73" s="125">
        <v>0.08048422597212032</v>
      </c>
      <c r="W73" s="122">
        <v>0.21858206590936713</v>
      </c>
      <c r="X73" s="84">
        <v>-146.7</v>
      </c>
      <c r="Y73" s="112">
        <v>-0.04883488681757656</v>
      </c>
      <c r="Z73" s="86">
        <v>-0.12445798842973382</v>
      </c>
      <c r="AA73" s="84">
        <v>-459.1</v>
      </c>
      <c r="AB73" s="112">
        <v>-0.13420052616194095</v>
      </c>
      <c r="AC73" s="86">
        <v>-0.373367381792749</v>
      </c>
    </row>
    <row r="74" spans="1:29" s="10" customFormat="1" ht="17.25" customHeight="1">
      <c r="A74" s="16"/>
      <c r="B74" s="38" t="s">
        <v>103</v>
      </c>
      <c r="C74" s="166"/>
      <c r="D74" s="137">
        <v>0</v>
      </c>
      <c r="E74" s="143"/>
      <c r="F74" s="80">
        <v>0</v>
      </c>
      <c r="G74" s="67">
        <v>0</v>
      </c>
      <c r="H74" s="81">
        <v>0</v>
      </c>
      <c r="I74" s="82"/>
      <c r="J74" s="67">
        <v>0</v>
      </c>
      <c r="K74" s="83">
        <v>0</v>
      </c>
      <c r="L74" s="78"/>
      <c r="M74" s="67">
        <v>0</v>
      </c>
      <c r="N74" s="78">
        <v>0</v>
      </c>
      <c r="O74" s="78"/>
      <c r="P74" s="66">
        <v>0</v>
      </c>
      <c r="Q74" s="78">
        <v>0</v>
      </c>
      <c r="R74" s="78"/>
      <c r="S74" s="67">
        <v>0</v>
      </c>
      <c r="T74" s="110">
        <v>0</v>
      </c>
      <c r="U74" s="121"/>
      <c r="V74" s="67">
        <v>0</v>
      </c>
      <c r="W74" s="126">
        <v>0</v>
      </c>
      <c r="X74" s="72"/>
      <c r="Y74" s="67">
        <v>0</v>
      </c>
      <c r="Z74" s="78">
        <v>0</v>
      </c>
      <c r="AA74" s="72"/>
      <c r="AB74" s="67">
        <v>0</v>
      </c>
      <c r="AC74" s="78">
        <v>0</v>
      </c>
    </row>
    <row r="75" spans="1:29" s="60" customFormat="1" ht="18.75" customHeight="1">
      <c r="A75" s="61"/>
      <c r="B75" s="62" t="s">
        <v>13</v>
      </c>
      <c r="C75" s="167">
        <v>43780.200000000004</v>
      </c>
      <c r="D75" s="652">
        <v>27.532985346833534</v>
      </c>
      <c r="E75" s="144">
        <v>90.3381164031645</v>
      </c>
      <c r="F75" s="93">
        <v>49089.6</v>
      </c>
      <c r="G75" s="70">
        <v>27.89070889225997</v>
      </c>
      <c r="H75" s="93">
        <v>90.03565507020969</v>
      </c>
      <c r="I75" s="93">
        <v>53597.4</v>
      </c>
      <c r="J75" s="70">
        <v>28.349112989389724</v>
      </c>
      <c r="K75" s="91">
        <v>89.91509657114962</v>
      </c>
      <c r="L75" s="93">
        <v>58977.399999999994</v>
      </c>
      <c r="M75" s="70">
        <v>28.594271196959113</v>
      </c>
      <c r="N75" s="91">
        <v>89.39274519670909</v>
      </c>
      <c r="O75" s="93">
        <v>65681.99999999999</v>
      </c>
      <c r="P75" s="69">
        <v>32.88473669981074</v>
      </c>
      <c r="Q75" s="91">
        <v>89.64402796240742</v>
      </c>
      <c r="R75" s="93">
        <v>74450.5</v>
      </c>
      <c r="S75" s="104">
        <v>30.754629687003003</v>
      </c>
      <c r="T75" s="111">
        <v>90.77834746718528</v>
      </c>
      <c r="U75" s="80">
        <v>90556.90000000001</v>
      </c>
      <c r="V75" s="70">
        <v>33.21969919295672</v>
      </c>
      <c r="W75" s="69">
        <v>90.21929938171363</v>
      </c>
      <c r="X75" s="93">
        <v>105960.5</v>
      </c>
      <c r="Y75" s="67">
        <v>35.27313581890812</v>
      </c>
      <c r="Z75" s="113">
        <v>89.89523301301166</v>
      </c>
      <c r="AA75" s="93">
        <v>112430.10000000002</v>
      </c>
      <c r="AB75" s="67">
        <v>32.864688687518274</v>
      </c>
      <c r="AC75" s="113">
        <v>91.43483352580472</v>
      </c>
    </row>
    <row r="76" spans="1:29" s="60" customFormat="1" ht="18.75" customHeight="1">
      <c r="A76" s="61"/>
      <c r="B76" s="62" t="s">
        <v>14</v>
      </c>
      <c r="C76" s="167">
        <v>4682.4</v>
      </c>
      <c r="D76" s="652">
        <v>2.9447204578328403</v>
      </c>
      <c r="E76" s="144">
        <v>9.661883596835496</v>
      </c>
      <c r="F76" s="93">
        <v>5432.8</v>
      </c>
      <c r="G76" s="70">
        <v>3.086695415523246</v>
      </c>
      <c r="H76" s="93">
        <v>9.964344929790327</v>
      </c>
      <c r="I76" s="93">
        <v>6011.5</v>
      </c>
      <c r="J76" s="70">
        <v>3.179644772614275</v>
      </c>
      <c r="K76" s="91">
        <v>10.08490342885039</v>
      </c>
      <c r="L76" s="93">
        <v>6998.2</v>
      </c>
      <c r="M76" s="70">
        <v>3.392967962144131</v>
      </c>
      <c r="N76" s="91">
        <v>10.607254803290916</v>
      </c>
      <c r="O76" s="93">
        <v>7587.800000000001</v>
      </c>
      <c r="P76" s="69">
        <v>3.7989526069672674</v>
      </c>
      <c r="Q76" s="91">
        <v>10.355972037592572</v>
      </c>
      <c r="R76" s="93">
        <v>7563</v>
      </c>
      <c r="S76" s="104">
        <v>3.124186732430322</v>
      </c>
      <c r="T76" s="111">
        <v>9.22165253281472</v>
      </c>
      <c r="U76" s="80">
        <v>9817.3</v>
      </c>
      <c r="V76" s="70">
        <v>3.601357300073367</v>
      </c>
      <c r="W76" s="69">
        <v>9.780700618286371</v>
      </c>
      <c r="X76" s="93">
        <v>11910.599999999999</v>
      </c>
      <c r="Y76" s="67">
        <v>3.96491344873502</v>
      </c>
      <c r="Z76" s="113">
        <v>10.104766986988327</v>
      </c>
      <c r="AA76" s="93">
        <v>10531.9</v>
      </c>
      <c r="AB76" s="67">
        <v>3.0786027477345805</v>
      </c>
      <c r="AC76" s="113">
        <v>8.565166474195278</v>
      </c>
    </row>
    <row r="77" spans="1:29" s="10" customFormat="1" ht="18.75" customHeight="1">
      <c r="A77" s="27" t="s">
        <v>79</v>
      </c>
      <c r="B77" s="12" t="s">
        <v>81</v>
      </c>
      <c r="C77" s="118">
        <v>-2508.699999999996</v>
      </c>
      <c r="D77" s="146">
        <v>-1.577699515753724</v>
      </c>
      <c r="E77" s="65">
        <v>100</v>
      </c>
      <c r="F77" s="73">
        <v>-1144.7999999999956</v>
      </c>
      <c r="G77" s="64">
        <v>-0.6504286761321968</v>
      </c>
      <c r="H77" s="94">
        <v>100.00000000000088</v>
      </c>
      <c r="I77" s="73">
        <v>-1612.9999999999927</v>
      </c>
      <c r="J77" s="64">
        <v>-0.8531592810823925</v>
      </c>
      <c r="K77" s="75">
        <v>100</v>
      </c>
      <c r="L77" s="73">
        <v>-3026.399999999994</v>
      </c>
      <c r="M77" s="64">
        <v>-1.4673027693739789</v>
      </c>
      <c r="N77" s="75">
        <v>100</v>
      </c>
      <c r="O77" s="73">
        <v>-10619.799999999988</v>
      </c>
      <c r="P77" s="63">
        <v>-5.316971572191008</v>
      </c>
      <c r="Q77" s="75">
        <v>100</v>
      </c>
      <c r="R77" s="73">
        <v>-4640.5</v>
      </c>
      <c r="S77" s="64">
        <v>-1.9169362067754743</v>
      </c>
      <c r="T77" s="77">
        <v>100</v>
      </c>
      <c r="U77" s="73">
        <v>-8868.800000000017</v>
      </c>
      <c r="V77" s="64">
        <v>-3.2534115920763087</v>
      </c>
      <c r="W77" s="77">
        <v>100</v>
      </c>
      <c r="X77" s="94">
        <v>-15571.900000000009</v>
      </c>
      <c r="Y77" s="64">
        <v>-5.183721704394144</v>
      </c>
      <c r="Z77" s="75">
        <v>100</v>
      </c>
      <c r="AA77" s="94">
        <v>-15790.000000000015</v>
      </c>
      <c r="AB77" s="64">
        <v>-4.615609470914942</v>
      </c>
      <c r="AC77" s="75">
        <v>100</v>
      </c>
    </row>
    <row r="78" spans="1:29" s="10" customFormat="1" ht="18.75" customHeight="1">
      <c r="A78" s="27" t="s">
        <v>80</v>
      </c>
      <c r="B78" s="12" t="s">
        <v>82</v>
      </c>
      <c r="C78" s="118">
        <v>2508.699999999996</v>
      </c>
      <c r="D78" s="146">
        <v>1.577699515753724</v>
      </c>
      <c r="E78" s="65">
        <v>99.99999999999986</v>
      </c>
      <c r="F78" s="73">
        <v>1144.8</v>
      </c>
      <c r="G78" s="64">
        <v>0.6504286761321993</v>
      </c>
      <c r="H78" s="94">
        <v>100</v>
      </c>
      <c r="I78" s="73">
        <v>1613</v>
      </c>
      <c r="J78" s="64">
        <v>0.8531592810823962</v>
      </c>
      <c r="K78" s="75">
        <v>100</v>
      </c>
      <c r="L78" s="73">
        <v>3026.4</v>
      </c>
      <c r="M78" s="64">
        <v>1.467302769373982</v>
      </c>
      <c r="N78" s="75">
        <v>100</v>
      </c>
      <c r="O78" s="73">
        <v>10619.800000000003</v>
      </c>
      <c r="P78" s="63">
        <v>5.316971572191016</v>
      </c>
      <c r="Q78" s="75">
        <v>100</v>
      </c>
      <c r="R78" s="73">
        <v>4640.499999999995</v>
      </c>
      <c r="S78" s="64">
        <v>1.916936206775472</v>
      </c>
      <c r="T78" s="77">
        <v>100</v>
      </c>
      <c r="U78" s="73">
        <v>8868.8</v>
      </c>
      <c r="V78" s="64">
        <v>3.2534115920763016</v>
      </c>
      <c r="W78" s="127">
        <v>100</v>
      </c>
      <c r="X78" s="94">
        <v>15571.900000000001</v>
      </c>
      <c r="Y78" s="64">
        <v>5.1837217043941415</v>
      </c>
      <c r="Z78" s="75">
        <v>100</v>
      </c>
      <c r="AA78" s="94">
        <v>15790.000000000004</v>
      </c>
      <c r="AB78" s="64">
        <v>4.615609470914938</v>
      </c>
      <c r="AC78" s="75">
        <v>-99.99999999999993</v>
      </c>
    </row>
    <row r="79" spans="1:29" s="10" customFormat="1" ht="18.75" customHeight="1">
      <c r="A79" s="27">
        <v>4</v>
      </c>
      <c r="B79" s="12" t="s">
        <v>44</v>
      </c>
      <c r="C79" s="118">
        <v>338.7</v>
      </c>
      <c r="D79" s="146">
        <v>0.21300547135400288</v>
      </c>
      <c r="E79" s="65">
        <v>13.501016462709769</v>
      </c>
      <c r="F79" s="63">
        <v>-271.4</v>
      </c>
      <c r="G79" s="64">
        <v>-0.15419841256313668</v>
      </c>
      <c r="H79" s="94">
        <v>-23.707197763801545</v>
      </c>
      <c r="I79" s="75">
        <v>319.3</v>
      </c>
      <c r="J79" s="64">
        <v>0.16888639705493436</v>
      </c>
      <c r="K79" s="75">
        <v>19.795412275263484</v>
      </c>
      <c r="L79" s="75">
        <v>521.9</v>
      </c>
      <c r="M79" s="64">
        <v>0.2530350632224032</v>
      </c>
      <c r="N79" s="75">
        <v>17.244911445942375</v>
      </c>
      <c r="O79" s="75">
        <v>-471.90000000000003</v>
      </c>
      <c r="P79" s="63">
        <v>-0.23626423142779898</v>
      </c>
      <c r="Q79" s="75">
        <v>-4.443586508220493</v>
      </c>
      <c r="R79" s="73">
        <v>-2386.8</v>
      </c>
      <c r="S79" s="64">
        <v>-0.9859591290446508</v>
      </c>
      <c r="T79" s="77">
        <v>-51.434112703372534</v>
      </c>
      <c r="U79" s="73">
        <v>-9580.6</v>
      </c>
      <c r="V79" s="64">
        <v>-3.5145267791636097</v>
      </c>
      <c r="W79" s="127">
        <v>-108.02588850802817</v>
      </c>
      <c r="X79" s="94">
        <v>1863.3999999999999</v>
      </c>
      <c r="Y79" s="64">
        <v>0.620306258322237</v>
      </c>
      <c r="Z79" s="75">
        <v>11.966426704512614</v>
      </c>
      <c r="AA79" s="94">
        <v>5723.900000000001</v>
      </c>
      <c r="AB79" s="64">
        <v>1.6731657410114003</v>
      </c>
      <c r="AC79" s="75">
        <v>-36.250158328055704</v>
      </c>
    </row>
    <row r="80" spans="1:29" s="11" customFormat="1" ht="18.75" customHeight="1">
      <c r="A80" s="27">
        <v>41</v>
      </c>
      <c r="B80" s="29" t="s">
        <v>45</v>
      </c>
      <c r="C80" s="163">
        <v>402.29999999999995</v>
      </c>
      <c r="D80" s="146">
        <v>0.25300295578894405</v>
      </c>
      <c r="E80" s="63">
        <v>16.036194044724358</v>
      </c>
      <c r="F80" s="63">
        <v>369.1</v>
      </c>
      <c r="G80" s="64">
        <v>0.20970756844898214</v>
      </c>
      <c r="H80" s="94">
        <v>32.24143955276031</v>
      </c>
      <c r="I80" s="75">
        <v>851.1</v>
      </c>
      <c r="J80" s="64">
        <v>0.4501697855729866</v>
      </c>
      <c r="K80" s="75">
        <v>52.76503409795412</v>
      </c>
      <c r="L80" s="75">
        <v>784.8</v>
      </c>
      <c r="M80" s="64">
        <v>0.38049802187572723</v>
      </c>
      <c r="N80" s="75">
        <v>25.93180015860428</v>
      </c>
      <c r="O80" s="75">
        <v>199.3</v>
      </c>
      <c r="P80" s="63">
        <v>0.0997827110056375</v>
      </c>
      <c r="Q80" s="75">
        <v>1.8766831767076588</v>
      </c>
      <c r="R80" s="73">
        <v>-1487.6</v>
      </c>
      <c r="S80" s="64">
        <v>-0.6145101392520623</v>
      </c>
      <c r="T80" s="77">
        <v>-32.05689042129084</v>
      </c>
      <c r="U80" s="73">
        <v>-6200.5</v>
      </c>
      <c r="V80" s="64">
        <v>-2.274578136463683</v>
      </c>
      <c r="W80" s="127">
        <v>-69.91362980335559</v>
      </c>
      <c r="X80" s="94">
        <v>1046.5</v>
      </c>
      <c r="Y80" s="64">
        <v>0.34836884154460723</v>
      </c>
      <c r="Z80" s="75">
        <v>6.720438739010653</v>
      </c>
      <c r="AA80" s="94">
        <v>1416.1</v>
      </c>
      <c r="AB80" s="64">
        <v>0.41394329143525277</v>
      </c>
      <c r="AC80" s="75">
        <v>-8.968334388853696</v>
      </c>
    </row>
    <row r="81" spans="1:29" s="11" customFormat="1" ht="18.75" customHeight="1">
      <c r="A81" s="16">
        <v>415</v>
      </c>
      <c r="B81" s="30" t="s">
        <v>46</v>
      </c>
      <c r="C81" s="162">
        <v>318.59999999999997</v>
      </c>
      <c r="D81" s="137">
        <v>0.20036475693352615</v>
      </c>
      <c r="E81" s="66">
        <v>12.699804679714594</v>
      </c>
      <c r="F81" s="66">
        <v>158.5</v>
      </c>
      <c r="G81" s="67">
        <v>0.09005323651900209</v>
      </c>
      <c r="H81" s="72">
        <v>13.84521313766597</v>
      </c>
      <c r="I81" s="78">
        <v>140.9</v>
      </c>
      <c r="J81" s="67">
        <v>0.0745258169277803</v>
      </c>
      <c r="K81" s="78">
        <v>8.735275883446993</v>
      </c>
      <c r="L81" s="78">
        <v>86.8</v>
      </c>
      <c r="M81" s="67">
        <v>0.042083624233961676</v>
      </c>
      <c r="N81" s="78">
        <v>2.8680941052075073</v>
      </c>
      <c r="O81" s="78">
        <v>-17.299999999999997</v>
      </c>
      <c r="P81" s="67">
        <v>-0.00866151982136241</v>
      </c>
      <c r="Q81" s="78">
        <v>-0.16290325618184892</v>
      </c>
      <c r="R81" s="72">
        <v>-1673.3999999999999</v>
      </c>
      <c r="S81" s="67">
        <v>-0.6912619434151661</v>
      </c>
      <c r="T81" s="110">
        <v>-36.06076931365158</v>
      </c>
      <c r="U81" s="121">
        <v>-6332.3</v>
      </c>
      <c r="V81" s="67">
        <v>-2.322927366104182</v>
      </c>
      <c r="W81" s="126">
        <v>-71.3997384088039</v>
      </c>
      <c r="X81" s="72">
        <v>861.7</v>
      </c>
      <c r="Y81" s="67">
        <v>0.2868508655126498</v>
      </c>
      <c r="Z81" s="83">
        <v>5.533685677406097</v>
      </c>
      <c r="AA81" s="72">
        <v>1216.1</v>
      </c>
      <c r="AB81" s="67">
        <v>0.3554808535515931</v>
      </c>
      <c r="AC81" s="83">
        <v>-7.701709943001893</v>
      </c>
    </row>
    <row r="82" spans="1:29" s="11" customFormat="1" ht="18.75" customHeight="1">
      <c r="A82" s="16">
        <v>418</v>
      </c>
      <c r="B82" s="30" t="s">
        <v>47</v>
      </c>
      <c r="C82" s="162">
        <v>83.7</v>
      </c>
      <c r="D82" s="137">
        <v>0.0526381988554179</v>
      </c>
      <c r="E82" s="66">
        <v>3.336389365009766</v>
      </c>
      <c r="F82" s="66">
        <v>210.6</v>
      </c>
      <c r="G82" s="67">
        <v>0.11965433192998005</v>
      </c>
      <c r="H82" s="72">
        <v>18.396226415094343</v>
      </c>
      <c r="I82" s="78">
        <v>710.2</v>
      </c>
      <c r="J82" s="67">
        <v>0.3756439686452063</v>
      </c>
      <c r="K82" s="78">
        <v>44.02975821450713</v>
      </c>
      <c r="L82" s="78">
        <v>698</v>
      </c>
      <c r="M82" s="67">
        <v>0.33841439764176556</v>
      </c>
      <c r="N82" s="78">
        <v>23.063706053396775</v>
      </c>
      <c r="O82" s="78">
        <v>216.60000000000002</v>
      </c>
      <c r="P82" s="66">
        <v>0.10844423082699993</v>
      </c>
      <c r="Q82" s="78">
        <v>2.039586432889508</v>
      </c>
      <c r="R82" s="78">
        <v>185.79999999999998</v>
      </c>
      <c r="S82" s="67">
        <v>0.07675180416310377</v>
      </c>
      <c r="T82" s="110">
        <v>4.00387889236074</v>
      </c>
      <c r="U82" s="121">
        <v>131.8</v>
      </c>
      <c r="V82" s="67">
        <v>0.048349229640498904</v>
      </c>
      <c r="W82" s="126">
        <v>1.4861086054483135</v>
      </c>
      <c r="X82" s="72">
        <v>184.8</v>
      </c>
      <c r="Y82" s="67">
        <v>0.06151797603195739</v>
      </c>
      <c r="Z82" s="78">
        <v>1.1867530616045567</v>
      </c>
      <c r="AA82" s="72">
        <v>200</v>
      </c>
      <c r="AB82" s="67">
        <v>0.05846243788365975</v>
      </c>
      <c r="AC82" s="78">
        <v>-1.266624445851804</v>
      </c>
    </row>
    <row r="83" spans="1:29" s="33" customFormat="1" ht="18.75" customHeight="1">
      <c r="A83" s="28">
        <v>42</v>
      </c>
      <c r="B83" s="32" t="s">
        <v>48</v>
      </c>
      <c r="C83" s="163">
        <v>-71.49999999999993</v>
      </c>
      <c r="D83" s="146">
        <v>-0.044965725426073785</v>
      </c>
      <c r="E83" s="63">
        <v>-2.8500817156296065</v>
      </c>
      <c r="F83" s="63">
        <v>-99.5</v>
      </c>
      <c r="G83" s="64">
        <v>-0.056531842483537584</v>
      </c>
      <c r="H83" s="63">
        <v>-8.7</v>
      </c>
      <c r="I83" s="63">
        <v>-84.40000000000009</v>
      </c>
      <c r="J83" s="64">
        <v>-0.044641440374057234</v>
      </c>
      <c r="K83" s="63">
        <v>-5.2</v>
      </c>
      <c r="L83" s="63">
        <v>-16.59999999999991</v>
      </c>
      <c r="M83" s="64">
        <v>-0.008048250717554838</v>
      </c>
      <c r="N83" s="75">
        <v>-0.5485064763415249</v>
      </c>
      <c r="O83" s="63">
        <v>-28</v>
      </c>
      <c r="P83" s="64">
        <v>-0.014018644797580783</v>
      </c>
      <c r="Q83" s="75">
        <v>-0.26365844931166305</v>
      </c>
      <c r="R83" s="63">
        <v>-105.90000000000009</v>
      </c>
      <c r="S83" s="64">
        <v>-0.043746049843233034</v>
      </c>
      <c r="T83" s="127">
        <v>-2.2820816722335997</v>
      </c>
      <c r="U83" s="163">
        <v>93.09999999999991</v>
      </c>
      <c r="V83" s="64">
        <v>0.034152604548789406</v>
      </c>
      <c r="W83" s="127">
        <v>1.0497474291899684</v>
      </c>
      <c r="X83" s="94">
        <v>-50.200000000000045</v>
      </c>
      <c r="Y83" s="64">
        <v>-0.016711051930759002</v>
      </c>
      <c r="Z83" s="75">
        <v>-0.3223755611068658</v>
      </c>
      <c r="AA83" s="94">
        <v>0</v>
      </c>
      <c r="AB83" s="64">
        <v>0</v>
      </c>
      <c r="AC83" s="75">
        <v>0</v>
      </c>
    </row>
    <row r="84" spans="1:29" s="11" customFormat="1" ht="18.75" customHeight="1">
      <c r="A84" s="23">
        <v>421</v>
      </c>
      <c r="B84" s="30" t="s">
        <v>49</v>
      </c>
      <c r="C84" s="162">
        <v>515.9</v>
      </c>
      <c r="D84" s="137">
        <v>0.3244450034589019</v>
      </c>
      <c r="E84" s="66">
        <v>20.56443576354287</v>
      </c>
      <c r="F84" s="66">
        <v>672.7</v>
      </c>
      <c r="G84" s="67">
        <v>0.3822007079263893</v>
      </c>
      <c r="H84" s="66">
        <v>58.8</v>
      </c>
      <c r="I84" s="72">
        <v>1035.8</v>
      </c>
      <c r="J84" s="67">
        <v>0.5478626059176355</v>
      </c>
      <c r="K84" s="66">
        <v>64.2</v>
      </c>
      <c r="L84" s="66">
        <v>932.2</v>
      </c>
      <c r="M84" s="67">
        <v>0.45196260957257006</v>
      </c>
      <c r="N84" s="78">
        <v>30.802273328046525</v>
      </c>
      <c r="O84" s="72">
        <v>1352.3999999999999</v>
      </c>
      <c r="P84" s="66">
        <v>0.6771005437231518</v>
      </c>
      <c r="Q84" s="78">
        <v>12.734703101753325</v>
      </c>
      <c r="R84" s="72">
        <v>1204</v>
      </c>
      <c r="S84" s="67">
        <v>0.4973583003895422</v>
      </c>
      <c r="T84" s="110">
        <v>25.945480012929668</v>
      </c>
      <c r="U84" s="119">
        <v>2751</v>
      </c>
      <c r="V84" s="67">
        <v>1.0091709464416727</v>
      </c>
      <c r="W84" s="126">
        <v>31.018852606891578</v>
      </c>
      <c r="X84" s="72">
        <v>854.3</v>
      </c>
      <c r="Y84" s="67">
        <v>0.284387483355526</v>
      </c>
      <c r="Z84" s="78">
        <v>5.486164180350502</v>
      </c>
      <c r="AA84" s="72"/>
      <c r="AB84" s="67">
        <v>0</v>
      </c>
      <c r="AC84" s="78">
        <v>0</v>
      </c>
    </row>
    <row r="85" spans="1:29" s="11" customFormat="1" ht="18.75" customHeight="1">
      <c r="A85" s="23">
        <v>422</v>
      </c>
      <c r="B85" s="30" t="s">
        <v>50</v>
      </c>
      <c r="C85" s="162">
        <v>-587.4</v>
      </c>
      <c r="D85" s="137">
        <v>-0.3694107288849758</v>
      </c>
      <c r="E85" s="66">
        <v>-23.41451747917248</v>
      </c>
      <c r="F85" s="66">
        <v>-772.2</v>
      </c>
      <c r="G85" s="67">
        <v>-0.4387325504099269</v>
      </c>
      <c r="H85" s="66">
        <v>-67.5</v>
      </c>
      <c r="I85" s="72">
        <v>-1120.2</v>
      </c>
      <c r="J85" s="67">
        <v>-0.5925040462916927</v>
      </c>
      <c r="K85" s="66">
        <v>-69.4</v>
      </c>
      <c r="L85" s="66">
        <v>-948.8</v>
      </c>
      <c r="M85" s="67">
        <v>-0.46001086029012483</v>
      </c>
      <c r="N85" s="78">
        <v>-31.35077980438805</v>
      </c>
      <c r="O85" s="72">
        <v>-1380.3999999999999</v>
      </c>
      <c r="P85" s="66">
        <v>-0.6911191885207325</v>
      </c>
      <c r="Q85" s="78">
        <v>-12.998361551064988</v>
      </c>
      <c r="R85" s="72">
        <v>-1309.9</v>
      </c>
      <c r="S85" s="67">
        <v>-0.5411043502327753</v>
      </c>
      <c r="T85" s="110">
        <v>-28.227561685163266</v>
      </c>
      <c r="U85" s="119">
        <v>-2657.9</v>
      </c>
      <c r="V85" s="67">
        <v>-0.9750183418928834</v>
      </c>
      <c r="W85" s="126">
        <v>-29.96910517770161</v>
      </c>
      <c r="X85" s="72">
        <v>-904.5</v>
      </c>
      <c r="Y85" s="67">
        <v>-0.30109853528628494</v>
      </c>
      <c r="Z85" s="78">
        <v>-5.808539741457368</v>
      </c>
      <c r="AA85" s="72"/>
      <c r="AB85" s="67">
        <v>0</v>
      </c>
      <c r="AC85" s="78">
        <v>0</v>
      </c>
    </row>
    <row r="86" spans="1:29" s="10" customFormat="1" ht="18.75" customHeight="1">
      <c r="A86" s="130" t="s">
        <v>109</v>
      </c>
      <c r="B86" s="131" t="s">
        <v>107</v>
      </c>
      <c r="C86" s="151"/>
      <c r="D86" s="137">
        <v>0</v>
      </c>
      <c r="E86" s="139"/>
      <c r="F86" s="63">
        <v>37.5</v>
      </c>
      <c r="G86" s="64">
        <v>0.021305970785252856</v>
      </c>
      <c r="H86" s="63">
        <v>3.2756813417190784</v>
      </c>
      <c r="I86" s="71">
        <v>0</v>
      </c>
      <c r="J86" s="67">
        <v>0</v>
      </c>
      <c r="K86" s="66">
        <v>0</v>
      </c>
      <c r="L86" s="63">
        <v>-0.1</v>
      </c>
      <c r="M86" s="95">
        <v>-4.848343805755954E-05</v>
      </c>
      <c r="N86" s="96">
        <v>-0.003304255881575469</v>
      </c>
      <c r="O86" s="71"/>
      <c r="P86" s="66">
        <v>0</v>
      </c>
      <c r="Q86" s="78">
        <v>0</v>
      </c>
      <c r="R86" s="71"/>
      <c r="S86" s="67">
        <v>0</v>
      </c>
      <c r="T86" s="110">
        <v>0</v>
      </c>
      <c r="U86" s="119"/>
      <c r="V86" s="67">
        <v>0</v>
      </c>
      <c r="W86" s="126">
        <v>0</v>
      </c>
      <c r="X86" s="94">
        <v>-0.1</v>
      </c>
      <c r="Y86" s="95">
        <v>-3.328894806924101E-05</v>
      </c>
      <c r="Z86" s="96">
        <v>-0.0006421823926431585</v>
      </c>
      <c r="AA86" s="72"/>
      <c r="AB86" s="67">
        <v>0</v>
      </c>
      <c r="AC86" s="78">
        <v>0</v>
      </c>
    </row>
    <row r="87" spans="1:29" s="10" customFormat="1" ht="18.75" customHeight="1">
      <c r="A87" s="132">
        <v>451</v>
      </c>
      <c r="B87" s="133" t="s">
        <v>108</v>
      </c>
      <c r="C87" s="168"/>
      <c r="D87" s="137">
        <v>0</v>
      </c>
      <c r="E87" s="145"/>
      <c r="F87" s="71">
        <v>37.5</v>
      </c>
      <c r="G87" s="67">
        <v>0.021305970785252856</v>
      </c>
      <c r="H87" s="71">
        <v>3.2756813417190784</v>
      </c>
      <c r="I87" s="71"/>
      <c r="J87" s="67">
        <v>0</v>
      </c>
      <c r="K87" s="66">
        <v>0</v>
      </c>
      <c r="L87" s="71">
        <v>-0.1</v>
      </c>
      <c r="M87" s="97">
        <v>-4.848343805755954E-05</v>
      </c>
      <c r="N87" s="98">
        <v>-0.003304255881575469</v>
      </c>
      <c r="O87" s="71"/>
      <c r="P87" s="66">
        <v>0</v>
      </c>
      <c r="Q87" s="78">
        <v>0</v>
      </c>
      <c r="R87" s="71"/>
      <c r="S87" s="67">
        <v>0</v>
      </c>
      <c r="T87" s="110">
        <v>0</v>
      </c>
      <c r="U87" s="119"/>
      <c r="V87" s="67">
        <v>0</v>
      </c>
      <c r="W87" s="126">
        <v>0</v>
      </c>
      <c r="X87" s="72">
        <v>-0.1</v>
      </c>
      <c r="Y87" s="97">
        <v>-3.328894806924101E-05</v>
      </c>
      <c r="Z87" s="98">
        <v>-0.0006421823926431585</v>
      </c>
      <c r="AA87" s="72"/>
      <c r="AB87" s="67">
        <v>0</v>
      </c>
      <c r="AC87" s="78">
        <v>0</v>
      </c>
    </row>
    <row r="88" spans="1:29" s="10" customFormat="1" ht="18.75" customHeight="1">
      <c r="A88" s="27">
        <v>46</v>
      </c>
      <c r="B88" s="682" t="s">
        <v>132</v>
      </c>
      <c r="C88" s="168"/>
      <c r="D88" s="137"/>
      <c r="E88" s="145"/>
      <c r="F88" s="71"/>
      <c r="G88" s="67"/>
      <c r="H88" s="71"/>
      <c r="I88" s="71"/>
      <c r="J88" s="67"/>
      <c r="K88" s="66"/>
      <c r="L88" s="71"/>
      <c r="M88" s="97"/>
      <c r="N88" s="98"/>
      <c r="O88" s="71"/>
      <c r="P88" s="66"/>
      <c r="Q88" s="78"/>
      <c r="R88" s="71"/>
      <c r="S88" s="67"/>
      <c r="T88" s="110"/>
      <c r="U88" s="119"/>
      <c r="V88" s="67"/>
      <c r="W88" s="126"/>
      <c r="X88" s="72"/>
      <c r="Y88" s="97"/>
      <c r="Z88" s="98"/>
      <c r="AA88" s="94">
        <v>61.8</v>
      </c>
      <c r="AB88" s="64">
        <v>0.018064893306050864</v>
      </c>
      <c r="AC88" s="75">
        <v>-0.39138695376820737</v>
      </c>
    </row>
    <row r="89" spans="1:29" s="10" customFormat="1" ht="18.75" customHeight="1">
      <c r="A89" s="132">
        <v>461</v>
      </c>
      <c r="B89" s="133" t="s">
        <v>133</v>
      </c>
      <c r="C89" s="168"/>
      <c r="D89" s="137"/>
      <c r="E89" s="145"/>
      <c r="F89" s="71"/>
      <c r="G89" s="67"/>
      <c r="H89" s="71"/>
      <c r="I89" s="71"/>
      <c r="J89" s="67"/>
      <c r="K89" s="66"/>
      <c r="L89" s="71"/>
      <c r="M89" s="97"/>
      <c r="N89" s="98"/>
      <c r="O89" s="71"/>
      <c r="P89" s="66"/>
      <c r="Q89" s="78"/>
      <c r="R89" s="71"/>
      <c r="S89" s="67"/>
      <c r="T89" s="110"/>
      <c r="U89" s="119"/>
      <c r="V89" s="67"/>
      <c r="W89" s="126"/>
      <c r="X89" s="72"/>
      <c r="Y89" s="97"/>
      <c r="Z89" s="98"/>
      <c r="AA89" s="72">
        <v>61.8</v>
      </c>
      <c r="AB89" s="67">
        <v>0.018064893306050864</v>
      </c>
      <c r="AC89" s="78">
        <v>-0.39138695376820737</v>
      </c>
    </row>
    <row r="90" spans="1:29" s="11" customFormat="1" ht="18.75" customHeight="1">
      <c r="A90" s="28">
        <v>47</v>
      </c>
      <c r="B90" s="32" t="s">
        <v>51</v>
      </c>
      <c r="C90" s="163">
        <v>-324.6</v>
      </c>
      <c r="D90" s="146">
        <v>-0.20413810452172823</v>
      </c>
      <c r="E90" s="63">
        <v>-12.938972376131067</v>
      </c>
      <c r="F90" s="63">
        <v>-554.2</v>
      </c>
      <c r="G90" s="64">
        <v>-0.31487384024499027</v>
      </c>
      <c r="H90" s="63">
        <v>-48.41020265548569</v>
      </c>
      <c r="I90" s="63">
        <v>-450.20000000000005</v>
      </c>
      <c r="J90" s="64">
        <v>-0.23812294379621504</v>
      </c>
      <c r="K90" s="63">
        <v>-27.910725356478615</v>
      </c>
      <c r="L90" s="63">
        <v>-252.2</v>
      </c>
      <c r="M90" s="64">
        <v>-0.12227523078116515</v>
      </c>
      <c r="N90" s="75">
        <v>-8.333333333333332</v>
      </c>
      <c r="O90" s="63">
        <v>-643.2</v>
      </c>
      <c r="P90" s="63">
        <v>-0.3220282976358557</v>
      </c>
      <c r="Q90" s="75">
        <v>-6.056611235616489</v>
      </c>
      <c r="R90" s="63">
        <v>-793.3000000000001</v>
      </c>
      <c r="S90" s="64">
        <v>-0.3277029399493554</v>
      </c>
      <c r="T90" s="77">
        <v>-17.095140609848094</v>
      </c>
      <c r="U90" s="118">
        <v>-3473.2000000000003</v>
      </c>
      <c r="V90" s="64">
        <v>-1.274101247248716</v>
      </c>
      <c r="W90" s="127">
        <v>-39.16200613386253</v>
      </c>
      <c r="X90" s="94">
        <v>924.6</v>
      </c>
      <c r="Y90" s="64">
        <v>0.3077896138482024</v>
      </c>
      <c r="Z90" s="75">
        <v>5.937618402378643</v>
      </c>
      <c r="AA90" s="94">
        <v>4335.5</v>
      </c>
      <c r="AB90" s="64">
        <v>1.2673194972230342</v>
      </c>
      <c r="AC90" s="75">
        <v>-27.457251424952478</v>
      </c>
    </row>
    <row r="91" spans="1:29" s="11" customFormat="1" ht="18.75" customHeight="1">
      <c r="A91" s="23">
        <v>471</v>
      </c>
      <c r="B91" s="30" t="s">
        <v>52</v>
      </c>
      <c r="C91" s="162">
        <v>-284.3</v>
      </c>
      <c r="D91" s="137">
        <v>-0.17879378655430478</v>
      </c>
      <c r="E91" s="66">
        <v>-11.332562681867103</v>
      </c>
      <c r="F91" s="66">
        <v>-274.3</v>
      </c>
      <c r="G91" s="67">
        <v>-0.1558460743038629</v>
      </c>
      <c r="H91" s="66">
        <v>-23.960517120894487</v>
      </c>
      <c r="I91" s="66">
        <v>-345.3</v>
      </c>
      <c r="J91" s="67">
        <v>-0.1826384995398335</v>
      </c>
      <c r="K91" s="66">
        <v>-21.40731556106634</v>
      </c>
      <c r="L91" s="66">
        <v>-139.6</v>
      </c>
      <c r="M91" s="67">
        <v>-0.06768287952835311</v>
      </c>
      <c r="N91" s="78">
        <v>-4.612741210679355</v>
      </c>
      <c r="O91" s="66">
        <v>-344.59999999999997</v>
      </c>
      <c r="P91" s="66">
        <v>-0.1725294641873692</v>
      </c>
      <c r="Q91" s="78">
        <v>-3.244882201171396</v>
      </c>
      <c r="R91" s="66">
        <v>19.799999999999997</v>
      </c>
      <c r="S91" s="67">
        <v>0.008179148129329681</v>
      </c>
      <c r="T91" s="110">
        <v>0.4266781596810692</v>
      </c>
      <c r="U91" s="119">
        <v>-3439.3</v>
      </c>
      <c r="V91" s="67">
        <v>-1.2616654438738077</v>
      </c>
      <c r="W91" s="126">
        <v>-38.77976727403934</v>
      </c>
      <c r="X91" s="72">
        <v>896</v>
      </c>
      <c r="Y91" s="67">
        <v>0.2982689747003995</v>
      </c>
      <c r="Z91" s="78">
        <v>5.7539542380827</v>
      </c>
      <c r="AA91" s="72">
        <v>4435.2</v>
      </c>
      <c r="AB91" s="67">
        <v>1.2964630225080387</v>
      </c>
      <c r="AC91" s="78">
        <v>-28.0886637112096</v>
      </c>
    </row>
    <row r="92" spans="1:29" s="11" customFormat="1" ht="18.75" customHeight="1">
      <c r="A92" s="16">
        <v>472</v>
      </c>
      <c r="B92" s="30" t="s">
        <v>53</v>
      </c>
      <c r="C92" s="162">
        <v>-40.3</v>
      </c>
      <c r="D92" s="137">
        <v>-0.02534431796742343</v>
      </c>
      <c r="E92" s="66">
        <v>-1.6064096942639616</v>
      </c>
      <c r="F92" s="66">
        <v>-279.9</v>
      </c>
      <c r="G92" s="67">
        <v>-0.15902776594112733</v>
      </c>
      <c r="H92" s="72">
        <v>-24.449685534591197</v>
      </c>
      <c r="I92" s="78">
        <v>-104.9</v>
      </c>
      <c r="J92" s="67">
        <v>-0.05548444425638151</v>
      </c>
      <c r="K92" s="78">
        <v>-6.503409795412275</v>
      </c>
      <c r="L92" s="78">
        <v>-112.6</v>
      </c>
      <c r="M92" s="67">
        <v>-0.05459235125281203</v>
      </c>
      <c r="N92" s="78">
        <v>-3.7205921226539784</v>
      </c>
      <c r="O92" s="78">
        <v>-298.6</v>
      </c>
      <c r="P92" s="66">
        <v>-0.1494988334484865</v>
      </c>
      <c r="Q92" s="78">
        <v>-2.8117290344450927</v>
      </c>
      <c r="R92" s="78">
        <v>-813.1</v>
      </c>
      <c r="S92" s="67">
        <v>-0.3358820880786851</v>
      </c>
      <c r="T92" s="110">
        <v>-17.521818769529162</v>
      </c>
      <c r="U92" s="121">
        <v>-33.9</v>
      </c>
      <c r="V92" s="67">
        <v>-0.01243580337490829</v>
      </c>
      <c r="W92" s="126">
        <v>-0.38223885982320044</v>
      </c>
      <c r="X92" s="72">
        <v>28.6</v>
      </c>
      <c r="Y92" s="67">
        <v>0.00952063914780293</v>
      </c>
      <c r="Z92" s="78">
        <v>0.18366416429594332</v>
      </c>
      <c r="AA92" s="72">
        <v>-99.7</v>
      </c>
      <c r="AB92" s="67">
        <v>-0.029143525285004385</v>
      </c>
      <c r="AC92" s="78">
        <v>0.6314122862571242</v>
      </c>
    </row>
    <row r="93" spans="1:29" s="11" customFormat="1" ht="18.75" customHeight="1">
      <c r="A93" s="27">
        <v>48</v>
      </c>
      <c r="B93" s="32" t="s">
        <v>54</v>
      </c>
      <c r="C93" s="163">
        <v>22.4</v>
      </c>
      <c r="D93" s="146">
        <v>0.014087164329287466</v>
      </c>
      <c r="E93" s="63">
        <v>0.8928927332881573</v>
      </c>
      <c r="F93" s="63">
        <v>13.2</v>
      </c>
      <c r="G93" s="67">
        <v>0.007499701716409005</v>
      </c>
      <c r="H93" s="94">
        <v>1.1530398322851154</v>
      </c>
      <c r="I93" s="75">
        <v>2.8</v>
      </c>
      <c r="J93" s="99">
        <v>0.0014809956522199067</v>
      </c>
      <c r="K93" s="75">
        <v>0.1735895846249225</v>
      </c>
      <c r="L93" s="75">
        <v>6</v>
      </c>
      <c r="M93" s="99">
        <v>0.0029090062834535723</v>
      </c>
      <c r="N93" s="75">
        <v>0.19825535289452814</v>
      </c>
      <c r="O93" s="75"/>
      <c r="P93" s="66">
        <v>0</v>
      </c>
      <c r="Q93" s="78">
        <v>0</v>
      </c>
      <c r="R93" s="75"/>
      <c r="S93" s="67">
        <v>0</v>
      </c>
      <c r="T93" s="110">
        <v>0</v>
      </c>
      <c r="U93" s="73"/>
      <c r="V93" s="67">
        <v>0</v>
      </c>
      <c r="W93" s="126">
        <v>0</v>
      </c>
      <c r="X93" s="94">
        <v>-57.4</v>
      </c>
      <c r="Y93" s="64">
        <v>-0.01910785619174434</v>
      </c>
      <c r="Z93" s="75">
        <v>-0.36861269337717295</v>
      </c>
      <c r="AA93" s="94">
        <v>-89.5</v>
      </c>
      <c r="AB93" s="64">
        <v>-0.026161940952937737</v>
      </c>
      <c r="AC93" s="75">
        <v>0.5668144395186822</v>
      </c>
    </row>
    <row r="94" spans="1:29" s="11" customFormat="1" ht="18.75" customHeight="1">
      <c r="A94" s="16">
        <v>484</v>
      </c>
      <c r="B94" s="30" t="s">
        <v>55</v>
      </c>
      <c r="C94" s="162">
        <v>22.4</v>
      </c>
      <c r="D94" s="137">
        <v>0.014087164329287466</v>
      </c>
      <c r="E94" s="66">
        <v>0.8928927332881573</v>
      </c>
      <c r="F94" s="66">
        <v>13.2</v>
      </c>
      <c r="G94" s="67">
        <v>0.007499701716409005</v>
      </c>
      <c r="H94" s="72">
        <v>1.1530398322851154</v>
      </c>
      <c r="I94" s="78">
        <v>2.8</v>
      </c>
      <c r="J94" s="68">
        <v>0.0014809956522199067</v>
      </c>
      <c r="K94" s="78">
        <v>0.1735895846249225</v>
      </c>
      <c r="L94" s="78">
        <v>6</v>
      </c>
      <c r="M94" s="68">
        <v>0.0029090062834535723</v>
      </c>
      <c r="N94" s="78">
        <v>0.19825535289452814</v>
      </c>
      <c r="O94" s="78"/>
      <c r="P94" s="66">
        <v>0</v>
      </c>
      <c r="Q94" s="78">
        <v>0</v>
      </c>
      <c r="R94" s="78"/>
      <c r="S94" s="67">
        <v>0</v>
      </c>
      <c r="T94" s="110">
        <v>0</v>
      </c>
      <c r="U94" s="121"/>
      <c r="V94" s="67">
        <v>0</v>
      </c>
      <c r="W94" s="126">
        <v>0</v>
      </c>
      <c r="X94" s="72">
        <v>-57.4</v>
      </c>
      <c r="Y94" s="67">
        <v>-0.01910785619174434</v>
      </c>
      <c r="Z94" s="78">
        <v>-0.36861269337717295</v>
      </c>
      <c r="AA94" s="72">
        <v>-89.5</v>
      </c>
      <c r="AB94" s="67">
        <v>-0.026161940952937737</v>
      </c>
      <c r="AC94" s="78">
        <v>0.5668144395186822</v>
      </c>
    </row>
    <row r="95" spans="1:29" s="10" customFormat="1" ht="18.75" customHeight="1">
      <c r="A95" s="27">
        <v>5</v>
      </c>
      <c r="B95" s="12" t="s">
        <v>56</v>
      </c>
      <c r="C95" s="118">
        <v>3770.8</v>
      </c>
      <c r="D95" s="146">
        <v>2.371423180932017</v>
      </c>
      <c r="E95" s="65">
        <v>150.30892494120462</v>
      </c>
      <c r="F95" s="73">
        <v>3420.6</v>
      </c>
      <c r="G95" s="64">
        <v>1.9434454311476248</v>
      </c>
      <c r="H95" s="94">
        <v>298.7945492662475</v>
      </c>
      <c r="I95" s="75">
        <v>943.7</v>
      </c>
      <c r="J95" s="64">
        <v>0.49914842749997357</v>
      </c>
      <c r="K95" s="75">
        <v>58.5058896466212</v>
      </c>
      <c r="L95" s="75">
        <v>567.4000000000003</v>
      </c>
      <c r="M95" s="64">
        <v>0.27509502753859294</v>
      </c>
      <c r="N95" s="75">
        <v>18.748347872059224</v>
      </c>
      <c r="O95" s="73">
        <v>13227.400000000001</v>
      </c>
      <c r="P95" s="63">
        <v>6.622507935554288</v>
      </c>
      <c r="Q95" s="75">
        <v>124.55413472946756</v>
      </c>
      <c r="R95" s="73">
        <v>12442.999999999998</v>
      </c>
      <c r="S95" s="64">
        <v>5.140057584507536</v>
      </c>
      <c r="T95" s="77">
        <v>268.1392091369467</v>
      </c>
      <c r="U95" s="73">
        <v>12920.4</v>
      </c>
      <c r="V95" s="64">
        <v>4.73969185619956</v>
      </c>
      <c r="W95" s="127">
        <v>145.68374526429733</v>
      </c>
      <c r="X95" s="94">
        <v>15037.8</v>
      </c>
      <c r="Y95" s="64">
        <v>5.0059254327563245</v>
      </c>
      <c r="Z95" s="75">
        <v>96.57010384089287</v>
      </c>
      <c r="AA95" s="94">
        <v>8533.7</v>
      </c>
      <c r="AB95" s="64">
        <v>2.494504530838936</v>
      </c>
      <c r="AC95" s="75">
        <v>-54.0449651678277</v>
      </c>
    </row>
    <row r="96" spans="1:29" s="33" customFormat="1" ht="18.75" customHeight="1">
      <c r="A96" s="27">
        <v>51</v>
      </c>
      <c r="B96" s="36" t="s">
        <v>57</v>
      </c>
      <c r="C96" s="169">
        <v>993</v>
      </c>
      <c r="D96" s="146">
        <v>0.624489025847431</v>
      </c>
      <c r="E96" s="152">
        <v>39.5822537569259</v>
      </c>
      <c r="F96" s="63"/>
      <c r="G96" s="67">
        <v>0</v>
      </c>
      <c r="H96" s="94">
        <v>0</v>
      </c>
      <c r="I96" s="75">
        <v>403.8</v>
      </c>
      <c r="J96" s="64">
        <v>0.21358073013085654</v>
      </c>
      <c r="K96" s="75">
        <v>25.034097954122753</v>
      </c>
      <c r="L96" s="75">
        <v>135.2</v>
      </c>
      <c r="M96" s="64">
        <v>0.06554960825382049</v>
      </c>
      <c r="N96" s="75">
        <v>4.467353951890034</v>
      </c>
      <c r="O96" s="73">
        <v>5606.500000000001</v>
      </c>
      <c r="P96" s="63">
        <v>2.8069832877727383</v>
      </c>
      <c r="Q96" s="75">
        <v>52.792896288065684</v>
      </c>
      <c r="R96" s="73">
        <v>3772.5</v>
      </c>
      <c r="S96" s="64">
        <v>1.5583755716109204</v>
      </c>
      <c r="T96" s="77">
        <v>81.29511906044615</v>
      </c>
      <c r="U96" s="73">
        <v>-259.9</v>
      </c>
      <c r="V96" s="64">
        <v>-0.09534115920763021</v>
      </c>
      <c r="W96" s="127">
        <v>-2.930497925311203</v>
      </c>
      <c r="X96" s="94">
        <v>6209.200000000001</v>
      </c>
      <c r="Y96" s="64">
        <v>2.066977363515313</v>
      </c>
      <c r="Z96" s="75">
        <v>39.874389123999</v>
      </c>
      <c r="AA96" s="94">
        <v>4660</v>
      </c>
      <c r="AB96" s="64">
        <v>1.3621748026892722</v>
      </c>
      <c r="AC96" s="75">
        <v>-29.512349588347025</v>
      </c>
    </row>
    <row r="97" spans="1:29" s="11" customFormat="1" ht="18.75" customHeight="1">
      <c r="A97" s="16">
        <v>513</v>
      </c>
      <c r="B97" s="50" t="s">
        <v>58</v>
      </c>
      <c r="C97" s="170"/>
      <c r="D97" s="137">
        <v>0</v>
      </c>
      <c r="E97" s="153"/>
      <c r="F97" s="72">
        <v>1118.4</v>
      </c>
      <c r="G97" s="67">
        <v>0.6354292726993813</v>
      </c>
      <c r="H97" s="72"/>
      <c r="I97" s="78">
        <v>480</v>
      </c>
      <c r="J97" s="67">
        <v>0.25388496895198404</v>
      </c>
      <c r="K97" s="78">
        <v>29.758214507129573</v>
      </c>
      <c r="L97" s="78">
        <v>109.6</v>
      </c>
      <c r="M97" s="67">
        <v>0.053137848111085254</v>
      </c>
      <c r="N97" s="78">
        <v>3.621464446206714</v>
      </c>
      <c r="O97" s="72">
        <v>5576.8</v>
      </c>
      <c r="P97" s="66">
        <v>2.79211351096959</v>
      </c>
      <c r="Q97" s="78">
        <v>52.513230004331525</v>
      </c>
      <c r="R97" s="72">
        <v>3721.5</v>
      </c>
      <c r="S97" s="67">
        <v>1.537308068853556</v>
      </c>
      <c r="T97" s="110">
        <v>80.19609955823734</v>
      </c>
      <c r="U97" s="121">
        <v>-433.4</v>
      </c>
      <c r="V97" s="67">
        <v>-0.15898752751283932</v>
      </c>
      <c r="W97" s="126">
        <v>-4.8867941547898255</v>
      </c>
      <c r="X97" s="72">
        <v>6190</v>
      </c>
      <c r="Y97" s="67">
        <v>2.060585885486019</v>
      </c>
      <c r="Z97" s="78">
        <v>39.75109010461151</v>
      </c>
      <c r="AA97" s="72">
        <v>4670</v>
      </c>
      <c r="AB97" s="67">
        <v>1.3650979245834551</v>
      </c>
      <c r="AC97" s="78">
        <v>-29.57568081063962</v>
      </c>
    </row>
    <row r="98" spans="1:29" s="10" customFormat="1" ht="18.75" customHeight="1">
      <c r="A98" s="16">
        <v>5131</v>
      </c>
      <c r="B98" s="47" t="s">
        <v>59</v>
      </c>
      <c r="C98" s="119">
        <v>953</v>
      </c>
      <c r="D98" s="137">
        <v>0.5993333752594177</v>
      </c>
      <c r="E98" s="71">
        <v>38</v>
      </c>
      <c r="F98" s="72">
        <v>1058.9</v>
      </c>
      <c r="G98" s="67">
        <v>0.6016237990534468</v>
      </c>
      <c r="H98" s="72">
        <v>92.49650593990219</v>
      </c>
      <c r="I98" s="78"/>
      <c r="J98" s="67">
        <v>0</v>
      </c>
      <c r="K98" s="76">
        <v>0</v>
      </c>
      <c r="L98" s="78">
        <v>685.1</v>
      </c>
      <c r="M98" s="67">
        <v>0.3321600341323404</v>
      </c>
      <c r="N98" s="78">
        <v>22.63745704467354</v>
      </c>
      <c r="O98" s="72">
        <v>6070.3</v>
      </c>
      <c r="P98" s="66">
        <v>3.039192125526951</v>
      </c>
      <c r="Q98" s="78">
        <v>57.16021017344958</v>
      </c>
      <c r="R98" s="72">
        <v>3981.5</v>
      </c>
      <c r="S98" s="67">
        <v>1.644711024087178</v>
      </c>
      <c r="T98" s="110">
        <v>85.79894407930189</v>
      </c>
      <c r="U98" s="121">
        <v>-143.4</v>
      </c>
      <c r="V98" s="67">
        <v>-0.052604548789435074</v>
      </c>
      <c r="W98" s="126">
        <v>-1.61690420349991</v>
      </c>
      <c r="X98" s="72">
        <v>6500</v>
      </c>
      <c r="Y98" s="67">
        <v>2.1637816245006656</v>
      </c>
      <c r="Z98" s="78">
        <v>41.7418555218053</v>
      </c>
      <c r="AA98" s="72">
        <v>5000</v>
      </c>
      <c r="AB98" s="67">
        <v>1.4615609470914936</v>
      </c>
      <c r="AC98" s="78">
        <v>-31.66561114629509</v>
      </c>
    </row>
    <row r="99" spans="1:29" s="10" customFormat="1" ht="28.5" customHeight="1">
      <c r="A99" s="19">
        <v>5133</v>
      </c>
      <c r="B99" s="47" t="s">
        <v>105</v>
      </c>
      <c r="C99" s="119"/>
      <c r="D99" s="137">
        <v>0</v>
      </c>
      <c r="E99" s="71"/>
      <c r="F99" s="71"/>
      <c r="G99" s="67">
        <v>0</v>
      </c>
      <c r="H99" s="72"/>
      <c r="I99" s="78"/>
      <c r="J99" s="67">
        <v>0</v>
      </c>
      <c r="K99" s="78">
        <v>0</v>
      </c>
      <c r="L99" s="78">
        <v>-230</v>
      </c>
      <c r="M99" s="67">
        <v>-0.11151190753238695</v>
      </c>
      <c r="N99" s="78">
        <v>-7.599788527623579</v>
      </c>
      <c r="O99" s="78">
        <v>-240</v>
      </c>
      <c r="P99" s="66">
        <v>-0.12015981255069241</v>
      </c>
      <c r="Q99" s="78">
        <v>-2.2599295655285405</v>
      </c>
      <c r="R99" s="78"/>
      <c r="S99" s="67">
        <v>0</v>
      </c>
      <c r="T99" s="110">
        <v>0</v>
      </c>
      <c r="U99" s="121"/>
      <c r="V99" s="67">
        <v>0</v>
      </c>
      <c r="W99" s="126">
        <v>0</v>
      </c>
      <c r="X99" s="72"/>
      <c r="Y99" s="67">
        <v>0</v>
      </c>
      <c r="Z99" s="78"/>
      <c r="AA99" s="72"/>
      <c r="AB99" s="67">
        <v>0</v>
      </c>
      <c r="AC99" s="78">
        <v>0</v>
      </c>
    </row>
    <row r="100" spans="1:29" s="10" customFormat="1" ht="28.5" customHeight="1">
      <c r="A100" s="19">
        <v>5134</v>
      </c>
      <c r="B100" s="683" t="s">
        <v>213</v>
      </c>
      <c r="C100" s="119"/>
      <c r="D100" s="137"/>
      <c r="E100" s="71"/>
      <c r="F100" s="71"/>
      <c r="G100" s="67"/>
      <c r="H100" s="72"/>
      <c r="I100" s="78"/>
      <c r="J100" s="67"/>
      <c r="K100" s="78"/>
      <c r="L100" s="78"/>
      <c r="M100" s="67"/>
      <c r="N100" s="78"/>
      <c r="O100" s="78"/>
      <c r="P100" s="66"/>
      <c r="Q100" s="78"/>
      <c r="R100" s="78"/>
      <c r="S100" s="67"/>
      <c r="T100" s="110"/>
      <c r="U100" s="121"/>
      <c r="V100" s="67"/>
      <c r="W100" s="126"/>
      <c r="X100" s="72">
        <v>-310</v>
      </c>
      <c r="Y100" s="67">
        <v>-0.10319573901464714</v>
      </c>
      <c r="Z100" s="78">
        <v>-1.9907654171937912</v>
      </c>
      <c r="AA100" s="72">
        <v>-330</v>
      </c>
      <c r="AB100" s="67">
        <v>-0.09646302250803858</v>
      </c>
      <c r="AC100" s="78">
        <v>2.089930335655476</v>
      </c>
    </row>
    <row r="101" spans="1:29" s="11" customFormat="1" ht="18.75" customHeight="1">
      <c r="A101" s="51">
        <v>514</v>
      </c>
      <c r="B101" s="30" t="s">
        <v>100</v>
      </c>
      <c r="C101" s="162"/>
      <c r="D101" s="137">
        <v>0</v>
      </c>
      <c r="E101" s="66"/>
      <c r="F101" s="66"/>
      <c r="G101" s="67">
        <v>0</v>
      </c>
      <c r="H101" s="72"/>
      <c r="I101" s="78"/>
      <c r="J101" s="67">
        <v>0</v>
      </c>
      <c r="K101" s="78">
        <v>0</v>
      </c>
      <c r="L101" s="78">
        <v>-7.2</v>
      </c>
      <c r="M101" s="68">
        <v>-0.003490807540144287</v>
      </c>
      <c r="N101" s="78">
        <v>-0.23790642347343377</v>
      </c>
      <c r="O101" s="78">
        <v>-1.4000000000000001</v>
      </c>
      <c r="P101" s="68">
        <v>-0.0007009322398790392</v>
      </c>
      <c r="Q101" s="83">
        <v>-0.013182922465583153</v>
      </c>
      <c r="R101" s="78">
        <v>-0.2</v>
      </c>
      <c r="S101" s="100">
        <v>-8.261765787201699E-05</v>
      </c>
      <c r="T101" s="110"/>
      <c r="U101" s="121">
        <v>-0.4</v>
      </c>
      <c r="V101" s="100">
        <v>-0.00014673514306676451</v>
      </c>
      <c r="W101" s="128">
        <v>-0.004510193036261953</v>
      </c>
      <c r="X101" s="72">
        <v>-1.9</v>
      </c>
      <c r="Y101" s="68">
        <v>-0.0006324900133155792</v>
      </c>
      <c r="Z101" s="78">
        <v>-0.01220146546022001</v>
      </c>
      <c r="AA101" s="72">
        <v>-10</v>
      </c>
      <c r="AB101" s="68">
        <v>-0.0029231218941829875</v>
      </c>
      <c r="AC101" s="78">
        <v>0.0633312222925902</v>
      </c>
    </row>
    <row r="102" spans="1:29" s="11" customFormat="1" ht="18.75" customHeight="1">
      <c r="A102" s="51">
        <v>515</v>
      </c>
      <c r="B102" s="30" t="s">
        <v>112</v>
      </c>
      <c r="C102" s="162"/>
      <c r="D102" s="137">
        <v>0</v>
      </c>
      <c r="E102" s="66"/>
      <c r="F102" s="66"/>
      <c r="G102" s="67">
        <v>0</v>
      </c>
      <c r="H102" s="72"/>
      <c r="I102" s="78"/>
      <c r="J102" s="67">
        <v>0</v>
      </c>
      <c r="K102" s="78"/>
      <c r="L102" s="78"/>
      <c r="M102" s="67">
        <v>0</v>
      </c>
      <c r="N102" s="78"/>
      <c r="O102" s="78"/>
      <c r="P102" s="68"/>
      <c r="Q102" s="78"/>
      <c r="R102" s="78">
        <v>7.5</v>
      </c>
      <c r="S102" s="68">
        <v>0.0030981621702006372</v>
      </c>
      <c r="T102" s="110">
        <v>0.16162051503070804</v>
      </c>
      <c r="U102" s="121">
        <v>65</v>
      </c>
      <c r="V102" s="67">
        <v>0.023844460748349228</v>
      </c>
      <c r="W102" s="126">
        <v>0.7329063683925673</v>
      </c>
      <c r="X102" s="72">
        <v>-2</v>
      </c>
      <c r="Y102" s="67">
        <v>-0.0006657789613848202</v>
      </c>
      <c r="Z102" s="78">
        <v>-0.012843647852863169</v>
      </c>
      <c r="AA102" s="72"/>
      <c r="AB102" s="67">
        <v>0</v>
      </c>
      <c r="AC102" s="78">
        <v>0</v>
      </c>
    </row>
    <row r="103" spans="1:29" s="11" customFormat="1" ht="18.75" customHeight="1">
      <c r="A103" s="16">
        <v>518</v>
      </c>
      <c r="B103" s="30" t="s">
        <v>60</v>
      </c>
      <c r="C103" s="162">
        <v>40</v>
      </c>
      <c r="D103" s="137">
        <v>0.02515565058801333</v>
      </c>
      <c r="E103" s="66">
        <v>1.594451309443138</v>
      </c>
      <c r="F103" s="66">
        <v>59.5</v>
      </c>
      <c r="G103" s="67">
        <v>0.03380547364593454</v>
      </c>
      <c r="H103" s="72">
        <v>5.197414395527605</v>
      </c>
      <c r="I103" s="78">
        <v>-76.2</v>
      </c>
      <c r="J103" s="67">
        <v>-0.040304238821127464</v>
      </c>
      <c r="K103" s="78">
        <v>-4.72411655300682</v>
      </c>
      <c r="L103" s="78">
        <v>32.8</v>
      </c>
      <c r="M103" s="67">
        <v>0.015902567682879527</v>
      </c>
      <c r="N103" s="78">
        <v>1.0837959291567536</v>
      </c>
      <c r="O103" s="78">
        <v>31.1</v>
      </c>
      <c r="P103" s="67">
        <v>0.015570709043027226</v>
      </c>
      <c r="Q103" s="78">
        <v>0.29284920619974003</v>
      </c>
      <c r="R103" s="78">
        <v>43.699999999999996</v>
      </c>
      <c r="S103" s="67">
        <v>0.01805195824503571</v>
      </c>
      <c r="T103" s="110">
        <v>0.9417088675789255</v>
      </c>
      <c r="U103" s="121">
        <v>108.9</v>
      </c>
      <c r="V103" s="67">
        <v>0.03994864269992664</v>
      </c>
      <c r="W103" s="126">
        <v>1.2279000541223166</v>
      </c>
      <c r="X103" s="72">
        <v>23.1</v>
      </c>
      <c r="Y103" s="67">
        <v>0.007689747003994674</v>
      </c>
      <c r="Z103" s="78">
        <v>0.1483441327005696</v>
      </c>
      <c r="AA103" s="72"/>
      <c r="AB103" s="67">
        <v>0</v>
      </c>
      <c r="AC103" s="78">
        <v>0</v>
      </c>
    </row>
    <row r="104" spans="1:29" s="33" customFormat="1" ht="18.75" customHeight="1">
      <c r="A104" s="34">
        <v>55</v>
      </c>
      <c r="B104" s="32" t="s">
        <v>77</v>
      </c>
      <c r="C104" s="163">
        <v>-404.59999999999997</v>
      </c>
      <c r="D104" s="146">
        <v>-0.25444940569775487</v>
      </c>
      <c r="E104" s="63">
        <v>-16.12787499501734</v>
      </c>
      <c r="F104" s="63">
        <v>-47.1</v>
      </c>
      <c r="G104" s="64">
        <v>-0.02676029930627759</v>
      </c>
      <c r="H104" s="94">
        <v>-4.114255765199163</v>
      </c>
      <c r="I104" s="75">
        <v>5</v>
      </c>
      <c r="J104" s="99">
        <v>0.0026446350932498334</v>
      </c>
      <c r="K104" s="75">
        <v>0.3099814011159331</v>
      </c>
      <c r="L104" s="75">
        <v>5.5</v>
      </c>
      <c r="M104" s="99">
        <v>0.0026665890931657746</v>
      </c>
      <c r="N104" s="75">
        <v>0.1817340734866508</v>
      </c>
      <c r="O104" s="75">
        <v>276.6</v>
      </c>
      <c r="P104" s="63">
        <v>0.13848418396467305</v>
      </c>
      <c r="Q104" s="75">
        <v>2.604568824271643</v>
      </c>
      <c r="R104" s="75">
        <v>370.9</v>
      </c>
      <c r="S104" s="64">
        <v>0.15321444652365548</v>
      </c>
      <c r="T104" s="127">
        <v>7.992673203318615</v>
      </c>
      <c r="U104" s="94">
        <v>20.7</v>
      </c>
      <c r="V104" s="64">
        <v>0.007593543653705062</v>
      </c>
      <c r="W104" s="127">
        <v>0.23340248962655602</v>
      </c>
      <c r="X104" s="94">
        <v>215.4</v>
      </c>
      <c r="Y104" s="64">
        <v>0.07170439414114514</v>
      </c>
      <c r="Z104" s="75">
        <v>1.3832608737533634</v>
      </c>
      <c r="AA104" s="94">
        <v>-200.9</v>
      </c>
      <c r="AB104" s="64">
        <v>-0.05872551885413622</v>
      </c>
      <c r="AC104" s="75">
        <v>1.272324255858137</v>
      </c>
    </row>
    <row r="105" spans="1:29" s="11" customFormat="1" ht="18.75" customHeight="1">
      <c r="A105" s="51">
        <v>552</v>
      </c>
      <c r="B105" s="53" t="s">
        <v>78</v>
      </c>
      <c r="C105" s="162">
        <v>-465.7</v>
      </c>
      <c r="D105" s="137">
        <v>-0.2928746619709452</v>
      </c>
      <c r="E105" s="66">
        <v>-18.563399370191732</v>
      </c>
      <c r="F105" s="66"/>
      <c r="G105" s="67">
        <v>0</v>
      </c>
      <c r="H105" s="72">
        <v>0</v>
      </c>
      <c r="I105" s="78">
        <v>4.9</v>
      </c>
      <c r="J105" s="68">
        <v>0.002591742391384837</v>
      </c>
      <c r="K105" s="78">
        <v>0.3037817730936144</v>
      </c>
      <c r="L105" s="78">
        <v>5.2</v>
      </c>
      <c r="M105" s="68">
        <v>0.002521138778993096</v>
      </c>
      <c r="N105" s="78">
        <v>0.1718213058419244</v>
      </c>
      <c r="O105" s="78">
        <v>277</v>
      </c>
      <c r="P105" s="66">
        <v>0.13868445031892418</v>
      </c>
      <c r="Q105" s="78">
        <v>2.6083353735475234</v>
      </c>
      <c r="R105" s="78">
        <v>370.9</v>
      </c>
      <c r="S105" s="67">
        <v>0.15321444652365548</v>
      </c>
      <c r="T105" s="110">
        <v>7.992673203318615</v>
      </c>
      <c r="U105" s="121">
        <v>20.7</v>
      </c>
      <c r="V105" s="67">
        <v>0.007593543653705062</v>
      </c>
      <c r="W105" s="126">
        <v>0.23340248962655602</v>
      </c>
      <c r="X105" s="72">
        <v>215.4</v>
      </c>
      <c r="Y105" s="67">
        <v>0.07170439414114514</v>
      </c>
      <c r="Z105" s="78">
        <v>1.3832608737533634</v>
      </c>
      <c r="AA105" s="72">
        <v>-200.9</v>
      </c>
      <c r="AB105" s="67">
        <v>-0.05872551885413622</v>
      </c>
      <c r="AC105" s="78">
        <v>1.272324255858137</v>
      </c>
    </row>
    <row r="106" spans="1:29" s="11" customFormat="1" ht="18.75" customHeight="1">
      <c r="A106" s="16">
        <v>554</v>
      </c>
      <c r="B106" s="52" t="s">
        <v>75</v>
      </c>
      <c r="C106" s="162">
        <v>-1.7</v>
      </c>
      <c r="D106" s="654">
        <v>-0.0010691151499905667</v>
      </c>
      <c r="E106" s="66">
        <v>-0.06776418065133337</v>
      </c>
      <c r="F106" s="66"/>
      <c r="G106" s="67">
        <v>0</v>
      </c>
      <c r="H106" s="93">
        <v>0</v>
      </c>
      <c r="I106" s="78">
        <v>0.1</v>
      </c>
      <c r="J106" s="100">
        <v>5.289270186499667E-05</v>
      </c>
      <c r="K106" s="83">
        <v>0.006199628022318661</v>
      </c>
      <c r="L106" s="78">
        <v>0.3</v>
      </c>
      <c r="M106" s="100">
        <v>0.0001454503141726786</v>
      </c>
      <c r="N106" s="83">
        <v>0.009912767644726407</v>
      </c>
      <c r="O106" s="78">
        <v>-0.4</v>
      </c>
      <c r="P106" s="100">
        <v>-0.00020026635425115407</v>
      </c>
      <c r="Q106" s="98">
        <v>-0.003766549275880901</v>
      </c>
      <c r="R106" s="78"/>
      <c r="S106" s="67">
        <v>0</v>
      </c>
      <c r="T106" s="110">
        <v>0</v>
      </c>
      <c r="U106" s="121"/>
      <c r="V106" s="67">
        <v>0</v>
      </c>
      <c r="W106" s="126">
        <v>0</v>
      </c>
      <c r="X106" s="72"/>
      <c r="Y106" s="67">
        <v>0</v>
      </c>
      <c r="Z106" s="78">
        <v>0</v>
      </c>
      <c r="AA106" s="72"/>
      <c r="AB106" s="67">
        <v>0</v>
      </c>
      <c r="AC106" s="78">
        <v>0</v>
      </c>
    </row>
    <row r="107" spans="1:29" s="33" customFormat="1" ht="18.75" customHeight="1">
      <c r="A107" s="27">
        <v>56</v>
      </c>
      <c r="B107" s="684" t="s">
        <v>196</v>
      </c>
      <c r="C107" s="163"/>
      <c r="D107" s="685"/>
      <c r="E107" s="63"/>
      <c r="F107" s="63"/>
      <c r="G107" s="64"/>
      <c r="H107" s="686"/>
      <c r="I107" s="75"/>
      <c r="J107" s="687"/>
      <c r="K107" s="76"/>
      <c r="L107" s="75"/>
      <c r="M107" s="687"/>
      <c r="N107" s="76"/>
      <c r="O107" s="75"/>
      <c r="P107" s="687"/>
      <c r="Q107" s="96"/>
      <c r="R107" s="75"/>
      <c r="S107" s="64"/>
      <c r="T107" s="127"/>
      <c r="U107" s="94"/>
      <c r="V107" s="64"/>
      <c r="W107" s="127"/>
      <c r="X107" s="94"/>
      <c r="Y107" s="64"/>
      <c r="Z107" s="75"/>
      <c r="AA107" s="94">
        <v>-61.8</v>
      </c>
      <c r="AB107" s="64">
        <v>-0.018064893306050864</v>
      </c>
      <c r="AC107" s="75">
        <v>0.39138695376820737</v>
      </c>
    </row>
    <row r="108" spans="1:29" s="11" customFormat="1" ht="18.75" customHeight="1">
      <c r="A108" s="16">
        <v>561</v>
      </c>
      <c r="B108" s="52" t="s">
        <v>197</v>
      </c>
      <c r="C108" s="162"/>
      <c r="D108" s="654"/>
      <c r="E108" s="66"/>
      <c r="F108" s="66"/>
      <c r="G108" s="67"/>
      <c r="H108" s="93"/>
      <c r="I108" s="78"/>
      <c r="J108" s="100"/>
      <c r="K108" s="83"/>
      <c r="L108" s="78"/>
      <c r="M108" s="100"/>
      <c r="N108" s="83"/>
      <c r="O108" s="78"/>
      <c r="P108" s="100"/>
      <c r="Q108" s="98"/>
      <c r="R108" s="78"/>
      <c r="S108" s="67"/>
      <c r="T108" s="110"/>
      <c r="U108" s="121"/>
      <c r="V108" s="67"/>
      <c r="W108" s="126"/>
      <c r="X108" s="72"/>
      <c r="Y108" s="67"/>
      <c r="Z108" s="78"/>
      <c r="AA108" s="72">
        <v>-61.8</v>
      </c>
      <c r="AB108" s="67">
        <v>-0.018064893306050864</v>
      </c>
      <c r="AC108" s="78">
        <v>0.39138695376820737</v>
      </c>
    </row>
    <row r="109" spans="1:29" s="11" customFormat="1" ht="18.75" customHeight="1">
      <c r="A109" s="27">
        <v>59</v>
      </c>
      <c r="B109" s="29" t="s">
        <v>76</v>
      </c>
      <c r="C109" s="163">
        <v>3492.5</v>
      </c>
      <c r="D109" s="146">
        <v>2.196402741965914</v>
      </c>
      <c r="E109" s="63">
        <v>139.215529955754</v>
      </c>
      <c r="F109" s="73">
        <v>2349.3</v>
      </c>
      <c r="G109" s="64">
        <v>1.3347764577545214</v>
      </c>
      <c r="H109" s="94">
        <v>205.21488469601684</v>
      </c>
      <c r="I109" s="75">
        <v>534.8999999999999</v>
      </c>
      <c r="J109" s="64">
        <v>0.2829230622758671</v>
      </c>
      <c r="K109" s="75">
        <v>33.16181029138251</v>
      </c>
      <c r="L109" s="75">
        <v>426.7000000000003</v>
      </c>
      <c r="M109" s="64">
        <v>0.20687883019160666</v>
      </c>
      <c r="N109" s="75">
        <v>14.099259846682536</v>
      </c>
      <c r="O109" s="73">
        <v>7344.3</v>
      </c>
      <c r="P109" s="63">
        <v>3.6770404638168768</v>
      </c>
      <c r="Q109" s="75">
        <v>69.15666961713025</v>
      </c>
      <c r="R109" s="73">
        <v>8299.599999999999</v>
      </c>
      <c r="S109" s="64">
        <v>3.42846756637296</v>
      </c>
      <c r="T109" s="77">
        <v>178.8514168731819</v>
      </c>
      <c r="U109" s="73">
        <v>13159.6</v>
      </c>
      <c r="V109" s="64">
        <v>4.827439471753485</v>
      </c>
      <c r="W109" s="127">
        <v>148.38084069998197</v>
      </c>
      <c r="X109" s="94">
        <v>8613.199999999999</v>
      </c>
      <c r="Y109" s="64">
        <v>2.8672436750998664</v>
      </c>
      <c r="Z109" s="75">
        <v>55.31245384314052</v>
      </c>
      <c r="AA109" s="94">
        <v>4136.4</v>
      </c>
      <c r="AB109" s="64">
        <v>1.2091201403098508</v>
      </c>
      <c r="AC109" s="75">
        <v>-26.196326789107005</v>
      </c>
    </row>
    <row r="110" spans="1:29" s="11" customFormat="1" ht="18.75" customHeight="1">
      <c r="A110" s="16">
        <v>59591</v>
      </c>
      <c r="B110" s="55" t="s">
        <v>98</v>
      </c>
      <c r="C110" s="162">
        <v>4646.3</v>
      </c>
      <c r="D110" s="137">
        <v>2.9220174831771586</v>
      </c>
      <c r="E110" s="66">
        <v>185.2074779766413</v>
      </c>
      <c r="F110" s="72">
        <v>3724.1</v>
      </c>
      <c r="G110" s="67">
        <v>2.115881754702938</v>
      </c>
      <c r="H110" s="72">
        <v>325.3057302585605</v>
      </c>
      <c r="I110" s="78">
        <v>2461.2</v>
      </c>
      <c r="J110" s="67">
        <v>1.301795178301298</v>
      </c>
      <c r="K110" s="78">
        <v>152.58524488530688</v>
      </c>
      <c r="L110" s="72">
        <v>2627.4</v>
      </c>
      <c r="M110" s="67">
        <v>1.2738538515243192</v>
      </c>
      <c r="N110" s="78">
        <v>86.81601903251388</v>
      </c>
      <c r="O110" s="72">
        <v>9748</v>
      </c>
      <c r="P110" s="66">
        <v>4.880491053100624</v>
      </c>
      <c r="Q110" s="78">
        <v>91.79080585321755</v>
      </c>
      <c r="R110" s="72">
        <v>10793.3</v>
      </c>
      <c r="S110" s="67">
        <v>4.458585833550204</v>
      </c>
      <c r="T110" s="110">
        <v>232.58916065079217</v>
      </c>
      <c r="U110" s="121">
        <v>15349</v>
      </c>
      <c r="V110" s="67">
        <v>5.63059427732942</v>
      </c>
      <c r="W110" s="126">
        <v>173.06738228396176</v>
      </c>
      <c r="X110" s="72">
        <v>17493.6</v>
      </c>
      <c r="Y110" s="67">
        <v>5.823435419440745</v>
      </c>
      <c r="Z110" s="78">
        <v>112.34081903942356</v>
      </c>
      <c r="AA110" s="72">
        <v>15028.8</v>
      </c>
      <c r="AB110" s="67">
        <v>4.393101432329728</v>
      </c>
      <c r="AC110" s="78">
        <v>-95.17922735908793</v>
      </c>
    </row>
    <row r="111" spans="1:29" s="11" customFormat="1" ht="18.75" customHeight="1">
      <c r="A111" s="16">
        <v>59592</v>
      </c>
      <c r="B111" s="46" t="s">
        <v>99</v>
      </c>
      <c r="C111" s="162">
        <v>-1153.8</v>
      </c>
      <c r="D111" s="137">
        <v>-0.7256147412112446</v>
      </c>
      <c r="E111" s="66">
        <v>-45.991948020887314</v>
      </c>
      <c r="F111" s="72">
        <v>-1374.8</v>
      </c>
      <c r="G111" s="67">
        <v>-0.7811052969484168</v>
      </c>
      <c r="H111" s="72">
        <v>-120.0908455625437</v>
      </c>
      <c r="I111" s="78">
        <v>-1926.3</v>
      </c>
      <c r="J111" s="67">
        <v>-1.0188721160254308</v>
      </c>
      <c r="K111" s="78">
        <v>-119.42343459392437</v>
      </c>
      <c r="L111" s="72">
        <v>-2200.7</v>
      </c>
      <c r="M111" s="67">
        <v>-1.0669750213327127</v>
      </c>
      <c r="N111" s="78">
        <v>-72.71675918583135</v>
      </c>
      <c r="O111" s="72">
        <v>-2403.7</v>
      </c>
      <c r="P111" s="66">
        <v>-1.2034505892837473</v>
      </c>
      <c r="Q111" s="78">
        <v>-22.6341362360873</v>
      </c>
      <c r="R111" s="72">
        <v>-2493.7</v>
      </c>
      <c r="S111" s="67">
        <v>-1.0301182671772438</v>
      </c>
      <c r="T111" s="110">
        <v>-53.73774377761023</v>
      </c>
      <c r="U111" s="121">
        <v>-2189.4</v>
      </c>
      <c r="V111" s="67">
        <v>-0.8031548055759354</v>
      </c>
      <c r="W111" s="126">
        <v>-24.6865415839798</v>
      </c>
      <c r="X111" s="72">
        <v>-8880.4</v>
      </c>
      <c r="Y111" s="67">
        <v>-2.9561917443408787</v>
      </c>
      <c r="Z111" s="78">
        <v>-57.02836519628304</v>
      </c>
      <c r="AA111" s="72">
        <v>-10892.4</v>
      </c>
      <c r="AB111" s="67">
        <v>-3.1839812920198773</v>
      </c>
      <c r="AC111" s="78">
        <v>68.98290056998093</v>
      </c>
    </row>
    <row r="112" spans="1:29" s="10" customFormat="1" ht="18.75" customHeight="1">
      <c r="A112" s="27">
        <v>9</v>
      </c>
      <c r="B112" s="12" t="s">
        <v>61</v>
      </c>
      <c r="C112" s="118">
        <v>-1600.8000000000038</v>
      </c>
      <c r="D112" s="146">
        <v>-1.0067291365322961</v>
      </c>
      <c r="E112" s="65">
        <v>-63.809941403914536</v>
      </c>
      <c r="F112" s="72">
        <v>-2004.4000000000005</v>
      </c>
      <c r="G112" s="64">
        <v>-1.1388183424522893</v>
      </c>
      <c r="H112" s="94">
        <v>-175.08735150244593</v>
      </c>
      <c r="I112" s="75">
        <v>350</v>
      </c>
      <c r="J112" s="64">
        <v>0.18512445652748835</v>
      </c>
      <c r="K112" s="75">
        <v>21.698698078115314</v>
      </c>
      <c r="L112" s="73">
        <v>1937.1</v>
      </c>
      <c r="M112" s="64">
        <v>0.9391726786129857</v>
      </c>
      <c r="N112" s="75">
        <v>64.00674068199841</v>
      </c>
      <c r="O112" s="73">
        <v>-2135.7</v>
      </c>
      <c r="P112" s="63">
        <v>-1.069272131935474</v>
      </c>
      <c r="Q112" s="75">
        <v>-20.110548221247097</v>
      </c>
      <c r="R112" s="73">
        <v>-5415.700000000002</v>
      </c>
      <c r="S112" s="64">
        <v>-2.2371622486874125</v>
      </c>
      <c r="T112" s="77">
        <v>-116.70509643357411</v>
      </c>
      <c r="U112" s="73">
        <v>5529</v>
      </c>
      <c r="V112" s="64">
        <v>2.0282465150403524</v>
      </c>
      <c r="W112" s="127">
        <v>62.34214324373084</v>
      </c>
      <c r="X112" s="94">
        <v>-1329.3000000000002</v>
      </c>
      <c r="Y112" s="64">
        <v>-0.4425099866844208</v>
      </c>
      <c r="Z112" s="75">
        <v>-8.536530545405506</v>
      </c>
      <c r="AA112" s="94">
        <v>1532.4000000000005</v>
      </c>
      <c r="AB112" s="64">
        <v>0.44793919906460117</v>
      </c>
      <c r="AC112" s="75">
        <v>-9.704876504116523</v>
      </c>
    </row>
    <row r="113" spans="1:29" s="11" customFormat="1" ht="18.75" customHeight="1">
      <c r="A113" s="16">
        <v>91</v>
      </c>
      <c r="B113" s="54" t="s">
        <v>62</v>
      </c>
      <c r="C113" s="171">
        <v>3182.4</v>
      </c>
      <c r="D113" s="137">
        <v>2.0013835607823407</v>
      </c>
      <c r="E113" s="154">
        <v>126.85454617929605</v>
      </c>
      <c r="F113" s="72">
        <v>4780.4</v>
      </c>
      <c r="G113" s="67">
        <v>2.7160283397819405</v>
      </c>
      <c r="H113" s="72">
        <v>417.57512229210346</v>
      </c>
      <c r="I113" s="78">
        <v>6776.9</v>
      </c>
      <c r="J113" s="67">
        <v>3.584485512688959</v>
      </c>
      <c r="K113" s="78">
        <v>420.14259144451336</v>
      </c>
      <c r="L113" s="72">
        <v>6404</v>
      </c>
      <c r="M113" s="67">
        <v>3.104879373206113</v>
      </c>
      <c r="N113" s="78">
        <v>211.60454665609305</v>
      </c>
      <c r="O113" s="72">
        <v>4673.5</v>
      </c>
      <c r="P113" s="66">
        <v>2.339862016481921</v>
      </c>
      <c r="Q113" s="78">
        <v>44.007420102073475</v>
      </c>
      <c r="R113" s="72">
        <v>6455.9</v>
      </c>
      <c r="S113" s="67">
        <v>2.666856687279772</v>
      </c>
      <c r="T113" s="110">
        <v>139.12078439823307</v>
      </c>
      <c r="U113" s="121">
        <v>11868.4</v>
      </c>
      <c r="V113" s="67">
        <v>4.353778429933969</v>
      </c>
      <c r="W113" s="126">
        <v>133.82193757892838</v>
      </c>
      <c r="X113" s="72">
        <v>6337.1</v>
      </c>
      <c r="Y113" s="67">
        <v>2.109553928095872</v>
      </c>
      <c r="Z113" s="78">
        <v>40.69574040418959</v>
      </c>
      <c r="AA113" s="72">
        <v>5757.3</v>
      </c>
      <c r="AB113" s="67">
        <v>1.6829289681379713</v>
      </c>
      <c r="AC113" s="78">
        <v>-36.461684610512954</v>
      </c>
    </row>
    <row r="114" spans="1:29" s="11" customFormat="1" ht="18.75" customHeight="1">
      <c r="A114" s="16">
        <v>92</v>
      </c>
      <c r="B114" s="30" t="s">
        <v>63</v>
      </c>
      <c r="C114" s="162">
        <v>-2.7</v>
      </c>
      <c r="D114" s="654">
        <v>-0.0016980064146909</v>
      </c>
      <c r="E114" s="66">
        <v>-0.10762546338741182</v>
      </c>
      <c r="F114" s="72">
        <v>-8</v>
      </c>
      <c r="G114" s="68">
        <v>-0.00454527376752061</v>
      </c>
      <c r="H114" s="72">
        <v>-0.6988120195667368</v>
      </c>
      <c r="I114" s="78">
        <v>-22.9</v>
      </c>
      <c r="J114" s="67">
        <v>-0.012112428727084236</v>
      </c>
      <c r="K114" s="78">
        <v>-1.4197148171109732</v>
      </c>
      <c r="L114" s="72">
        <v>206.6</v>
      </c>
      <c r="M114" s="67">
        <v>0.10016678302691799</v>
      </c>
      <c r="N114" s="78">
        <v>6.826592651334919</v>
      </c>
      <c r="O114" s="72">
        <v>-353.3</v>
      </c>
      <c r="P114" s="66">
        <v>-0.17688525739233182</v>
      </c>
      <c r="Q114" s="78">
        <v>-3.3268046479218056</v>
      </c>
      <c r="R114" s="72">
        <v>-3.2</v>
      </c>
      <c r="S114" s="68">
        <v>-0.0013218825259522719</v>
      </c>
      <c r="T114" s="110">
        <v>-0.06895808641310211</v>
      </c>
      <c r="U114" s="121">
        <v>-2.3</v>
      </c>
      <c r="V114" s="68">
        <v>-0.0008437270726338957</v>
      </c>
      <c r="W114" s="650">
        <v>-0.025933609958506226</v>
      </c>
      <c r="X114" s="72">
        <v>-43.8</v>
      </c>
      <c r="Y114" s="67">
        <v>-0.01458055925432756</v>
      </c>
      <c r="Z114" s="78">
        <v>-0.28127588797770336</v>
      </c>
      <c r="AA114" s="72"/>
      <c r="AB114" s="67">
        <v>0</v>
      </c>
      <c r="AC114" s="78">
        <v>0</v>
      </c>
    </row>
    <row r="115" spans="1:29" s="11" customFormat="1" ht="18.75" customHeight="1">
      <c r="A115" s="16">
        <v>93</v>
      </c>
      <c r="B115" s="54" t="s">
        <v>106</v>
      </c>
      <c r="C115" s="171">
        <v>-4780.500000000004</v>
      </c>
      <c r="D115" s="137">
        <v>-3.0064146908999456</v>
      </c>
      <c r="E115" s="154">
        <v>-190.55686211982317</v>
      </c>
      <c r="F115" s="72">
        <v>-6776.8</v>
      </c>
      <c r="G115" s="67">
        <v>-3.850301408466709</v>
      </c>
      <c r="H115" s="72">
        <v>-591.9636617749827</v>
      </c>
      <c r="I115" s="78">
        <v>-6404</v>
      </c>
      <c r="J115" s="67">
        <v>-3.3872486274343867</v>
      </c>
      <c r="K115" s="78">
        <v>-397.02417854928706</v>
      </c>
      <c r="L115" s="72">
        <v>-4673.5</v>
      </c>
      <c r="M115" s="67">
        <v>-2.265873477620045</v>
      </c>
      <c r="N115" s="78">
        <v>-154.42439862542955</v>
      </c>
      <c r="O115" s="78">
        <v>-6455.9</v>
      </c>
      <c r="P115" s="66">
        <v>-3.232248891025063</v>
      </c>
      <c r="Q115" s="78">
        <v>-60.791163675398764</v>
      </c>
      <c r="R115" s="72">
        <v>-11868.400000000001</v>
      </c>
      <c r="S115" s="67">
        <v>-4.902697053441233</v>
      </c>
      <c r="T115" s="110">
        <v>-255.7569227453941</v>
      </c>
      <c r="U115" s="121">
        <v>-6337.1</v>
      </c>
      <c r="V115" s="67">
        <v>-2.3246881878209833</v>
      </c>
      <c r="W115" s="126">
        <v>-71.45386072523905</v>
      </c>
      <c r="X115" s="72">
        <v>-7622.6</v>
      </c>
      <c r="Y115" s="67">
        <v>-2.5374833555259655</v>
      </c>
      <c r="Z115" s="78">
        <v>-48.9509950616174</v>
      </c>
      <c r="AA115" s="72">
        <v>-4224.9</v>
      </c>
      <c r="AB115" s="67">
        <v>-1.2349897690733702</v>
      </c>
      <c r="AC115" s="78">
        <v>26.75680810639643</v>
      </c>
    </row>
    <row r="116" spans="1:29" ht="15.75">
      <c r="A116" s="17"/>
      <c r="B116" s="13"/>
      <c r="C116" s="172"/>
      <c r="D116" s="13"/>
      <c r="E116" s="13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03">
        <v>0</v>
      </c>
      <c r="S116" s="103"/>
      <c r="T116" s="103"/>
      <c r="U116" s="123"/>
      <c r="V116" s="103"/>
      <c r="W116" s="103"/>
      <c r="X116" s="103">
        <v>0</v>
      </c>
      <c r="Y116" s="103">
        <v>0</v>
      </c>
      <c r="Z116" s="103"/>
      <c r="AA116" s="103">
        <v>0</v>
      </c>
      <c r="AB116" s="103">
        <v>0</v>
      </c>
      <c r="AC116" s="103"/>
    </row>
    <row r="117" spans="6:29" ht="15.75">
      <c r="F117" s="2"/>
      <c r="G117" s="2"/>
      <c r="H117" s="2"/>
      <c r="I117" s="2"/>
      <c r="J117" s="2"/>
      <c r="K117" s="2"/>
      <c r="L117" s="2"/>
      <c r="O117" s="2"/>
      <c r="P117" s="2"/>
      <c r="Q117" s="2"/>
      <c r="R117" s="2"/>
      <c r="S117" s="2"/>
      <c r="T117" s="2"/>
      <c r="U117" s="124"/>
      <c r="V117" s="2"/>
      <c r="W117" s="2"/>
      <c r="X117" s="2"/>
      <c r="Y117" s="2"/>
      <c r="Z117" s="2"/>
      <c r="AA117" s="2"/>
      <c r="AB117" s="2"/>
      <c r="AC117" s="2"/>
    </row>
  </sheetData>
  <sheetProtection/>
  <mergeCells count="17">
    <mergeCell ref="C7:Z7"/>
    <mergeCell ref="AA7:AC7"/>
    <mergeCell ref="AA8:AC8"/>
    <mergeCell ref="A1:B1"/>
    <mergeCell ref="A5:B6"/>
    <mergeCell ref="A7:B9"/>
    <mergeCell ref="A2:N2"/>
    <mergeCell ref="A3:N3"/>
    <mergeCell ref="A4:N4"/>
    <mergeCell ref="L8:N8"/>
    <mergeCell ref="F8:H8"/>
    <mergeCell ref="R8:T8"/>
    <mergeCell ref="O8:Q8"/>
    <mergeCell ref="X8:Z8"/>
    <mergeCell ref="U8:W8"/>
    <mergeCell ref="C8:E8"/>
    <mergeCell ref="I8:K8"/>
  </mergeCells>
  <dataValidations count="1">
    <dataValidation errorStyle="warning" operator="equal" allowBlank="1" showInputMessage="1" showErrorMessage="1" errorTitle="                 ESTI SIGUR?" error="Daca da selecteaza YES" sqref="A4:A5 V10:V115 M10:M115 J10:J115 S10:S115 Z42:AA52 P10:P115 G10:G115 F77:F115 Q10:R52 F10:F52 N10:O52 H10:I52 K10:L52 T10:U52 AB42:AB115 U83:U91 X83:X91 K83:L91 O83:O91 R83:R91 H83:I91 B115:C115 E115 B113:C113 E113 A2 AC42:AC52 AA83:AA91 W10:X52 Z10:AC41 Y10:Y115"/>
  </dataValidations>
  <printOptions horizontalCentered="1"/>
  <pageMargins left="0" right="0" top="0" bottom="0" header="0" footer="0"/>
  <pageSetup blackAndWhite="1" horizontalDpi="600" verticalDpi="600" orientation="landscape" paperSize="8" scale="52" r:id="rId1"/>
  <headerFooter>
    <oddHeader>&amp;R&amp;D &amp;T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116"/>
  <sheetViews>
    <sheetView zoomScalePageLayoutView="0" workbookViewId="0" topLeftCell="A1">
      <selection activeCell="AC37" sqref="AC37"/>
    </sheetView>
  </sheetViews>
  <sheetFormatPr defaultColWidth="9.140625" defaultRowHeight="15"/>
  <cols>
    <col min="1" max="1" width="7.8515625" style="210" customWidth="1"/>
    <col min="2" max="2" width="67.140625" style="183" customWidth="1"/>
    <col min="3" max="3" width="9.140625" style="212" customWidth="1"/>
    <col min="4" max="4" width="9.140625" style="183" customWidth="1"/>
    <col min="5" max="5" width="8.421875" style="183" customWidth="1"/>
    <col min="6" max="6" width="10.00390625" style="183" customWidth="1"/>
    <col min="7" max="7" width="9.140625" style="183" customWidth="1"/>
    <col min="8" max="8" width="8.7109375" style="183" customWidth="1"/>
    <col min="9" max="9" width="10.57421875" style="183" customWidth="1"/>
    <col min="10" max="10" width="9.421875" style="183" customWidth="1"/>
    <col min="11" max="11" width="9.57421875" style="212" customWidth="1"/>
    <col min="12" max="12" width="10.00390625" style="212" customWidth="1"/>
    <col min="13" max="13" width="9.00390625" style="183" customWidth="1"/>
    <col min="14" max="14" width="9.421875" style="212" customWidth="1"/>
    <col min="15" max="15" width="11.00390625" style="212" customWidth="1"/>
    <col min="16" max="17" width="9.421875" style="183" customWidth="1"/>
    <col min="18" max="18" width="11.140625" style="183" customWidth="1"/>
    <col min="19" max="19" width="9.00390625" style="183" customWidth="1"/>
    <col min="20" max="20" width="9.421875" style="183" customWidth="1"/>
    <col min="21" max="21" width="10.00390625" style="183" customWidth="1"/>
    <col min="22" max="22" width="9.140625" style="183" customWidth="1"/>
    <col min="23" max="23" width="9.421875" style="183" customWidth="1"/>
    <col min="24" max="24" width="10.00390625" style="183" customWidth="1"/>
    <col min="25" max="26" width="9.421875" style="183" customWidth="1"/>
    <col min="27" max="27" width="10.00390625" style="183" customWidth="1"/>
    <col min="28" max="29" width="9.421875" style="183" customWidth="1"/>
    <col min="30" max="16384" width="9.140625" style="183" customWidth="1"/>
  </cols>
  <sheetData>
    <row r="1" spans="1:15" s="180" customFormat="1" ht="18" customHeight="1">
      <c r="A1" s="178"/>
      <c r="B1" s="708" t="s">
        <v>19</v>
      </c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179"/>
    </row>
    <row r="2" spans="1:15" s="180" customFormat="1" ht="18.75" customHeight="1">
      <c r="A2" s="178"/>
      <c r="B2" s="709" t="s">
        <v>214</v>
      </c>
      <c r="C2" s="709"/>
      <c r="D2" s="709"/>
      <c r="E2" s="709"/>
      <c r="F2" s="709"/>
      <c r="G2" s="709"/>
      <c r="H2" s="709"/>
      <c r="I2" s="709"/>
      <c r="J2" s="709"/>
      <c r="K2" s="709"/>
      <c r="L2" s="709"/>
      <c r="M2" s="709"/>
      <c r="N2" s="709"/>
      <c r="O2" s="179"/>
    </row>
    <row r="3" spans="1:15" s="180" customFormat="1" ht="18.75" customHeight="1">
      <c r="A3" s="178"/>
      <c r="B3" s="741" t="s">
        <v>118</v>
      </c>
      <c r="C3" s="741"/>
      <c r="D3" s="741"/>
      <c r="E3" s="741"/>
      <c r="F3" s="741"/>
      <c r="G3" s="741"/>
      <c r="H3" s="741"/>
      <c r="I3" s="741"/>
      <c r="J3" s="741"/>
      <c r="K3" s="741"/>
      <c r="L3" s="741"/>
      <c r="M3" s="741"/>
      <c r="N3" s="741"/>
      <c r="O3" s="179"/>
    </row>
    <row r="4" spans="1:29" s="180" customFormat="1" ht="15" customHeight="1">
      <c r="A4" s="178"/>
      <c r="B4" s="705"/>
      <c r="C4" s="705"/>
      <c r="D4" s="705"/>
      <c r="E4" s="705"/>
      <c r="F4" s="705"/>
      <c r="G4" s="705"/>
      <c r="H4" s="705"/>
      <c r="I4" s="705"/>
      <c r="J4" s="705"/>
      <c r="K4" s="705"/>
      <c r="L4" s="705"/>
      <c r="M4" s="705"/>
      <c r="N4" s="705"/>
      <c r="O4" s="179"/>
      <c r="Q4" s="181"/>
      <c r="T4" s="181"/>
      <c r="W4" s="181"/>
      <c r="Z4" s="181"/>
      <c r="AC4" s="181" t="s">
        <v>15</v>
      </c>
    </row>
    <row r="5" spans="1:29" s="180" customFormat="1" ht="15" customHeight="1">
      <c r="A5" s="735"/>
      <c r="B5" s="738" t="s">
        <v>64</v>
      </c>
      <c r="C5" s="726" t="s">
        <v>110</v>
      </c>
      <c r="D5" s="727"/>
      <c r="E5" s="727"/>
      <c r="F5" s="727"/>
      <c r="G5" s="727"/>
      <c r="H5" s="727"/>
      <c r="I5" s="727"/>
      <c r="J5" s="727"/>
      <c r="K5" s="727"/>
      <c r="L5" s="727"/>
      <c r="M5" s="727"/>
      <c r="N5" s="727"/>
      <c r="O5" s="727"/>
      <c r="P5" s="727"/>
      <c r="Q5" s="727"/>
      <c r="R5" s="727"/>
      <c r="S5" s="727"/>
      <c r="T5" s="727"/>
      <c r="U5" s="727"/>
      <c r="V5" s="727"/>
      <c r="W5" s="727"/>
      <c r="X5" s="727"/>
      <c r="Y5" s="727"/>
      <c r="Z5" s="728"/>
      <c r="AA5" s="713">
        <v>2024</v>
      </c>
      <c r="AB5" s="714"/>
      <c r="AC5" s="715"/>
    </row>
    <row r="6" spans="1:29" s="180" customFormat="1" ht="9.75" customHeight="1">
      <c r="A6" s="736"/>
      <c r="B6" s="739"/>
      <c r="C6" s="746">
        <v>2016</v>
      </c>
      <c r="D6" s="747"/>
      <c r="E6" s="748"/>
      <c r="F6" s="729">
        <v>2017</v>
      </c>
      <c r="G6" s="730"/>
      <c r="H6" s="731"/>
      <c r="I6" s="729">
        <v>2018</v>
      </c>
      <c r="J6" s="730"/>
      <c r="K6" s="731"/>
      <c r="L6" s="729">
        <v>2019</v>
      </c>
      <c r="M6" s="730"/>
      <c r="N6" s="731"/>
      <c r="O6" s="729">
        <v>2020</v>
      </c>
      <c r="P6" s="730"/>
      <c r="Q6" s="731"/>
      <c r="R6" s="729">
        <v>2021</v>
      </c>
      <c r="S6" s="730"/>
      <c r="T6" s="731"/>
      <c r="U6" s="729">
        <v>2022</v>
      </c>
      <c r="V6" s="730"/>
      <c r="W6" s="731"/>
      <c r="X6" s="716">
        <v>2023</v>
      </c>
      <c r="Y6" s="717"/>
      <c r="Z6" s="718"/>
      <c r="AA6" s="716" t="s">
        <v>20</v>
      </c>
      <c r="AB6" s="717"/>
      <c r="AC6" s="718"/>
    </row>
    <row r="7" spans="1:29" s="182" customFormat="1" ht="11.25" customHeight="1">
      <c r="A7" s="736"/>
      <c r="B7" s="739"/>
      <c r="C7" s="749"/>
      <c r="D7" s="750"/>
      <c r="E7" s="751"/>
      <c r="F7" s="732"/>
      <c r="G7" s="733"/>
      <c r="H7" s="734"/>
      <c r="I7" s="732"/>
      <c r="J7" s="733"/>
      <c r="K7" s="734"/>
      <c r="L7" s="732"/>
      <c r="M7" s="733"/>
      <c r="N7" s="734"/>
      <c r="O7" s="732"/>
      <c r="P7" s="733"/>
      <c r="Q7" s="734"/>
      <c r="R7" s="732"/>
      <c r="S7" s="733"/>
      <c r="T7" s="734"/>
      <c r="U7" s="732"/>
      <c r="V7" s="733"/>
      <c r="W7" s="734"/>
      <c r="X7" s="719"/>
      <c r="Y7" s="720"/>
      <c r="Z7" s="721"/>
      <c r="AA7" s="719"/>
      <c r="AB7" s="720"/>
      <c r="AC7" s="721"/>
    </row>
    <row r="8" spans="1:29" ht="16.5" customHeight="1">
      <c r="A8" s="736"/>
      <c r="B8" s="739"/>
      <c r="C8" s="752" t="s">
        <v>17</v>
      </c>
      <c r="D8" s="738" t="s">
        <v>207</v>
      </c>
      <c r="E8" s="738" t="s">
        <v>18</v>
      </c>
      <c r="F8" s="722" t="s">
        <v>17</v>
      </c>
      <c r="G8" s="738" t="s">
        <v>138</v>
      </c>
      <c r="H8" s="723" t="s">
        <v>18</v>
      </c>
      <c r="I8" s="722" t="s">
        <v>17</v>
      </c>
      <c r="J8" s="723" t="s">
        <v>139</v>
      </c>
      <c r="K8" s="742" t="s">
        <v>18</v>
      </c>
      <c r="L8" s="745" t="s">
        <v>17</v>
      </c>
      <c r="M8" s="723" t="s">
        <v>140</v>
      </c>
      <c r="N8" s="742" t="s">
        <v>18</v>
      </c>
      <c r="O8" s="745" t="s">
        <v>17</v>
      </c>
      <c r="P8" s="723" t="s">
        <v>208</v>
      </c>
      <c r="Q8" s="723" t="s">
        <v>18</v>
      </c>
      <c r="R8" s="722" t="s">
        <v>17</v>
      </c>
      <c r="S8" s="723" t="s">
        <v>141</v>
      </c>
      <c r="T8" s="723" t="s">
        <v>18</v>
      </c>
      <c r="U8" s="722" t="s">
        <v>17</v>
      </c>
      <c r="V8" s="723" t="s">
        <v>142</v>
      </c>
      <c r="W8" s="723" t="s">
        <v>18</v>
      </c>
      <c r="X8" s="723" t="s">
        <v>17</v>
      </c>
      <c r="Y8" s="723" t="s">
        <v>215</v>
      </c>
      <c r="Z8" s="723" t="s">
        <v>18</v>
      </c>
      <c r="AA8" s="722" t="s">
        <v>17</v>
      </c>
      <c r="AB8" s="723" t="s">
        <v>216</v>
      </c>
      <c r="AC8" s="723" t="s">
        <v>18</v>
      </c>
    </row>
    <row r="9" spans="1:29" ht="6" customHeight="1">
      <c r="A9" s="736"/>
      <c r="B9" s="739"/>
      <c r="C9" s="753"/>
      <c r="D9" s="739"/>
      <c r="E9" s="739"/>
      <c r="F9" s="722"/>
      <c r="G9" s="739"/>
      <c r="H9" s="724"/>
      <c r="I9" s="722"/>
      <c r="J9" s="724"/>
      <c r="K9" s="743"/>
      <c r="L9" s="745"/>
      <c r="M9" s="724"/>
      <c r="N9" s="743"/>
      <c r="O9" s="745"/>
      <c r="P9" s="724"/>
      <c r="Q9" s="724"/>
      <c r="R9" s="722"/>
      <c r="S9" s="724"/>
      <c r="T9" s="724"/>
      <c r="U9" s="722"/>
      <c r="V9" s="724"/>
      <c r="W9" s="724"/>
      <c r="X9" s="724"/>
      <c r="Y9" s="724"/>
      <c r="Z9" s="724"/>
      <c r="AA9" s="722"/>
      <c r="AB9" s="724"/>
      <c r="AC9" s="724"/>
    </row>
    <row r="10" spans="1:29" ht="15" customHeight="1">
      <c r="A10" s="736"/>
      <c r="B10" s="739"/>
      <c r="C10" s="753"/>
      <c r="D10" s="739"/>
      <c r="E10" s="739"/>
      <c r="F10" s="722"/>
      <c r="G10" s="739"/>
      <c r="H10" s="724"/>
      <c r="I10" s="722"/>
      <c r="J10" s="724"/>
      <c r="K10" s="743"/>
      <c r="L10" s="745"/>
      <c r="M10" s="724"/>
      <c r="N10" s="743"/>
      <c r="O10" s="745"/>
      <c r="P10" s="724"/>
      <c r="Q10" s="724"/>
      <c r="R10" s="722"/>
      <c r="S10" s="724"/>
      <c r="T10" s="724"/>
      <c r="U10" s="722"/>
      <c r="V10" s="724"/>
      <c r="W10" s="724"/>
      <c r="X10" s="724"/>
      <c r="Y10" s="724"/>
      <c r="Z10" s="724"/>
      <c r="AA10" s="722"/>
      <c r="AB10" s="724"/>
      <c r="AC10" s="724"/>
    </row>
    <row r="11" spans="1:29" ht="11.25" customHeight="1">
      <c r="A11" s="737"/>
      <c r="B11" s="740"/>
      <c r="C11" s="754"/>
      <c r="D11" s="740"/>
      <c r="E11" s="740"/>
      <c r="F11" s="722"/>
      <c r="G11" s="740"/>
      <c r="H11" s="725"/>
      <c r="I11" s="722"/>
      <c r="J11" s="725"/>
      <c r="K11" s="744"/>
      <c r="L11" s="745"/>
      <c r="M11" s="725"/>
      <c r="N11" s="744"/>
      <c r="O11" s="745"/>
      <c r="P11" s="725"/>
      <c r="Q11" s="725"/>
      <c r="R11" s="722"/>
      <c r="S11" s="725"/>
      <c r="T11" s="725"/>
      <c r="U11" s="722"/>
      <c r="V11" s="725"/>
      <c r="W11" s="725"/>
      <c r="X11" s="725"/>
      <c r="Y11" s="725"/>
      <c r="Z11" s="725"/>
      <c r="AA11" s="722"/>
      <c r="AB11" s="725"/>
      <c r="AC11" s="725"/>
    </row>
    <row r="12" spans="1:29" s="182" customFormat="1" ht="18" customHeight="1">
      <c r="A12" s="184">
        <v>1</v>
      </c>
      <c r="B12" s="32" t="s">
        <v>83</v>
      </c>
      <c r="C12" s="163">
        <v>45953.9</v>
      </c>
      <c r="D12" s="64">
        <f>C12/159010*100</f>
        <v>28.90000628891265</v>
      </c>
      <c r="E12" s="63">
        <v>100.00000000000003</v>
      </c>
      <c r="F12" s="163">
        <v>53377.6</v>
      </c>
      <c r="G12" s="185">
        <v>30.326975631651017</v>
      </c>
      <c r="H12" s="163">
        <v>100</v>
      </c>
      <c r="I12" s="163">
        <v>57995.9</v>
      </c>
      <c r="J12" s="185">
        <v>30.6755984809216</v>
      </c>
      <c r="K12" s="163">
        <v>100</v>
      </c>
      <c r="L12" s="118">
        <v>62949.200000000004</v>
      </c>
      <c r="M12" s="185">
        <v>30.519936389729267</v>
      </c>
      <c r="N12" s="118">
        <v>100</v>
      </c>
      <c r="O12" s="118">
        <v>62650</v>
      </c>
      <c r="P12" s="185">
        <v>31.366717734587002</v>
      </c>
      <c r="Q12" s="118">
        <v>100</v>
      </c>
      <c r="R12" s="118">
        <v>77373</v>
      </c>
      <c r="S12" s="185">
        <v>31.96188021265785</v>
      </c>
      <c r="T12" s="163">
        <v>100</v>
      </c>
      <c r="U12" s="73">
        <v>91505.4</v>
      </c>
      <c r="V12" s="64">
        <v>33.56764490095377</v>
      </c>
      <c r="W12" s="63">
        <v>100</v>
      </c>
      <c r="X12" s="94">
        <v>102299.2</v>
      </c>
      <c r="Y12" s="102">
        <v>34.054327563249</v>
      </c>
      <c r="Z12" s="63">
        <v>100</v>
      </c>
      <c r="AA12" s="94">
        <v>107172</v>
      </c>
      <c r="AB12" s="102">
        <v>31.327681964337913</v>
      </c>
      <c r="AC12" s="63">
        <v>100</v>
      </c>
    </row>
    <row r="13" spans="1:29" s="186" customFormat="1" ht="18" customHeight="1">
      <c r="A13" s="28">
        <v>11</v>
      </c>
      <c r="B13" s="32" t="s">
        <v>23</v>
      </c>
      <c r="C13" s="163">
        <v>29231.100000000002</v>
      </c>
      <c r="D13" s="64">
        <f aca="true" t="shared" si="0" ref="D13:D80">C13/159010*100</f>
        <v>18.383183447581914</v>
      </c>
      <c r="E13" s="63">
        <v>63.60961746445894</v>
      </c>
      <c r="F13" s="163">
        <v>34475.799999999996</v>
      </c>
      <c r="G13" s="185">
        <v>19.587743669285878</v>
      </c>
      <c r="H13" s="163">
        <v>64.58851653127903</v>
      </c>
      <c r="I13" s="163">
        <v>37660</v>
      </c>
      <c r="J13" s="185">
        <v>19.919391522357746</v>
      </c>
      <c r="K13" s="163">
        <v>64.93562475968129</v>
      </c>
      <c r="L13" s="163">
        <v>40054.200000000004</v>
      </c>
      <c r="M13" s="185">
        <v>19.419653246451016</v>
      </c>
      <c r="N13" s="163">
        <v>63.629402756508426</v>
      </c>
      <c r="O13" s="163">
        <v>39747.1</v>
      </c>
      <c r="P13" s="185">
        <v>19.90001702264011</v>
      </c>
      <c r="Q13" s="118">
        <v>63.443096568236236</v>
      </c>
      <c r="R13" s="163">
        <v>49388.8</v>
      </c>
      <c r="S13" s="185">
        <v>20.401934905547364</v>
      </c>
      <c r="T13" s="163">
        <v>63.83208612823596</v>
      </c>
      <c r="U13" s="73">
        <v>57524.2</v>
      </c>
      <c r="V13" s="64">
        <v>21.102054292002933</v>
      </c>
      <c r="W13" s="63">
        <v>62.864268119695666</v>
      </c>
      <c r="X13" s="94">
        <v>63006.1</v>
      </c>
      <c r="Y13" s="102">
        <v>20.97406790945406</v>
      </c>
      <c r="Z13" s="63">
        <v>61.59002220936234</v>
      </c>
      <c r="AA13" s="94">
        <v>67955.09999999999</v>
      </c>
      <c r="AB13" s="102">
        <v>19.864104063139433</v>
      </c>
      <c r="AC13" s="63">
        <v>63.407513156421444</v>
      </c>
    </row>
    <row r="14" spans="1:29" s="188" customFormat="1" ht="18" customHeight="1">
      <c r="A14" s="23">
        <v>111</v>
      </c>
      <c r="B14" s="30" t="s">
        <v>24</v>
      </c>
      <c r="C14" s="162">
        <v>6544.099999999999</v>
      </c>
      <c r="D14" s="67">
        <f t="shared" si="0"/>
        <v>4.11552732532545</v>
      </c>
      <c r="E14" s="66">
        <v>14.24057588148122</v>
      </c>
      <c r="F14" s="162">
        <v>7722.8</v>
      </c>
      <c r="G14" s="187">
        <v>4.387780031476021</v>
      </c>
      <c r="H14" s="162">
        <v>14.468241359671474</v>
      </c>
      <c r="I14" s="162">
        <v>9338.7</v>
      </c>
      <c r="J14" s="187">
        <v>4.939490749066444</v>
      </c>
      <c r="K14" s="162">
        <v>16.10234516577896</v>
      </c>
      <c r="L14" s="162">
        <v>9335.3</v>
      </c>
      <c r="M14" s="187">
        <v>4.526074392987355</v>
      </c>
      <c r="N14" s="162">
        <v>14.829894581662673</v>
      </c>
      <c r="O14" s="162">
        <v>9288.6</v>
      </c>
      <c r="P14" s="187">
        <v>4.650485145243174</v>
      </c>
      <c r="Q14" s="162">
        <v>14.826177174780527</v>
      </c>
      <c r="R14" s="162">
        <v>11143.1</v>
      </c>
      <c r="S14" s="187">
        <v>4.603084117168363</v>
      </c>
      <c r="T14" s="162">
        <v>14.401793907435412</v>
      </c>
      <c r="U14" s="121">
        <v>14725.899999999998</v>
      </c>
      <c r="V14" s="67">
        <v>5.402017608217167</v>
      </c>
      <c r="W14" s="66">
        <v>16.09293003473019</v>
      </c>
      <c r="X14" s="72">
        <v>16654.5</v>
      </c>
      <c r="Y14" s="67">
        <v>5.5441078561917445</v>
      </c>
      <c r="Z14" s="66">
        <v>16.280185964308615</v>
      </c>
      <c r="AA14" s="72">
        <v>17467</v>
      </c>
      <c r="AB14" s="67">
        <v>5.105817012569424</v>
      </c>
      <c r="AC14" s="66">
        <v>16.298100250065314</v>
      </c>
    </row>
    <row r="15" spans="1:29" s="188" customFormat="1" ht="18" customHeight="1">
      <c r="A15" s="23">
        <v>1111</v>
      </c>
      <c r="B15" s="42" t="s">
        <v>86</v>
      </c>
      <c r="C15" s="162">
        <v>3181.5</v>
      </c>
      <c r="D15" s="67">
        <f t="shared" si="0"/>
        <v>2.00081755864411</v>
      </c>
      <c r="E15" s="66">
        <v>6.9232426409945615</v>
      </c>
      <c r="F15" s="162">
        <v>3648.9</v>
      </c>
      <c r="G15" s="187">
        <v>2.073156181288244</v>
      </c>
      <c r="H15" s="162">
        <v>6.836013608704776</v>
      </c>
      <c r="I15" s="162">
        <v>3982</v>
      </c>
      <c r="J15" s="187">
        <v>2.1061873882641673</v>
      </c>
      <c r="K15" s="162">
        <v>6.866002596735286</v>
      </c>
      <c r="L15" s="162">
        <v>3970</v>
      </c>
      <c r="M15" s="187">
        <v>1.9247924908851137</v>
      </c>
      <c r="N15" s="162">
        <v>6.306672682099217</v>
      </c>
      <c r="O15" s="162">
        <v>4165.6</v>
      </c>
      <c r="P15" s="187">
        <v>2.0855738131715182</v>
      </c>
      <c r="Q15" s="162">
        <v>6.649002394253792</v>
      </c>
      <c r="R15" s="162">
        <v>5133.8</v>
      </c>
      <c r="S15" s="187">
        <v>2.120712659916804</v>
      </c>
      <c r="T15" s="162">
        <v>6.63513111809029</v>
      </c>
      <c r="U15" s="121">
        <v>5997.299999999999</v>
      </c>
      <c r="V15" s="67">
        <v>2.2000366837857666</v>
      </c>
      <c r="W15" s="66">
        <v>6.554039433738336</v>
      </c>
      <c r="X15" s="72">
        <v>7232.8</v>
      </c>
      <c r="Y15" s="67">
        <v>2.4077230359520643</v>
      </c>
      <c r="Z15" s="66">
        <v>7.070241018502589</v>
      </c>
      <c r="AA15" s="72">
        <v>7862</v>
      </c>
      <c r="AB15" s="67">
        <v>2.2981584332066647</v>
      </c>
      <c r="AC15" s="66">
        <v>7.335871309670436</v>
      </c>
    </row>
    <row r="16" spans="1:29" s="188" customFormat="1" ht="18" customHeight="1">
      <c r="A16" s="23">
        <v>1112</v>
      </c>
      <c r="C16" s="162">
        <v>3362.6000000000004</v>
      </c>
      <c r="D16" s="67">
        <f t="shared" si="0"/>
        <v>2.114709766681341</v>
      </c>
      <c r="E16" s="66">
        <v>7.317333240486662</v>
      </c>
      <c r="F16" s="162">
        <v>4073.9</v>
      </c>
      <c r="G16" s="187">
        <v>2.3146238501877767</v>
      </c>
      <c r="H16" s="162">
        <v>7.632227750966698</v>
      </c>
      <c r="I16" s="162">
        <v>5356.7</v>
      </c>
      <c r="J16" s="187">
        <v>2.8333033608022764</v>
      </c>
      <c r="K16" s="162">
        <v>9.236342569043673</v>
      </c>
      <c r="L16" s="162">
        <v>5365.3</v>
      </c>
      <c r="M16" s="187">
        <v>2.601281902102242</v>
      </c>
      <c r="N16" s="162">
        <v>8.523221899563458</v>
      </c>
      <c r="O16" s="162">
        <v>5123</v>
      </c>
      <c r="P16" s="187">
        <v>2.564911332071655</v>
      </c>
      <c r="Q16" s="162">
        <v>8.177174780526736</v>
      </c>
      <c r="R16" s="162">
        <v>6009.3</v>
      </c>
      <c r="S16" s="187">
        <v>2.4823714572515585</v>
      </c>
      <c r="T16" s="162">
        <v>7.76666278934512</v>
      </c>
      <c r="U16" s="121">
        <v>8728.599999999999</v>
      </c>
      <c r="V16" s="67">
        <v>3.201980924431401</v>
      </c>
      <c r="W16" s="66">
        <v>9.538890600991854</v>
      </c>
      <c r="X16" s="72">
        <v>9421.7</v>
      </c>
      <c r="Y16" s="67">
        <v>3.1363848202396807</v>
      </c>
      <c r="Z16" s="66">
        <v>9.20994494580603</v>
      </c>
      <c r="AA16" s="72">
        <v>9605</v>
      </c>
      <c r="AB16" s="67">
        <v>2.8076585793627595</v>
      </c>
      <c r="AC16" s="66">
        <v>8.96222894039488</v>
      </c>
    </row>
    <row r="17" spans="1:29" s="189" customFormat="1" ht="18" customHeight="1">
      <c r="A17" s="23">
        <v>113</v>
      </c>
      <c r="B17" s="42" t="s">
        <v>87</v>
      </c>
      <c r="C17" s="162">
        <v>403.49999999999994</v>
      </c>
      <c r="D17" s="67">
        <f t="shared" si="0"/>
        <v>0.25375762530658447</v>
      </c>
      <c r="E17" s="66">
        <v>0.8780538757319835</v>
      </c>
      <c r="F17" s="162">
        <v>546.2</v>
      </c>
      <c r="G17" s="187">
        <v>0.31032856647746965</v>
      </c>
      <c r="H17" s="162">
        <v>1.0232756811846169</v>
      </c>
      <c r="I17" s="162">
        <v>563.8</v>
      </c>
      <c r="J17" s="187">
        <v>0.2982090531148512</v>
      </c>
      <c r="K17" s="162">
        <v>0.9721376855950161</v>
      </c>
      <c r="L17" s="162">
        <v>579.9000000000001</v>
      </c>
      <c r="M17" s="187">
        <v>0.28115545729578784</v>
      </c>
      <c r="N17" s="162">
        <v>0.9212190146975657</v>
      </c>
      <c r="O17" s="162">
        <v>582.4</v>
      </c>
      <c r="P17" s="187">
        <v>0.2915878117896803</v>
      </c>
      <c r="Q17" s="162">
        <v>0.929608938547486</v>
      </c>
      <c r="R17" s="162">
        <v>750.1999999999999</v>
      </c>
      <c r="S17" s="187">
        <v>0.3098988346779357</v>
      </c>
      <c r="T17" s="162">
        <v>0.9695888746720431</v>
      </c>
      <c r="U17" s="121">
        <v>755.3</v>
      </c>
      <c r="V17" s="67">
        <v>0.27707263389581804</v>
      </c>
      <c r="W17" s="66">
        <v>0.8254157678126101</v>
      </c>
      <c r="X17" s="72">
        <v>793.5</v>
      </c>
      <c r="Y17" s="67">
        <v>0.2641478029294274</v>
      </c>
      <c r="Z17" s="66">
        <v>0.7756658898603312</v>
      </c>
      <c r="AA17" s="72">
        <v>812.7</v>
      </c>
      <c r="AB17" s="67">
        <v>0.23756211634025137</v>
      </c>
      <c r="AC17" s="66">
        <v>0.7583137386630837</v>
      </c>
    </row>
    <row r="18" spans="1:29" s="188" customFormat="1" ht="18" customHeight="1">
      <c r="A18" s="23">
        <v>1131</v>
      </c>
      <c r="B18" s="25" t="s">
        <v>26</v>
      </c>
      <c r="C18" s="162">
        <v>184.6</v>
      </c>
      <c r="D18" s="67">
        <f t="shared" si="0"/>
        <v>0.11609332746368153</v>
      </c>
      <c r="E18" s="66">
        <v>0.4017069280300474</v>
      </c>
      <c r="F18" s="162">
        <v>193.6</v>
      </c>
      <c r="G18" s="187">
        <v>0.10999562517399876</v>
      </c>
      <c r="H18" s="162">
        <v>0.36269895986331346</v>
      </c>
      <c r="I18" s="162">
        <v>185.6</v>
      </c>
      <c r="J18" s="187">
        <v>0.09816885466143381</v>
      </c>
      <c r="K18" s="162">
        <v>0.32002262228881695</v>
      </c>
      <c r="L18" s="162">
        <v>185</v>
      </c>
      <c r="M18" s="187">
        <v>0.08969436040648514</v>
      </c>
      <c r="N18" s="162">
        <v>0.2938877698207443</v>
      </c>
      <c r="O18" s="162">
        <v>178.6</v>
      </c>
      <c r="P18" s="187">
        <v>0.08941892717314028</v>
      </c>
      <c r="Q18" s="162">
        <v>0.2850758180367119</v>
      </c>
      <c r="R18" s="162">
        <v>208.9</v>
      </c>
      <c r="S18" s="187">
        <v>0.08629414364732174</v>
      </c>
      <c r="T18" s="162">
        <v>0.26999082367234045</v>
      </c>
      <c r="U18" s="121">
        <v>197.6</v>
      </c>
      <c r="V18" s="67">
        <v>0.07248716067498166</v>
      </c>
      <c r="W18" s="66">
        <v>0.21594353994409074</v>
      </c>
      <c r="X18" s="72">
        <v>225.7</v>
      </c>
      <c r="Y18" s="67">
        <v>0.07513315579227696</v>
      </c>
      <c r="Z18" s="66">
        <v>0.2206273362841547</v>
      </c>
      <c r="AA18" s="72">
        <v>215</v>
      </c>
      <c r="AB18" s="67">
        <v>0.06284712072493423</v>
      </c>
      <c r="AC18" s="66">
        <v>0.20061210017541897</v>
      </c>
    </row>
    <row r="19" spans="1:29" s="188" customFormat="1" ht="18" customHeight="1">
      <c r="A19" s="23">
        <v>1132</v>
      </c>
      <c r="B19" s="42" t="s">
        <v>89</v>
      </c>
      <c r="C19" s="162">
        <v>179.6</v>
      </c>
      <c r="D19" s="67">
        <f t="shared" si="0"/>
        <v>0.11294887114017987</v>
      </c>
      <c r="E19" s="66">
        <v>0.390826458690122</v>
      </c>
      <c r="F19" s="162">
        <v>306</v>
      </c>
      <c r="G19" s="187">
        <v>0.17385672160766333</v>
      </c>
      <c r="H19" s="162">
        <v>0.5732741824285843</v>
      </c>
      <c r="I19" s="162">
        <v>327.8</v>
      </c>
      <c r="J19" s="187">
        <v>0.17338227671345907</v>
      </c>
      <c r="K19" s="162">
        <v>0.5652123684605291</v>
      </c>
      <c r="L19" s="162">
        <v>343.2</v>
      </c>
      <c r="M19" s="187">
        <v>0.16639515941354432</v>
      </c>
      <c r="N19" s="162">
        <v>0.54520152758097</v>
      </c>
      <c r="O19" s="162">
        <v>357.2</v>
      </c>
      <c r="P19" s="187">
        <v>0.17883785434628055</v>
      </c>
      <c r="Q19" s="162">
        <v>0.5701516360734238</v>
      </c>
      <c r="R19" s="162">
        <v>493.1</v>
      </c>
      <c r="S19" s="187">
        <v>0.20369383548345787</v>
      </c>
      <c r="T19" s="162">
        <v>0.6373024181562044</v>
      </c>
      <c r="U19" s="121">
        <v>506.9</v>
      </c>
      <c r="V19" s="67">
        <v>0.18595011005135728</v>
      </c>
      <c r="W19" s="66">
        <v>0.553956378530666</v>
      </c>
      <c r="X19" s="72">
        <v>528</v>
      </c>
      <c r="Y19" s="67">
        <v>0.17576564580559254</v>
      </c>
      <c r="Z19" s="66">
        <v>0.5161330684892942</v>
      </c>
      <c r="AA19" s="72">
        <v>547</v>
      </c>
      <c r="AB19" s="67">
        <v>0.1598947676118094</v>
      </c>
      <c r="AC19" s="66">
        <v>0.5103945060276939</v>
      </c>
    </row>
    <row r="20" spans="1:29" s="188" customFormat="1" ht="16.5" customHeight="1">
      <c r="A20" s="23">
        <v>1133</v>
      </c>
      <c r="B20" s="190" t="s">
        <v>119</v>
      </c>
      <c r="C20" s="162">
        <v>4.5</v>
      </c>
      <c r="D20" s="68">
        <f t="shared" si="0"/>
        <v>0.0028300106911514997</v>
      </c>
      <c r="E20" s="67">
        <v>0.009792422405932902</v>
      </c>
      <c r="F20" s="162"/>
      <c r="G20" s="187"/>
      <c r="H20" s="162"/>
      <c r="I20" s="162">
        <v>8.9</v>
      </c>
      <c r="J20" s="191">
        <v>0.004707450465984704</v>
      </c>
      <c r="K20" s="187">
        <v>0.01534591238346159</v>
      </c>
      <c r="L20" s="162">
        <v>10.6</v>
      </c>
      <c r="M20" s="187">
        <v>0.005139244434101311</v>
      </c>
      <c r="N20" s="187">
        <v>0.016838974919458863</v>
      </c>
      <c r="O20" s="162">
        <v>4.7</v>
      </c>
      <c r="P20" s="191">
        <v>0.00235312966245106</v>
      </c>
      <c r="Q20" s="187">
        <v>0.007501995211492418</v>
      </c>
      <c r="R20" s="162">
        <v>2.4</v>
      </c>
      <c r="S20" s="191">
        <v>0.0009914118944642036</v>
      </c>
      <c r="T20" s="191">
        <v>0.0031018572370206656</v>
      </c>
      <c r="U20" s="121">
        <v>2.9</v>
      </c>
      <c r="V20" s="68">
        <v>0.0010638297872340424</v>
      </c>
      <c r="W20" s="68">
        <v>0.0031692118716491052</v>
      </c>
      <c r="X20" s="72">
        <v>5.5</v>
      </c>
      <c r="Y20" s="68">
        <v>0.0018308921438082559</v>
      </c>
      <c r="Z20" s="67">
        <v>0.005376386130096814</v>
      </c>
      <c r="AA20" s="72">
        <v>8.7</v>
      </c>
      <c r="AB20" s="68">
        <v>0.002543116047939199</v>
      </c>
      <c r="AC20" s="67">
        <v>0.00811779196058672</v>
      </c>
    </row>
    <row r="21" spans="1:29" s="188" customFormat="1" ht="16.5" customHeight="1">
      <c r="A21" s="23">
        <v>11361</v>
      </c>
      <c r="B21" s="192" t="s">
        <v>90</v>
      </c>
      <c r="C21" s="162">
        <v>34.8</v>
      </c>
      <c r="D21" s="67">
        <f t="shared" si="0"/>
        <v>0.0218854160115716</v>
      </c>
      <c r="E21" s="66">
        <v>0.0757280666058811</v>
      </c>
      <c r="F21" s="162">
        <v>43.5</v>
      </c>
      <c r="G21" s="187">
        <v>0.024714926110893314</v>
      </c>
      <c r="H21" s="162">
        <v>0.08149485926680855</v>
      </c>
      <c r="I21" s="162">
        <v>41.5</v>
      </c>
      <c r="J21" s="187">
        <v>0.021950471273973617</v>
      </c>
      <c r="K21" s="162">
        <v>0.07155678246220853</v>
      </c>
      <c r="L21" s="162">
        <v>41.1</v>
      </c>
      <c r="M21" s="187">
        <v>0.019926693041656972</v>
      </c>
      <c r="N21" s="162">
        <v>0.06529074237639239</v>
      </c>
      <c r="O21" s="162">
        <v>41.9</v>
      </c>
      <c r="P21" s="187">
        <v>0.020977900607808384</v>
      </c>
      <c r="Q21" s="162">
        <v>0.06687948922585794</v>
      </c>
      <c r="R21" s="162">
        <v>45.8</v>
      </c>
      <c r="S21" s="187">
        <v>0.018919443652691888</v>
      </c>
      <c r="T21" s="162">
        <v>0.059193775606477705</v>
      </c>
      <c r="U21" s="121">
        <v>47.9</v>
      </c>
      <c r="V21" s="67">
        <v>0.01757153338224505</v>
      </c>
      <c r="W21" s="66">
        <v>0.05234663746620418</v>
      </c>
      <c r="X21" s="72">
        <v>34.3</v>
      </c>
      <c r="Y21" s="67">
        <v>0.011418109187749666</v>
      </c>
      <c r="Z21" s="67">
        <v>0.03352909895678559</v>
      </c>
      <c r="AA21" s="72">
        <v>42</v>
      </c>
      <c r="AB21" s="67">
        <v>0.012277111955568548</v>
      </c>
      <c r="AC21" s="67">
        <v>0.03918934049938417</v>
      </c>
    </row>
    <row r="22" spans="1:29" s="189" customFormat="1" ht="18" customHeight="1">
      <c r="A22" s="23">
        <v>114</v>
      </c>
      <c r="B22" s="25" t="s">
        <v>27</v>
      </c>
      <c r="C22" s="162">
        <v>20831.6</v>
      </c>
      <c r="D22" s="67">
        <f t="shared" si="0"/>
        <v>13.100811269731464</v>
      </c>
      <c r="E22" s="66">
        <v>45.33151702031819</v>
      </c>
      <c r="F22" s="162">
        <v>24615.7</v>
      </c>
      <c r="G22" s="187">
        <v>13.985636934894636</v>
      </c>
      <c r="H22" s="162">
        <v>46.116161086298376</v>
      </c>
      <c r="I22" s="162">
        <v>26091.7</v>
      </c>
      <c r="J22" s="187">
        <v>13.800605092509336</v>
      </c>
      <c r="K22" s="162">
        <v>44.988869902872445</v>
      </c>
      <c r="L22" s="162">
        <v>28340.600000000006</v>
      </c>
      <c r="M22" s="187">
        <v>13.74049724614072</v>
      </c>
      <c r="N22" s="162">
        <v>45.02138232098264</v>
      </c>
      <c r="O22" s="162">
        <v>28137.2</v>
      </c>
      <c r="P22" s="187">
        <v>14.087336157088929</v>
      </c>
      <c r="Q22" s="162">
        <v>44.91173184357542</v>
      </c>
      <c r="R22" s="162">
        <v>35242.5</v>
      </c>
      <c r="S22" s="187">
        <v>14.558264037772794</v>
      </c>
      <c r="T22" s="162">
        <v>45.548834864875346</v>
      </c>
      <c r="U22" s="121">
        <v>39310.9</v>
      </c>
      <c r="V22" s="67">
        <v>14.42072633895818</v>
      </c>
      <c r="W22" s="66">
        <v>42.96019688455545</v>
      </c>
      <c r="X22" s="72">
        <v>42746.1</v>
      </c>
      <c r="Y22" s="67">
        <v>14.229727030625833</v>
      </c>
      <c r="Z22" s="66">
        <v>41.78537075558753</v>
      </c>
      <c r="AA22" s="72">
        <v>47149.5</v>
      </c>
      <c r="AB22" s="67">
        <v>13.782373574978077</v>
      </c>
      <c r="AC22" s="66">
        <v>43.994233568469376</v>
      </c>
    </row>
    <row r="23" spans="1:29" s="189" customFormat="1" ht="18" customHeight="1">
      <c r="A23" s="23"/>
      <c r="B23" s="193" t="s">
        <v>25</v>
      </c>
      <c r="C23" s="220"/>
      <c r="D23" s="67"/>
      <c r="E23" s="221"/>
      <c r="F23" s="162"/>
      <c r="G23" s="187"/>
      <c r="H23" s="162"/>
      <c r="I23" s="162"/>
      <c r="J23" s="187"/>
      <c r="K23" s="162"/>
      <c r="L23" s="194"/>
      <c r="M23" s="187"/>
      <c r="N23" s="194"/>
      <c r="O23" s="194"/>
      <c r="P23" s="187"/>
      <c r="Q23" s="162"/>
      <c r="R23" s="194"/>
      <c r="S23" s="187"/>
      <c r="T23" s="162"/>
      <c r="U23" s="121"/>
      <c r="V23" s="67"/>
      <c r="W23" s="66"/>
      <c r="X23" s="710"/>
      <c r="Y23" s="711"/>
      <c r="Z23" s="711"/>
      <c r="AA23" s="711"/>
      <c r="AB23" s="711"/>
      <c r="AC23" s="712"/>
    </row>
    <row r="24" spans="1:29" s="188" customFormat="1" ht="18" customHeight="1">
      <c r="A24" s="23">
        <v>1141</v>
      </c>
      <c r="B24" s="45" t="s">
        <v>65</v>
      </c>
      <c r="C24" s="162">
        <v>14563.6</v>
      </c>
      <c r="D24" s="67">
        <f t="shared" si="0"/>
        <v>9.158920822589774</v>
      </c>
      <c r="E24" s="162">
        <v>31.691760655787647</v>
      </c>
      <c r="F24" s="162">
        <v>16870.100000000002</v>
      </c>
      <c r="G24" s="187">
        <v>9.584902873181182</v>
      </c>
      <c r="H24" s="162">
        <v>31.605205179700853</v>
      </c>
      <c r="I24" s="162">
        <v>18615.600000000002</v>
      </c>
      <c r="J24" s="187">
        <v>9.846293808380322</v>
      </c>
      <c r="K24" s="162">
        <v>32.09813107478288</v>
      </c>
      <c r="L24" s="162">
        <v>20183.300000000003</v>
      </c>
      <c r="M24" s="187">
        <v>9.785557753471416</v>
      </c>
      <c r="N24" s="162">
        <v>32.0628379709353</v>
      </c>
      <c r="O24" s="162">
        <v>19770.1</v>
      </c>
      <c r="P24" s="187">
        <v>9.89821462545185</v>
      </c>
      <c r="Q24" s="162">
        <v>31.556424581005583</v>
      </c>
      <c r="R24" s="162">
        <v>25508.8</v>
      </c>
      <c r="S24" s="187">
        <v>10.537386555628535</v>
      </c>
      <c r="T24" s="162">
        <v>32.96860661988032</v>
      </c>
      <c r="U24" s="121">
        <v>29056.699999999997</v>
      </c>
      <c r="V24" s="67">
        <v>10.659097578870139</v>
      </c>
      <c r="W24" s="66">
        <v>31.754082272740185</v>
      </c>
      <c r="X24" s="72">
        <v>30209.3</v>
      </c>
      <c r="Y24" s="67">
        <v>10.056358189081225</v>
      </c>
      <c r="Z24" s="66">
        <v>29.530338458169762</v>
      </c>
      <c r="AA24" s="72">
        <v>34176</v>
      </c>
      <c r="AB24" s="67">
        <v>9.990061385559777</v>
      </c>
      <c r="AC24" s="66">
        <v>31.888926212070317</v>
      </c>
    </row>
    <row r="25" spans="1:29" s="188" customFormat="1" ht="18" customHeight="1">
      <c r="A25" s="23">
        <v>11411</v>
      </c>
      <c r="B25" s="46" t="s">
        <v>72</v>
      </c>
      <c r="C25" s="162">
        <v>5374.2</v>
      </c>
      <c r="D25" s="67">
        <f t="shared" si="0"/>
        <v>3.379787434752531</v>
      </c>
      <c r="E25" s="162">
        <v>11.694763665325466</v>
      </c>
      <c r="F25" s="162">
        <v>6286.5</v>
      </c>
      <c r="G25" s="187">
        <v>3.5717329424397892</v>
      </c>
      <c r="H25" s="162">
        <v>11.777412247834299</v>
      </c>
      <c r="I25" s="162">
        <v>7105.5</v>
      </c>
      <c r="J25" s="187">
        <v>3.7582909310173385</v>
      </c>
      <c r="K25" s="162">
        <v>12.251728139402958</v>
      </c>
      <c r="L25" s="162">
        <v>7633.5</v>
      </c>
      <c r="M25" s="187">
        <v>3.7009832441238073</v>
      </c>
      <c r="N25" s="162">
        <v>12.12644481581974</v>
      </c>
      <c r="O25" s="162">
        <v>7813.3</v>
      </c>
      <c r="P25" s="187">
        <v>3.9118527641763547</v>
      </c>
      <c r="Q25" s="162">
        <v>12.471348762968875</v>
      </c>
      <c r="R25" s="162">
        <v>8918.4</v>
      </c>
      <c r="S25" s="187">
        <v>3.6840865998289813</v>
      </c>
      <c r="T25" s="162">
        <v>11.526501492768796</v>
      </c>
      <c r="U25" s="121">
        <v>9532.1</v>
      </c>
      <c r="V25" s="67">
        <v>3.496735143066765</v>
      </c>
      <c r="W25" s="66">
        <v>10.416980855774632</v>
      </c>
      <c r="X25" s="72">
        <v>11626.6</v>
      </c>
      <c r="Y25" s="67">
        <v>3.8703728362183756</v>
      </c>
      <c r="Z25" s="66">
        <v>11.365289269124295</v>
      </c>
      <c r="AA25" s="72">
        <v>12710</v>
      </c>
      <c r="AB25" s="67">
        <v>3.715287927506577</v>
      </c>
      <c r="AC25" s="66">
        <v>11.859440898742209</v>
      </c>
    </row>
    <row r="26" spans="1:29" s="188" customFormat="1" ht="18" customHeight="1">
      <c r="A26" s="23">
        <v>11412</v>
      </c>
      <c r="B26" s="46" t="s">
        <v>66</v>
      </c>
      <c r="C26" s="162">
        <v>11761</v>
      </c>
      <c r="D26" s="67">
        <f t="shared" si="0"/>
        <v>7.3963901641406204</v>
      </c>
      <c r="E26" s="162">
        <v>25.593039981372634</v>
      </c>
      <c r="F26" s="162">
        <v>13226.2</v>
      </c>
      <c r="G26" s="187">
        <v>7.5145874879976375</v>
      </c>
      <c r="H26" s="162">
        <v>24.778558796199157</v>
      </c>
      <c r="I26" s="162">
        <v>14364.7</v>
      </c>
      <c r="J26" s="187">
        <v>7.597877944801176</v>
      </c>
      <c r="K26" s="162">
        <v>24.768475012888842</v>
      </c>
      <c r="L26" s="162">
        <v>15454.4</v>
      </c>
      <c r="M26" s="187">
        <v>7.492824451167481</v>
      </c>
      <c r="N26" s="162">
        <v>24.550589999555193</v>
      </c>
      <c r="O26" s="162">
        <v>14914.2</v>
      </c>
      <c r="P26" s="187">
        <v>7.467031151431404</v>
      </c>
      <c r="Q26" s="162">
        <v>23.805586592178773</v>
      </c>
      <c r="R26" s="162">
        <v>19614.6</v>
      </c>
      <c r="S26" s="187">
        <v>8.102561560482322</v>
      </c>
      <c r="T26" s="162">
        <v>25.350703733860648</v>
      </c>
      <c r="U26" s="121">
        <v>24058.5</v>
      </c>
      <c r="V26" s="67">
        <v>8.825568598679384</v>
      </c>
      <c r="W26" s="66">
        <v>26.291890970368964</v>
      </c>
      <c r="X26" s="72">
        <v>23348.4</v>
      </c>
      <c r="Y26" s="67">
        <v>7.772436750998669</v>
      </c>
      <c r="Z26" s="66">
        <v>22.823638894536813</v>
      </c>
      <c r="AA26" s="72">
        <v>26518</v>
      </c>
      <c r="AB26" s="67">
        <v>7.751534638994446</v>
      </c>
      <c r="AC26" s="66">
        <v>24.743403127682605</v>
      </c>
    </row>
    <row r="27" spans="1:29" s="188" customFormat="1" ht="18" customHeight="1">
      <c r="A27" s="23">
        <v>11413</v>
      </c>
      <c r="B27" s="46" t="s">
        <v>67</v>
      </c>
      <c r="C27" s="162">
        <v>-2571.6</v>
      </c>
      <c r="D27" s="67">
        <f t="shared" si="0"/>
        <v>-1.617256776303377</v>
      </c>
      <c r="E27" s="162">
        <v>-5.596042990910456</v>
      </c>
      <c r="F27" s="162">
        <v>-2642.6</v>
      </c>
      <c r="G27" s="187">
        <v>-1.5014175572562456</v>
      </c>
      <c r="H27" s="162">
        <v>-4.950765864332604</v>
      </c>
      <c r="I27" s="162">
        <v>-2854.6</v>
      </c>
      <c r="J27" s="187">
        <v>-1.5098750674381949</v>
      </c>
      <c r="K27" s="162">
        <v>-4.922072077508927</v>
      </c>
      <c r="L27" s="162">
        <v>-2904.6</v>
      </c>
      <c r="M27" s="187">
        <v>-1.4082499418198744</v>
      </c>
      <c r="N27" s="162">
        <v>-4.614196844439642</v>
      </c>
      <c r="O27" s="162">
        <v>-2957.4</v>
      </c>
      <c r="P27" s="187">
        <v>-1.4806692901559073</v>
      </c>
      <c r="Q27" s="162">
        <v>-4.72051077414206</v>
      </c>
      <c r="R27" s="162">
        <v>-3024.2</v>
      </c>
      <c r="S27" s="187">
        <v>-1.2492616046827687</v>
      </c>
      <c r="T27" s="162">
        <v>-3.908598606749124</v>
      </c>
      <c r="U27" s="121">
        <v>-4533.9</v>
      </c>
      <c r="V27" s="67">
        <v>-1.6632061628760086</v>
      </c>
      <c r="W27" s="66">
        <v>-4.954789553403406</v>
      </c>
      <c r="X27" s="72">
        <v>-4765.7</v>
      </c>
      <c r="Y27" s="67">
        <v>-1.586451398135819</v>
      </c>
      <c r="Z27" s="66">
        <v>-4.658589705491343</v>
      </c>
      <c r="AA27" s="72">
        <v>-5052</v>
      </c>
      <c r="AB27" s="67">
        <v>-1.476761180941245</v>
      </c>
      <c r="AC27" s="66">
        <v>-4.713917814354495</v>
      </c>
    </row>
    <row r="28" spans="1:29" s="188" customFormat="1" ht="18" customHeight="1">
      <c r="A28" s="23">
        <v>1142</v>
      </c>
      <c r="B28" s="45" t="s">
        <v>68</v>
      </c>
      <c r="C28" s="162">
        <v>4546.400000000001</v>
      </c>
      <c r="D28" s="67">
        <f t="shared" si="0"/>
        <v>2.8591912458335957</v>
      </c>
      <c r="E28" s="162">
        <v>9.893393161407412</v>
      </c>
      <c r="F28" s="162">
        <v>5950</v>
      </c>
      <c r="G28" s="187">
        <v>3.3805473645934536</v>
      </c>
      <c r="H28" s="162">
        <v>11.146997991666916</v>
      </c>
      <c r="I28" s="162">
        <v>5683.3</v>
      </c>
      <c r="J28" s="187">
        <v>3.006050925093356</v>
      </c>
      <c r="K28" s="162">
        <v>9.799485825722163</v>
      </c>
      <c r="L28" s="162">
        <v>6221.900000000001</v>
      </c>
      <c r="M28" s="187">
        <v>3.016591032503297</v>
      </c>
      <c r="N28" s="162">
        <v>9.884001702960482</v>
      </c>
      <c r="O28" s="162">
        <v>6468.8</v>
      </c>
      <c r="P28" s="187">
        <v>3.238707480949663</v>
      </c>
      <c r="Q28" s="162">
        <v>10.325299281723863</v>
      </c>
      <c r="R28" s="162">
        <v>7608.3</v>
      </c>
      <c r="S28" s="187">
        <v>3.142899631938334</v>
      </c>
      <c r="T28" s="162">
        <v>9.83327517351014</v>
      </c>
      <c r="U28" s="121">
        <v>8012.5</v>
      </c>
      <c r="V28" s="67">
        <v>2.9392883345561263</v>
      </c>
      <c r="W28" s="66">
        <v>8.756313835030502</v>
      </c>
      <c r="X28" s="72">
        <v>10138.1</v>
      </c>
      <c r="Y28" s="67">
        <v>3.374866844207723</v>
      </c>
      <c r="Z28" s="66">
        <v>9.910243677369913</v>
      </c>
      <c r="AA28" s="72">
        <v>10457.1</v>
      </c>
      <c r="AB28" s="67">
        <v>3.056737795966092</v>
      </c>
      <c r="AC28" s="66">
        <v>9.757306012764529</v>
      </c>
    </row>
    <row r="29" spans="1:29" s="188" customFormat="1" ht="18" customHeight="1">
      <c r="A29" s="23">
        <v>11421</v>
      </c>
      <c r="B29" s="46" t="s">
        <v>69</v>
      </c>
      <c r="C29" s="162">
        <v>531.8000000000001</v>
      </c>
      <c r="D29" s="67">
        <f t="shared" si="0"/>
        <v>0.3344443745676373</v>
      </c>
      <c r="E29" s="162">
        <v>1.1572467189944706</v>
      </c>
      <c r="F29" s="162">
        <v>576.8</v>
      </c>
      <c r="G29" s="187">
        <v>0.32771423863823596</v>
      </c>
      <c r="H29" s="162">
        <v>1.0806030994274751</v>
      </c>
      <c r="I29" s="162">
        <v>496.1</v>
      </c>
      <c r="J29" s="187">
        <v>0.26240069395224846</v>
      </c>
      <c r="K29" s="162">
        <v>0.8554052958916061</v>
      </c>
      <c r="L29" s="162">
        <v>555</v>
      </c>
      <c r="M29" s="187">
        <v>0.2690830812194554</v>
      </c>
      <c r="N29" s="162">
        <v>0.881663309462233</v>
      </c>
      <c r="O29" s="162">
        <v>570.9</v>
      </c>
      <c r="P29" s="187">
        <v>0.2858301541049596</v>
      </c>
      <c r="Q29" s="162">
        <v>0.9112529928172386</v>
      </c>
      <c r="R29" s="162">
        <v>903.8</v>
      </c>
      <c r="S29" s="187">
        <v>0.37334919592364474</v>
      </c>
      <c r="T29" s="162">
        <v>1.1681077378413658</v>
      </c>
      <c r="U29" s="121">
        <v>886.1999999999999</v>
      </c>
      <c r="V29" s="67">
        <v>0.3250917094644167</v>
      </c>
      <c r="W29" s="66">
        <v>0.9684674347087714</v>
      </c>
      <c r="X29" s="72">
        <v>1143.2</v>
      </c>
      <c r="Y29" s="67">
        <v>0.38055925432756327</v>
      </c>
      <c r="Z29" s="66">
        <v>1.117506295259396</v>
      </c>
      <c r="AA29" s="72">
        <v>1267</v>
      </c>
      <c r="AB29" s="67">
        <v>0.37035954399298454</v>
      </c>
      <c r="AC29" s="66">
        <v>1.1822117717314224</v>
      </c>
    </row>
    <row r="30" spans="1:29" s="188" customFormat="1" ht="18" customHeight="1">
      <c r="A30" s="23">
        <v>11421</v>
      </c>
      <c r="B30" s="46" t="s">
        <v>70</v>
      </c>
      <c r="C30" s="162">
        <v>4181.6</v>
      </c>
      <c r="D30" s="67">
        <f t="shared" si="0"/>
        <v>2.629771712470914</v>
      </c>
      <c r="E30" s="162">
        <v>9.09955411836645</v>
      </c>
      <c r="F30" s="162">
        <v>5585.8</v>
      </c>
      <c r="G30" s="187">
        <v>3.1736237763270783</v>
      </c>
      <c r="H30" s="162">
        <v>10.464689307874465</v>
      </c>
      <c r="I30" s="162">
        <v>5407.2</v>
      </c>
      <c r="J30" s="187">
        <v>2.8600141752440997</v>
      </c>
      <c r="K30" s="162">
        <v>9.32341768987118</v>
      </c>
      <c r="L30" s="162">
        <v>5693.1</v>
      </c>
      <c r="M30" s="187">
        <v>2.760210612054922</v>
      </c>
      <c r="N30" s="162">
        <v>9.043959256035025</v>
      </c>
      <c r="O30" s="162">
        <v>5909.8</v>
      </c>
      <c r="P30" s="187">
        <v>2.9588352508836753</v>
      </c>
      <c r="Q30" s="162">
        <v>9.433040702314445</v>
      </c>
      <c r="R30" s="162">
        <v>6731.5</v>
      </c>
      <c r="S30" s="187">
        <v>2.7807038198274117</v>
      </c>
      <c r="T30" s="162">
        <v>8.700063329585255</v>
      </c>
      <c r="U30" s="121">
        <v>7144.7</v>
      </c>
      <c r="V30" s="67">
        <v>2.6209464416727806</v>
      </c>
      <c r="W30" s="66">
        <v>7.807954503231504</v>
      </c>
      <c r="X30" s="72">
        <v>9025.8</v>
      </c>
      <c r="Y30" s="67">
        <v>3.0045938748335552</v>
      </c>
      <c r="Z30" s="66">
        <v>8.82294289691415</v>
      </c>
      <c r="AA30" s="72">
        <v>9215.1</v>
      </c>
      <c r="AB30" s="67">
        <v>2.693686056708565</v>
      </c>
      <c r="AC30" s="66">
        <v>8.598421229425597</v>
      </c>
    </row>
    <row r="31" spans="1:29" s="188" customFormat="1" ht="18" customHeight="1">
      <c r="A31" s="23">
        <v>11429</v>
      </c>
      <c r="B31" s="46" t="s">
        <v>71</v>
      </c>
      <c r="C31" s="162">
        <v>-167</v>
      </c>
      <c r="D31" s="67">
        <f t="shared" si="0"/>
        <v>-0.10502484120495567</v>
      </c>
      <c r="E31" s="162">
        <v>-0.3634076759535099</v>
      </c>
      <c r="F31" s="162">
        <v>-212.6</v>
      </c>
      <c r="G31" s="187">
        <v>-0.12079065037186021</v>
      </c>
      <c r="H31" s="162">
        <v>-0.39829441563502294</v>
      </c>
      <c r="I31" s="162">
        <v>-220</v>
      </c>
      <c r="J31" s="187">
        <v>-0.11636394410299267</v>
      </c>
      <c r="K31" s="162">
        <v>-0.37933716004062357</v>
      </c>
      <c r="L31" s="162">
        <v>-26.2</v>
      </c>
      <c r="M31" s="187">
        <v>-0.0127026607710806</v>
      </c>
      <c r="N31" s="187">
        <v>-0.04162086253677568</v>
      </c>
      <c r="O31" s="162">
        <v>-11.9</v>
      </c>
      <c r="P31" s="187">
        <v>-0.0059579240389718326</v>
      </c>
      <c r="Q31" s="187">
        <v>-0.01899441340782123</v>
      </c>
      <c r="R31" s="162">
        <v>-27</v>
      </c>
      <c r="S31" s="187">
        <v>-0.011153383812722293</v>
      </c>
      <c r="T31" s="187">
        <v>-0.03489589391648249</v>
      </c>
      <c r="U31" s="121">
        <v>-18.4</v>
      </c>
      <c r="V31" s="67">
        <v>-0.006749816581071166</v>
      </c>
      <c r="W31" s="67">
        <v>-0.02010810290977363</v>
      </c>
      <c r="X31" s="72">
        <v>-30.9</v>
      </c>
      <c r="Y31" s="68">
        <v>-0.010286284953395472</v>
      </c>
      <c r="Z31" s="67">
        <v>-0.030205514803634828</v>
      </c>
      <c r="AA31" s="72">
        <v>-25</v>
      </c>
      <c r="AB31" s="68">
        <v>-0.007307804735457469</v>
      </c>
      <c r="AC31" s="67">
        <v>-0.023326988392490578</v>
      </c>
    </row>
    <row r="32" spans="1:29" s="195" customFormat="1" ht="18" customHeight="1">
      <c r="A32" s="23">
        <v>1144</v>
      </c>
      <c r="B32" s="47" t="s">
        <v>28</v>
      </c>
      <c r="C32" s="119"/>
      <c r="D32" s="67"/>
      <c r="E32" s="19"/>
      <c r="F32" s="119">
        <v>423.1</v>
      </c>
      <c r="G32" s="187">
        <v>0.24038816637974628</v>
      </c>
      <c r="H32" s="162">
        <v>0.7926545966847517</v>
      </c>
      <c r="I32" s="162">
        <v>446.4</v>
      </c>
      <c r="J32" s="187">
        <v>0.23611302112534513</v>
      </c>
      <c r="K32" s="162">
        <v>0.7697095829187925</v>
      </c>
      <c r="L32" s="162">
        <v>464.9</v>
      </c>
      <c r="M32" s="187">
        <v>0.2253995035295943</v>
      </c>
      <c r="N32" s="162">
        <v>0.7385320226468326</v>
      </c>
      <c r="O32" s="162">
        <v>462.3</v>
      </c>
      <c r="P32" s="187">
        <v>0.23145783892577126</v>
      </c>
      <c r="Q32" s="162">
        <v>0.7379090183559457</v>
      </c>
      <c r="R32" s="162">
        <v>525.3000000000001</v>
      </c>
      <c r="S32" s="187">
        <v>0.21699527840085261</v>
      </c>
      <c r="T32" s="162">
        <v>0.6789190027528984</v>
      </c>
      <c r="U32" s="121">
        <v>593.2</v>
      </c>
      <c r="V32" s="67">
        <v>0.21760821716801174</v>
      </c>
      <c r="W32" s="66">
        <v>0.6482677525042239</v>
      </c>
      <c r="X32" s="72">
        <v>684.4</v>
      </c>
      <c r="Y32" s="67">
        <v>0.2278295605858855</v>
      </c>
      <c r="Z32" s="66">
        <v>0.6690179395342291</v>
      </c>
      <c r="AA32" s="72">
        <v>695.2</v>
      </c>
      <c r="AB32" s="67">
        <v>0.2032154340836013</v>
      </c>
      <c r="AC32" s="66">
        <v>0.648676893218378</v>
      </c>
    </row>
    <row r="33" spans="1:29" s="195" customFormat="1" ht="27" customHeight="1">
      <c r="A33" s="23">
        <v>1145</v>
      </c>
      <c r="B33" s="47" t="s">
        <v>29</v>
      </c>
      <c r="C33" s="119"/>
      <c r="D33" s="67"/>
      <c r="E33" s="19"/>
      <c r="F33" s="119">
        <v>455.1</v>
      </c>
      <c r="G33" s="187">
        <v>0.2585692614498287</v>
      </c>
      <c r="H33" s="162">
        <v>0.852604837984473</v>
      </c>
      <c r="I33" s="162">
        <v>374.6</v>
      </c>
      <c r="J33" s="187">
        <v>0.19813606118627755</v>
      </c>
      <c r="K33" s="162">
        <v>0.64590772796008</v>
      </c>
      <c r="L33" s="162">
        <v>441.1</v>
      </c>
      <c r="M33" s="187">
        <v>0.21386044527189513</v>
      </c>
      <c r="N33" s="162">
        <v>0.7007237582050287</v>
      </c>
      <c r="O33" s="162">
        <v>456.3</v>
      </c>
      <c r="P33" s="187">
        <v>0.228453843612004</v>
      </c>
      <c r="Q33" s="162">
        <v>0.7283320031923385</v>
      </c>
      <c r="R33" s="162">
        <v>533</v>
      </c>
      <c r="S33" s="187">
        <v>0.22017605822892525</v>
      </c>
      <c r="T33" s="162">
        <v>0.688870794721673</v>
      </c>
      <c r="U33" s="121">
        <v>554.8</v>
      </c>
      <c r="V33" s="67">
        <v>0.20352164343360232</v>
      </c>
      <c r="W33" s="66">
        <v>0.6063030159968701</v>
      </c>
      <c r="X33" s="72">
        <v>488.4</v>
      </c>
      <c r="Y33" s="67">
        <v>0.16258322237017309</v>
      </c>
      <c r="Z33" s="66">
        <v>0.4774230883525971</v>
      </c>
      <c r="AA33" s="72">
        <v>640.2</v>
      </c>
      <c r="AB33" s="67">
        <v>0.18713826366559486</v>
      </c>
      <c r="AC33" s="66">
        <v>0.5973575187548987</v>
      </c>
    </row>
    <row r="34" spans="1:29" s="195" customFormat="1" ht="18" customHeight="1">
      <c r="A34" s="23">
        <v>1146</v>
      </c>
      <c r="B34" s="47" t="s">
        <v>30</v>
      </c>
      <c r="C34" s="119"/>
      <c r="D34" s="67"/>
      <c r="E34" s="19"/>
      <c r="F34" s="119">
        <v>917.4</v>
      </c>
      <c r="G34" s="187">
        <v>0.5212292692904259</v>
      </c>
      <c r="H34" s="162">
        <v>1.7186984802613832</v>
      </c>
      <c r="I34" s="162">
        <v>971.8</v>
      </c>
      <c r="J34" s="187">
        <v>0.5140112767240376</v>
      </c>
      <c r="K34" s="162">
        <v>1.6756356914885362</v>
      </c>
      <c r="L34" s="162">
        <v>1029.4</v>
      </c>
      <c r="M34" s="187">
        <v>0.499088511364518</v>
      </c>
      <c r="N34" s="162">
        <v>1.635286866234996</v>
      </c>
      <c r="O34" s="162">
        <v>979.8</v>
      </c>
      <c r="P34" s="187">
        <v>0.49055243473820176</v>
      </c>
      <c r="Q34" s="162">
        <v>1.5639265762170789</v>
      </c>
      <c r="R34" s="162">
        <v>1067.1</v>
      </c>
      <c r="S34" s="187">
        <v>0.44080651357614653</v>
      </c>
      <c r="T34" s="162">
        <v>1.3791632740103135</v>
      </c>
      <c r="U34" s="121">
        <v>1093.7</v>
      </c>
      <c r="V34" s="67">
        <v>0.40121056493030083</v>
      </c>
      <c r="W34" s="66">
        <v>1.1952300082836642</v>
      </c>
      <c r="X34" s="72">
        <v>1225.9</v>
      </c>
      <c r="Y34" s="67">
        <v>0.4080892143808256</v>
      </c>
      <c r="Z34" s="66">
        <v>1.1983475921610336</v>
      </c>
      <c r="AA34" s="72">
        <v>1181</v>
      </c>
      <c r="AB34" s="67">
        <v>0.34522069570301084</v>
      </c>
      <c r="AC34" s="66">
        <v>1.1019669316612548</v>
      </c>
    </row>
    <row r="35" spans="1:29" s="189" customFormat="1" ht="18" customHeight="1">
      <c r="A35" s="23">
        <v>115</v>
      </c>
      <c r="B35" s="196" t="s">
        <v>73</v>
      </c>
      <c r="C35" s="160">
        <v>1451.9</v>
      </c>
      <c r="D35" s="67">
        <f t="shared" si="0"/>
        <v>0.913087227218414</v>
      </c>
      <c r="E35" s="148">
        <v>3.159470686927551</v>
      </c>
      <c r="F35" s="162">
        <v>1591.1</v>
      </c>
      <c r="G35" s="187">
        <v>0.9039981364377553</v>
      </c>
      <c r="H35" s="162">
        <v>2.9808384041245763</v>
      </c>
      <c r="I35" s="162">
        <v>1665.8</v>
      </c>
      <c r="J35" s="187">
        <v>0.8810866276671145</v>
      </c>
      <c r="K35" s="162">
        <v>2.872272005434867</v>
      </c>
      <c r="L35" s="162">
        <v>1798.4</v>
      </c>
      <c r="M35" s="187">
        <v>0.8719261500271507</v>
      </c>
      <c r="N35" s="162">
        <v>2.8569068391655494</v>
      </c>
      <c r="O35" s="162">
        <v>1738.9</v>
      </c>
      <c r="P35" s="187">
        <v>0.8706079085183295</v>
      </c>
      <c r="Q35" s="162">
        <v>2.7755786113328016</v>
      </c>
      <c r="R35" s="162">
        <v>2253</v>
      </c>
      <c r="S35" s="187">
        <v>0.9306879159282714</v>
      </c>
      <c r="T35" s="162">
        <v>2.9118684812531503</v>
      </c>
      <c r="U35" s="121">
        <v>2732.1</v>
      </c>
      <c r="V35" s="67">
        <v>1.0022377109317682</v>
      </c>
      <c r="W35" s="66">
        <v>2.9857254325974205</v>
      </c>
      <c r="X35" s="72">
        <v>2812</v>
      </c>
      <c r="Y35" s="67">
        <v>0.9360852197070573</v>
      </c>
      <c r="Z35" s="66">
        <v>2.7487995996058623</v>
      </c>
      <c r="AA35" s="72">
        <v>2525.9</v>
      </c>
      <c r="AB35" s="67">
        <v>0.7383513592516808</v>
      </c>
      <c r="AC35" s="66">
        <v>2.3568655992236778</v>
      </c>
    </row>
    <row r="36" spans="1:29" s="195" customFormat="1" ht="18" customHeight="1">
      <c r="A36" s="23">
        <v>1151</v>
      </c>
      <c r="B36" s="42" t="s">
        <v>31</v>
      </c>
      <c r="C36" s="160"/>
      <c r="D36" s="67"/>
      <c r="E36" s="225"/>
      <c r="F36" s="162">
        <v>1068.1</v>
      </c>
      <c r="G36" s="187">
        <v>0.6068508638860954</v>
      </c>
      <c r="H36" s="162">
        <v>2.0010266478822576</v>
      </c>
      <c r="I36" s="162">
        <v>1110</v>
      </c>
      <c r="J36" s="187">
        <v>0.587108990701463</v>
      </c>
      <c r="K36" s="162">
        <v>1.9139283983867823</v>
      </c>
      <c r="L36" s="162">
        <v>1197.2</v>
      </c>
      <c r="M36" s="187">
        <v>0.5804437204251028</v>
      </c>
      <c r="N36" s="162">
        <v>1.9018510163751088</v>
      </c>
      <c r="O36" s="162">
        <v>1191.4</v>
      </c>
      <c r="P36" s="187">
        <v>0.5964933361370623</v>
      </c>
      <c r="Q36" s="162">
        <v>1.9016759776536316</v>
      </c>
      <c r="R36" s="162">
        <v>1539.1</v>
      </c>
      <c r="S36" s="187">
        <v>0.6357841861541067</v>
      </c>
      <c r="T36" s="162">
        <v>1.9891951972910444</v>
      </c>
      <c r="U36" s="121">
        <v>1890.8</v>
      </c>
      <c r="V36" s="67">
        <v>0.6936170212765957</v>
      </c>
      <c r="W36" s="66">
        <v>2.0663261403152164</v>
      </c>
      <c r="X36" s="72">
        <v>1987.2</v>
      </c>
      <c r="Y36" s="67">
        <v>0.6615179760319574</v>
      </c>
      <c r="Z36" s="66">
        <v>1.9425371850415252</v>
      </c>
      <c r="AA36" s="72">
        <v>2478.1</v>
      </c>
      <c r="AB36" s="67">
        <v>0.724378836597486</v>
      </c>
      <c r="AC36" s="66">
        <v>2.312264397417236</v>
      </c>
    </row>
    <row r="37" spans="1:29" s="195" customFormat="1" ht="18" customHeight="1">
      <c r="A37" s="23">
        <v>1156</v>
      </c>
      <c r="B37" s="42" t="s">
        <v>32</v>
      </c>
      <c r="C37" s="160"/>
      <c r="D37" s="67"/>
      <c r="E37" s="225"/>
      <c r="F37" s="162">
        <v>523</v>
      </c>
      <c r="G37" s="187">
        <v>0.2971472725516599</v>
      </c>
      <c r="H37" s="162">
        <v>0.9798117562423189</v>
      </c>
      <c r="I37" s="162">
        <v>555.8</v>
      </c>
      <c r="J37" s="187">
        <v>0.29397763696565143</v>
      </c>
      <c r="K37" s="162">
        <v>0.9583436070480844</v>
      </c>
      <c r="L37" s="162">
        <v>601.2</v>
      </c>
      <c r="M37" s="187">
        <v>0.29148242960204795</v>
      </c>
      <c r="N37" s="162">
        <v>0.9550558227904407</v>
      </c>
      <c r="O37" s="162">
        <v>547.5</v>
      </c>
      <c r="P37" s="187">
        <v>0.2741145723812671</v>
      </c>
      <c r="Q37" s="162">
        <v>0.8739026336791699</v>
      </c>
      <c r="R37" s="162">
        <v>713.9</v>
      </c>
      <c r="S37" s="187">
        <v>0.2949037297741646</v>
      </c>
      <c r="T37" s="162">
        <v>0.9226732839621057</v>
      </c>
      <c r="U37" s="121">
        <v>841.3</v>
      </c>
      <c r="V37" s="67">
        <v>0.3086206896551724</v>
      </c>
      <c r="W37" s="66">
        <v>0.9193992922822041</v>
      </c>
      <c r="X37" s="72">
        <v>824.8</v>
      </c>
      <c r="Y37" s="67">
        <v>0.2745672436750998</v>
      </c>
      <c r="Z37" s="66">
        <v>0.8062624145643368</v>
      </c>
      <c r="AA37" s="72">
        <v>47.8</v>
      </c>
      <c r="AB37" s="67">
        <v>0.013972522654194679</v>
      </c>
      <c r="AC37" s="67">
        <v>0.044601201806441976</v>
      </c>
    </row>
    <row r="38" spans="1:29" s="188" customFormat="1" ht="18" customHeight="1">
      <c r="A38" s="28">
        <v>12</v>
      </c>
      <c r="B38" s="32" t="s">
        <v>33</v>
      </c>
      <c r="C38" s="163">
        <v>13276.7</v>
      </c>
      <c r="D38" s="64">
        <f t="shared" si="0"/>
        <v>8.349600654046915</v>
      </c>
      <c r="E38" s="63">
        <v>28.891345457077637</v>
      </c>
      <c r="F38" s="163">
        <v>15512.4</v>
      </c>
      <c r="G38" s="185">
        <v>8.813513098910839</v>
      </c>
      <c r="H38" s="163">
        <v>29.061628848056113</v>
      </c>
      <c r="I38" s="163">
        <v>17155.5</v>
      </c>
      <c r="J38" s="185">
        <v>9.074007468449503</v>
      </c>
      <c r="K38" s="163">
        <v>29.580539313985987</v>
      </c>
      <c r="L38" s="163">
        <v>18403.9</v>
      </c>
      <c r="M38" s="185">
        <v>8.9228434566752</v>
      </c>
      <c r="N38" s="163">
        <v>29.236114200021607</v>
      </c>
      <c r="O38" s="163">
        <v>19234.9</v>
      </c>
      <c r="P38" s="185">
        <v>9.630258243463807</v>
      </c>
      <c r="Q38" s="163">
        <v>30.702154828411814</v>
      </c>
      <c r="R38" s="163">
        <v>21839</v>
      </c>
      <c r="S38" s="185">
        <v>9.021435151334895</v>
      </c>
      <c r="T38" s="163">
        <v>28.225608416372637</v>
      </c>
      <c r="U38" s="73">
        <v>24923.2</v>
      </c>
      <c r="V38" s="64">
        <v>9.142773294203963</v>
      </c>
      <c r="W38" s="63">
        <v>27.236862523960337</v>
      </c>
      <c r="X38" s="94">
        <v>29022.4</v>
      </c>
      <c r="Y38" s="64">
        <v>9.661251664447404</v>
      </c>
      <c r="Z38" s="63">
        <v>28.37011433129487</v>
      </c>
      <c r="AA38" s="94">
        <v>31946.199999999997</v>
      </c>
      <c r="AB38" s="64">
        <v>9.338263665594855</v>
      </c>
      <c r="AC38" s="63">
        <v>29.808345463367296</v>
      </c>
    </row>
    <row r="39" spans="1:29" s="188" customFormat="1" ht="18" customHeight="1">
      <c r="A39" s="23">
        <v>121</v>
      </c>
      <c r="B39" s="30" t="s">
        <v>34</v>
      </c>
      <c r="C39" s="162">
        <v>10036.5</v>
      </c>
      <c r="D39" s="67">
        <f t="shared" si="0"/>
        <v>6.311867178164896</v>
      </c>
      <c r="E39" s="66">
        <v>21.84036610603235</v>
      </c>
      <c r="F39" s="162">
        <v>11864</v>
      </c>
      <c r="G39" s="187">
        <v>6.740640997233065</v>
      </c>
      <c r="H39" s="162">
        <v>22.226551961871646</v>
      </c>
      <c r="I39" s="162">
        <v>13037.9</v>
      </c>
      <c r="J39" s="187">
        <v>6.8960975764564</v>
      </c>
      <c r="K39" s="162">
        <v>22.480727085880208</v>
      </c>
      <c r="L39" s="162">
        <v>13635.7</v>
      </c>
      <c r="M39" s="187">
        <v>6.611056163214646</v>
      </c>
      <c r="N39" s="162">
        <v>21.661434934836343</v>
      </c>
      <c r="O39" s="162">
        <v>14295.4</v>
      </c>
      <c r="P39" s="187">
        <v>7.157219101404869</v>
      </c>
      <c r="Q39" s="162">
        <v>22.817877094972065</v>
      </c>
      <c r="R39" s="162">
        <v>16223.8</v>
      </c>
      <c r="S39" s="187">
        <v>6.701861788920145</v>
      </c>
      <c r="T39" s="162">
        <v>20.968296434156617</v>
      </c>
      <c r="U39" s="121">
        <v>18573.4</v>
      </c>
      <c r="V39" s="67">
        <v>6.81342626559061</v>
      </c>
      <c r="W39" s="66">
        <v>20.297599923064652</v>
      </c>
      <c r="X39" s="72">
        <v>21524.2</v>
      </c>
      <c r="Y39" s="67">
        <v>7.165179760319575</v>
      </c>
      <c r="Z39" s="66">
        <v>21.040438243896336</v>
      </c>
      <c r="AA39" s="72">
        <v>23714.3</v>
      </c>
      <c r="AB39" s="67">
        <v>6.931978953522362</v>
      </c>
      <c r="AC39" s="66">
        <v>22.12732803344157</v>
      </c>
    </row>
    <row r="40" spans="1:29" s="188" customFormat="1" ht="18" customHeight="1">
      <c r="A40" s="23">
        <v>122</v>
      </c>
      <c r="B40" s="30" t="s">
        <v>35</v>
      </c>
      <c r="C40" s="162">
        <v>3240.2</v>
      </c>
      <c r="D40" s="67">
        <f t="shared" si="0"/>
        <v>2.03773347588202</v>
      </c>
      <c r="E40" s="66">
        <v>7.050979351045286</v>
      </c>
      <c r="F40" s="162">
        <v>3648.4</v>
      </c>
      <c r="G40" s="187">
        <v>2.072872101677774</v>
      </c>
      <c r="H40" s="162">
        <v>6.835076886184467</v>
      </c>
      <c r="I40" s="162">
        <v>4117.6</v>
      </c>
      <c r="J40" s="187">
        <v>2.177909891993103</v>
      </c>
      <c r="K40" s="162">
        <v>7.09981222810578</v>
      </c>
      <c r="L40" s="162">
        <v>4768.2</v>
      </c>
      <c r="M40" s="187">
        <v>2.3117872934605534</v>
      </c>
      <c r="N40" s="162">
        <v>7.574679265185259</v>
      </c>
      <c r="O40" s="162">
        <v>4939.5</v>
      </c>
      <c r="P40" s="187">
        <v>2.4730391420589384</v>
      </c>
      <c r="Q40" s="162">
        <v>7.8842777334397445</v>
      </c>
      <c r="R40" s="162">
        <v>5615.2</v>
      </c>
      <c r="S40" s="187">
        <v>2.3195733624147485</v>
      </c>
      <c r="T40" s="162">
        <v>7.2573119822160175</v>
      </c>
      <c r="U40" s="121">
        <v>6349.8</v>
      </c>
      <c r="V40" s="67">
        <v>2.329347028613353</v>
      </c>
      <c r="W40" s="66">
        <v>6.939262600895685</v>
      </c>
      <c r="X40" s="72">
        <v>7498.2</v>
      </c>
      <c r="Y40" s="67">
        <v>2.4960719041278296</v>
      </c>
      <c r="Z40" s="66">
        <v>7.329676087398533</v>
      </c>
      <c r="AA40" s="72">
        <v>8231.9</v>
      </c>
      <c r="AB40" s="67">
        <v>2.4062847120724933</v>
      </c>
      <c r="AC40" s="66">
        <v>7.681017429925727</v>
      </c>
    </row>
    <row r="41" spans="1:29" s="188" customFormat="1" ht="18" customHeight="1">
      <c r="A41" s="28">
        <v>13</v>
      </c>
      <c r="B41" s="29" t="s">
        <v>74</v>
      </c>
      <c r="C41" s="163">
        <v>1372.5</v>
      </c>
      <c r="D41" s="64">
        <f t="shared" si="0"/>
        <v>0.8631532608012076</v>
      </c>
      <c r="E41" s="63">
        <v>2.986688833809535</v>
      </c>
      <c r="F41" s="163">
        <v>1008.8</v>
      </c>
      <c r="G41" s="185">
        <v>0.5731590220843489</v>
      </c>
      <c r="H41" s="163">
        <v>1.889931356973712</v>
      </c>
      <c r="I41" s="163">
        <v>387.4</v>
      </c>
      <c r="J41" s="185">
        <v>0.20490632702499706</v>
      </c>
      <c r="K41" s="163">
        <v>0.6679782536351707</v>
      </c>
      <c r="L41" s="163">
        <v>1602.6</v>
      </c>
      <c r="M41" s="185">
        <v>0.7769955783104491</v>
      </c>
      <c r="N41" s="163">
        <v>2.5458623779174316</v>
      </c>
      <c r="O41" s="163">
        <v>649.5999999999999</v>
      </c>
      <c r="P41" s="185">
        <v>0.32523255930387407</v>
      </c>
      <c r="Q41" s="163">
        <v>1.036871508379888</v>
      </c>
      <c r="R41" s="163">
        <v>2447.4</v>
      </c>
      <c r="S41" s="185">
        <v>1.010992279379872</v>
      </c>
      <c r="T41" s="163">
        <v>3.1631189174518246</v>
      </c>
      <c r="U41" s="73">
        <v>4539.4</v>
      </c>
      <c r="V41" s="64">
        <v>1.6652237710931765</v>
      </c>
      <c r="W41" s="63">
        <v>4.96080012764274</v>
      </c>
      <c r="X41" s="94">
        <v>5347</v>
      </c>
      <c r="Y41" s="64">
        <v>1.779960053262317</v>
      </c>
      <c r="Z41" s="63">
        <v>5.22682484320503</v>
      </c>
      <c r="AA41" s="94">
        <v>2475.1</v>
      </c>
      <c r="AB41" s="64">
        <v>0.7235019000292312</v>
      </c>
      <c r="AC41" s="63">
        <v>2.309465158810137</v>
      </c>
    </row>
    <row r="42" spans="1:29" s="188" customFormat="1" ht="18" customHeight="1">
      <c r="A42" s="23">
        <v>131</v>
      </c>
      <c r="B42" s="30" t="s">
        <v>36</v>
      </c>
      <c r="C42" s="162">
        <v>188.1</v>
      </c>
      <c r="D42" s="67">
        <f t="shared" si="0"/>
        <v>0.11829444689013269</v>
      </c>
      <c r="E42" s="66">
        <v>0.4093232565679953</v>
      </c>
      <c r="F42" s="162">
        <v>64.3</v>
      </c>
      <c r="G42" s="187">
        <v>0.0365326379064469</v>
      </c>
      <c r="H42" s="162">
        <v>0.12046251611162735</v>
      </c>
      <c r="I42" s="162">
        <v>90.9</v>
      </c>
      <c r="J42" s="187">
        <v>0.04807946599528198</v>
      </c>
      <c r="K42" s="162">
        <v>0.1567352174895122</v>
      </c>
      <c r="L42" s="162">
        <v>39.1</v>
      </c>
      <c r="M42" s="187">
        <v>0.018957024280505778</v>
      </c>
      <c r="N42" s="162">
        <v>0.06211357729724921</v>
      </c>
      <c r="O42" s="162">
        <v>8.399999999999999</v>
      </c>
      <c r="P42" s="187">
        <v>0.004205593439274234</v>
      </c>
      <c r="Q42" s="162">
        <v>0.013407821229050276</v>
      </c>
      <c r="R42" s="162">
        <v>35.900000000000006</v>
      </c>
      <c r="S42" s="187">
        <v>0.01482986958802705</v>
      </c>
      <c r="T42" s="187">
        <v>0.04639861450376748</v>
      </c>
      <c r="U42" s="121">
        <v>1014.1</v>
      </c>
      <c r="V42" s="67">
        <v>0.3720102714600147</v>
      </c>
      <c r="W42" s="66">
        <v>1.1082406065652957</v>
      </c>
      <c r="X42" s="72">
        <v>243.4</v>
      </c>
      <c r="Y42" s="67">
        <v>0.08102529960053263</v>
      </c>
      <c r="Z42" s="66">
        <v>0.23792952437555723</v>
      </c>
      <c r="AA42" s="72"/>
      <c r="AB42" s="67"/>
      <c r="AC42" s="66"/>
    </row>
    <row r="43" spans="1:29" s="188" customFormat="1" ht="18" customHeight="1">
      <c r="A43" s="23">
        <v>132</v>
      </c>
      <c r="B43" s="30" t="s">
        <v>37</v>
      </c>
      <c r="C43" s="162">
        <v>1184.4</v>
      </c>
      <c r="D43" s="67">
        <f t="shared" si="0"/>
        <v>0.7448588139110748</v>
      </c>
      <c r="E43" s="66">
        <v>2.57736557724154</v>
      </c>
      <c r="F43" s="162">
        <v>944.5</v>
      </c>
      <c r="G43" s="187">
        <v>0.536626384177902</v>
      </c>
      <c r="H43" s="162">
        <v>1.7694688408620847</v>
      </c>
      <c r="I43" s="162">
        <v>296.5</v>
      </c>
      <c r="J43" s="187">
        <v>0.15682686102971513</v>
      </c>
      <c r="K43" s="162">
        <v>0.5112430361456586</v>
      </c>
      <c r="L43" s="162">
        <v>1563.5</v>
      </c>
      <c r="M43" s="187">
        <v>0.7580385540299434</v>
      </c>
      <c r="N43" s="162">
        <v>2.4837488006201824</v>
      </c>
      <c r="O43" s="162">
        <v>641.1999999999999</v>
      </c>
      <c r="P43" s="187">
        <v>0.3210269658645999</v>
      </c>
      <c r="Q43" s="162">
        <v>1.023463687150838</v>
      </c>
      <c r="R43" s="162">
        <v>2411.5</v>
      </c>
      <c r="S43" s="187">
        <v>0.9961624097918448</v>
      </c>
      <c r="T43" s="162">
        <v>3.116720302948057</v>
      </c>
      <c r="U43" s="121">
        <v>3525.2999999999997</v>
      </c>
      <c r="V43" s="67">
        <v>1.2932134996331621</v>
      </c>
      <c r="W43" s="66">
        <v>3.852559521077444</v>
      </c>
      <c r="X43" s="72">
        <v>5103.6</v>
      </c>
      <c r="Y43" s="67">
        <v>1.6989347536617845</v>
      </c>
      <c r="Z43" s="66">
        <v>4.988895318829473</v>
      </c>
      <c r="AA43" s="72">
        <v>2475.1</v>
      </c>
      <c r="AB43" s="67">
        <v>0.7235019000292312</v>
      </c>
      <c r="AC43" s="66">
        <v>2.309465158810137</v>
      </c>
    </row>
    <row r="44" spans="1:29" s="188" customFormat="1" ht="18" customHeight="1">
      <c r="A44" s="28">
        <v>14</v>
      </c>
      <c r="B44" s="32" t="s">
        <v>38</v>
      </c>
      <c r="C44" s="163">
        <v>2073.6</v>
      </c>
      <c r="D44" s="64">
        <f t="shared" si="0"/>
        <v>1.304068926482611</v>
      </c>
      <c r="E44" s="63">
        <v>4.512348244653881</v>
      </c>
      <c r="F44" s="163">
        <v>2380.5999999999995</v>
      </c>
      <c r="G44" s="185">
        <v>1.3525598413699451</v>
      </c>
      <c r="H44" s="163">
        <v>4.4599232636911355</v>
      </c>
      <c r="I44" s="163">
        <v>2793</v>
      </c>
      <c r="J44" s="185">
        <v>1.4772931630893569</v>
      </c>
      <c r="K44" s="163">
        <v>4.815857672697552</v>
      </c>
      <c r="L44" s="163">
        <v>2888.5</v>
      </c>
      <c r="M44" s="185">
        <v>1.4004441082926071</v>
      </c>
      <c r="N44" s="163">
        <v>4.588620665552541</v>
      </c>
      <c r="O44" s="163">
        <v>3018.3999999999996</v>
      </c>
      <c r="P44" s="185">
        <v>1.5112099091792082</v>
      </c>
      <c r="Q44" s="163">
        <v>4.817877094972067</v>
      </c>
      <c r="R44" s="163">
        <v>3697.8</v>
      </c>
      <c r="S44" s="185">
        <v>1.527517876395722</v>
      </c>
      <c r="T44" s="163">
        <v>4.779186537939592</v>
      </c>
      <c r="U44" s="73">
        <v>4518.6</v>
      </c>
      <c r="V44" s="64">
        <v>1.6575935436537053</v>
      </c>
      <c r="W44" s="63">
        <v>4.9380692287012575</v>
      </c>
      <c r="X44" s="94">
        <v>4923.7</v>
      </c>
      <c r="Y44" s="64">
        <v>1.6390479360852195</v>
      </c>
      <c r="Z44" s="63">
        <v>4.81303861613776</v>
      </c>
      <c r="AA44" s="94">
        <v>4795.6</v>
      </c>
      <c r="AB44" s="64">
        <v>1.4018123355743937</v>
      </c>
      <c r="AC44" s="63">
        <v>4.474676221401112</v>
      </c>
    </row>
    <row r="45" spans="1:29" s="188" customFormat="1" ht="18" customHeight="1">
      <c r="A45" s="23">
        <v>141</v>
      </c>
      <c r="B45" s="197" t="s">
        <v>39</v>
      </c>
      <c r="C45" s="162">
        <v>345.3</v>
      </c>
      <c r="D45" s="67">
        <f t="shared" si="0"/>
        <v>0.21715615370102512</v>
      </c>
      <c r="E45" s="66">
        <v>0.7514052126152514</v>
      </c>
      <c r="F45" s="162">
        <v>425.4</v>
      </c>
      <c r="G45" s="187">
        <v>0.24169493258790845</v>
      </c>
      <c r="H45" s="162">
        <v>0.7969635202781692</v>
      </c>
      <c r="I45" s="162">
        <v>516.7</v>
      </c>
      <c r="J45" s="187">
        <v>0.2732965905364378</v>
      </c>
      <c r="K45" s="162">
        <v>0.8909250481499554</v>
      </c>
      <c r="L45" s="162">
        <v>444</v>
      </c>
      <c r="M45" s="187">
        <v>0.21526646497556431</v>
      </c>
      <c r="N45" s="162">
        <v>0.7053306475697864</v>
      </c>
      <c r="O45" s="162">
        <v>688.3</v>
      </c>
      <c r="P45" s="187">
        <v>0.3446083290776733</v>
      </c>
      <c r="Q45" s="162">
        <v>1.0986432561851556</v>
      </c>
      <c r="R45" s="162">
        <v>856.3000000000001</v>
      </c>
      <c r="S45" s="187">
        <v>0.35372750217904075</v>
      </c>
      <c r="T45" s="162">
        <v>1.1067168133586653</v>
      </c>
      <c r="U45" s="121">
        <v>806.1000000000001</v>
      </c>
      <c r="V45" s="67">
        <v>0.29570799706529716</v>
      </c>
      <c r="W45" s="66">
        <v>0.8809316171504634</v>
      </c>
      <c r="X45" s="72">
        <v>1060.9</v>
      </c>
      <c r="Y45" s="67">
        <v>0.3531624500665779</v>
      </c>
      <c r="Z45" s="66">
        <v>1.0370560082581293</v>
      </c>
      <c r="AA45" s="72">
        <v>1097.2</v>
      </c>
      <c r="AB45" s="67">
        <v>0.3207249342297574</v>
      </c>
      <c r="AC45" s="66">
        <v>1.0237748665696265</v>
      </c>
    </row>
    <row r="46" spans="1:29" s="188" customFormat="1" ht="18" customHeight="1">
      <c r="A46" s="23">
        <v>1411</v>
      </c>
      <c r="B46" s="45" t="s">
        <v>91</v>
      </c>
      <c r="C46" s="162">
        <v>109.3</v>
      </c>
      <c r="D46" s="67">
        <f t="shared" si="0"/>
        <v>0.06873781523174644</v>
      </c>
      <c r="E46" s="66">
        <v>0.23784705977077025</v>
      </c>
      <c r="F46" s="162">
        <v>153.6</v>
      </c>
      <c r="G46" s="187">
        <v>0.0872692563363957</v>
      </c>
      <c r="H46" s="162">
        <v>0.2877611582386619</v>
      </c>
      <c r="I46" s="162">
        <v>206</v>
      </c>
      <c r="J46" s="187">
        <v>0.10895896584189313</v>
      </c>
      <c r="K46" s="162">
        <v>0.35519752258349296</v>
      </c>
      <c r="L46" s="162">
        <v>177.5</v>
      </c>
      <c r="M46" s="187">
        <v>0.08605810255216818</v>
      </c>
      <c r="N46" s="162">
        <v>0.28197340077395744</v>
      </c>
      <c r="O46" s="162">
        <v>127.8</v>
      </c>
      <c r="P46" s="187">
        <v>0.06398510018324371</v>
      </c>
      <c r="Q46" s="162">
        <v>0.20399042298483638</v>
      </c>
      <c r="R46" s="162">
        <v>140.4</v>
      </c>
      <c r="S46" s="187">
        <v>0.05799759582615592</v>
      </c>
      <c r="T46" s="162">
        <v>0.181458648365709</v>
      </c>
      <c r="U46" s="121">
        <v>268.1</v>
      </c>
      <c r="V46" s="67">
        <v>0.09834922964049891</v>
      </c>
      <c r="W46" s="66">
        <v>0.29298817337556043</v>
      </c>
      <c r="X46" s="72">
        <v>509.5</v>
      </c>
      <c r="Y46" s="67">
        <v>0.16960719041278297</v>
      </c>
      <c r="Z46" s="66">
        <v>0.4980488605971503</v>
      </c>
      <c r="AA46" s="72">
        <v>634.7</v>
      </c>
      <c r="AB46" s="67">
        <v>0.1855305466237942</v>
      </c>
      <c r="AC46" s="66">
        <v>0.5922255813085509</v>
      </c>
    </row>
    <row r="47" spans="1:29" s="188" customFormat="1" ht="18" customHeight="1">
      <c r="A47" s="23">
        <v>1412</v>
      </c>
      <c r="B47" s="45" t="s">
        <v>92</v>
      </c>
      <c r="C47" s="162">
        <v>133.2</v>
      </c>
      <c r="D47" s="67">
        <f t="shared" si="0"/>
        <v>0.0837683164580844</v>
      </c>
      <c r="E47" s="66">
        <v>0.2898557032156139</v>
      </c>
      <c r="F47" s="162">
        <v>169.5</v>
      </c>
      <c r="G47" s="187">
        <v>0.09630298794934293</v>
      </c>
      <c r="H47" s="162">
        <v>0.3175489343844609</v>
      </c>
      <c r="I47" s="162">
        <v>211.5</v>
      </c>
      <c r="J47" s="187">
        <v>0.11186806444446797</v>
      </c>
      <c r="K47" s="162">
        <v>0.36468095158450853</v>
      </c>
      <c r="L47" s="162">
        <v>146.8</v>
      </c>
      <c r="M47" s="187">
        <v>0.0711736870684974</v>
      </c>
      <c r="N47" s="162">
        <v>0.2332039168091096</v>
      </c>
      <c r="O47" s="162">
        <v>425.6</v>
      </c>
      <c r="P47" s="187">
        <v>0.2130834009232279</v>
      </c>
      <c r="Q47" s="162">
        <v>0.6793296089385475</v>
      </c>
      <c r="R47" s="162">
        <v>540.3000000000001</v>
      </c>
      <c r="S47" s="187">
        <v>0.22319160274125394</v>
      </c>
      <c r="T47" s="162">
        <v>0.6983056104842775</v>
      </c>
      <c r="U47" s="121">
        <v>359.3</v>
      </c>
      <c r="V47" s="67">
        <v>0.1318048422597212</v>
      </c>
      <c r="W47" s="66">
        <v>0.39265442258052535</v>
      </c>
      <c r="X47" s="72">
        <v>332.4</v>
      </c>
      <c r="Y47" s="67">
        <v>0.11065246338215712</v>
      </c>
      <c r="Z47" s="66">
        <v>0.32492922720803286</v>
      </c>
      <c r="AA47" s="72">
        <v>196.5</v>
      </c>
      <c r="AB47" s="67">
        <v>0.05743934522069571</v>
      </c>
      <c r="AC47" s="66">
        <v>0.18335012876497592</v>
      </c>
    </row>
    <row r="48" spans="1:29" s="188" customFormat="1" ht="18" customHeight="1">
      <c r="A48" s="23">
        <v>1415</v>
      </c>
      <c r="B48" s="45" t="s">
        <v>93</v>
      </c>
      <c r="C48" s="162">
        <v>95.9</v>
      </c>
      <c r="D48" s="67">
        <f t="shared" si="0"/>
        <v>0.060310672284761974</v>
      </c>
      <c r="E48" s="66">
        <v>0.20868740193977006</v>
      </c>
      <c r="F48" s="162">
        <v>102.3</v>
      </c>
      <c r="G48" s="187">
        <v>0.058122688302169795</v>
      </c>
      <c r="H48" s="162">
        <v>0.1916534276550463</v>
      </c>
      <c r="I48" s="162">
        <v>99.2</v>
      </c>
      <c r="J48" s="187">
        <v>0.0524695602500767</v>
      </c>
      <c r="K48" s="162">
        <v>0.1710465739819539</v>
      </c>
      <c r="L48" s="162">
        <v>119.7</v>
      </c>
      <c r="M48" s="187">
        <v>0.058034675354898764</v>
      </c>
      <c r="N48" s="162">
        <v>0.19015332998671944</v>
      </c>
      <c r="O48" s="162">
        <v>131.7</v>
      </c>
      <c r="P48" s="187">
        <v>0.06593769713719246</v>
      </c>
      <c r="Q48" s="162">
        <v>0.21021548284118116</v>
      </c>
      <c r="R48" s="162">
        <v>175.60000000000002</v>
      </c>
      <c r="S48" s="187">
        <v>0.07253830361163091</v>
      </c>
      <c r="T48" s="162">
        <v>0.2269525545086788</v>
      </c>
      <c r="U48" s="121">
        <v>178.7</v>
      </c>
      <c r="V48" s="67">
        <v>0.06555392516507703</v>
      </c>
      <c r="W48" s="66">
        <v>0.1952890211943776</v>
      </c>
      <c r="X48" s="72">
        <v>219</v>
      </c>
      <c r="Y48" s="67">
        <v>0.07290279627163782</v>
      </c>
      <c r="Z48" s="66">
        <v>0.21407792045294588</v>
      </c>
      <c r="AA48" s="72">
        <v>266</v>
      </c>
      <c r="AB48" s="67">
        <v>0.07775504238526747</v>
      </c>
      <c r="AC48" s="66">
        <v>0.24819915649609975</v>
      </c>
    </row>
    <row r="49" spans="1:29" s="188" customFormat="1" ht="18" customHeight="1">
      <c r="A49" s="23">
        <v>142</v>
      </c>
      <c r="B49" s="197" t="s">
        <v>40</v>
      </c>
      <c r="C49" s="162">
        <v>1365</v>
      </c>
      <c r="D49" s="67">
        <f t="shared" si="0"/>
        <v>0.8584365763159549</v>
      </c>
      <c r="E49" s="66">
        <v>2.970368129799647</v>
      </c>
      <c r="F49" s="162">
        <v>1394.3</v>
      </c>
      <c r="G49" s="187">
        <v>0.7921844017567483</v>
      </c>
      <c r="H49" s="162">
        <v>2.6121444201312913</v>
      </c>
      <c r="I49" s="162">
        <v>1360.8</v>
      </c>
      <c r="J49" s="187">
        <v>0.7197638869788746</v>
      </c>
      <c r="K49" s="162">
        <v>2.346372760833093</v>
      </c>
      <c r="L49" s="162">
        <v>1635.1</v>
      </c>
      <c r="M49" s="187">
        <v>0.792752695679156</v>
      </c>
      <c r="N49" s="162">
        <v>2.597491310453508</v>
      </c>
      <c r="O49" s="162">
        <v>1398.1</v>
      </c>
      <c r="P49" s="187">
        <v>0.6999809746963461</v>
      </c>
      <c r="Q49" s="162">
        <v>2.231604150039904</v>
      </c>
      <c r="R49" s="162">
        <v>1717.9</v>
      </c>
      <c r="S49" s="187">
        <v>0.7096443722916899</v>
      </c>
      <c r="T49" s="162">
        <v>2.2202835614490843</v>
      </c>
      <c r="U49" s="121">
        <v>1969.7</v>
      </c>
      <c r="V49" s="67">
        <v>0.7225605282465151</v>
      </c>
      <c r="W49" s="66">
        <v>2.1525505598576697</v>
      </c>
      <c r="X49" s="72">
        <v>2014.1999999999998</v>
      </c>
      <c r="Y49" s="67">
        <v>0.6705059920106524</v>
      </c>
      <c r="Z49" s="66">
        <v>1.9689303533165459</v>
      </c>
      <c r="AA49" s="72">
        <v>1942</v>
      </c>
      <c r="AB49" s="67">
        <v>0.5676702718503361</v>
      </c>
      <c r="AC49" s="66">
        <v>1.812040458328668</v>
      </c>
    </row>
    <row r="50" spans="1:29" s="188" customFormat="1" ht="18" customHeight="1">
      <c r="A50" s="23">
        <v>1422</v>
      </c>
      <c r="B50" s="198" t="s">
        <v>94</v>
      </c>
      <c r="C50" s="162">
        <v>347.6</v>
      </c>
      <c r="D50" s="67">
        <f t="shared" si="0"/>
        <v>0.21860260360983588</v>
      </c>
      <c r="E50" s="66">
        <v>0.7564102285116171</v>
      </c>
      <c r="F50" s="162">
        <v>348.7</v>
      </c>
      <c r="G50" s="187">
        <v>0.19811712034180456</v>
      </c>
      <c r="H50" s="162">
        <v>0.6532702856628998</v>
      </c>
      <c r="I50" s="162">
        <v>367.8</v>
      </c>
      <c r="J50" s="187">
        <v>0.19453935745945775</v>
      </c>
      <c r="K50" s="162">
        <v>0.6</v>
      </c>
      <c r="L50" s="162">
        <v>413.2</v>
      </c>
      <c r="M50" s="187">
        <v>0.20033356605383598</v>
      </c>
      <c r="N50" s="162">
        <v>0.6564023053509813</v>
      </c>
      <c r="O50" s="162">
        <v>501.9</v>
      </c>
      <c r="P50" s="187">
        <v>0.25128420799663553</v>
      </c>
      <c r="Q50" s="162">
        <v>0.8011173184357542</v>
      </c>
      <c r="R50" s="162">
        <v>540.6999999999999</v>
      </c>
      <c r="S50" s="187">
        <v>0.22335683805699788</v>
      </c>
      <c r="T50" s="162">
        <v>0.6988225866904475</v>
      </c>
      <c r="U50" s="121">
        <v>582.8</v>
      </c>
      <c r="V50" s="67">
        <v>0.21379310344827582</v>
      </c>
      <c r="W50" s="66">
        <v>0.6369023030334822</v>
      </c>
      <c r="X50" s="72">
        <v>634.4</v>
      </c>
      <c r="Y50" s="67">
        <v>0.21118508655126494</v>
      </c>
      <c r="Z50" s="66">
        <v>0.6201417019878943</v>
      </c>
      <c r="AA50" s="72">
        <v>418.6</v>
      </c>
      <c r="AB50" s="67">
        <v>0.12236188249049985</v>
      </c>
      <c r="AC50" s="66">
        <v>0.3905870936438622</v>
      </c>
    </row>
    <row r="51" spans="1:29" s="188" customFormat="1" ht="18" customHeight="1">
      <c r="A51" s="23">
        <v>1423</v>
      </c>
      <c r="B51" s="45" t="s">
        <v>95</v>
      </c>
      <c r="C51" s="162">
        <v>1017.4</v>
      </c>
      <c r="D51" s="67">
        <f t="shared" si="0"/>
        <v>0.6398339727061191</v>
      </c>
      <c r="E51" s="66">
        <v>2.2139579012880297</v>
      </c>
      <c r="F51" s="162">
        <v>1045.6</v>
      </c>
      <c r="G51" s="187">
        <v>0.5940672814149437</v>
      </c>
      <c r="H51" s="162">
        <v>1.9588741344683909</v>
      </c>
      <c r="I51" s="162">
        <v>993</v>
      </c>
      <c r="J51" s="187">
        <v>0.5252245295194169</v>
      </c>
      <c r="K51" s="162">
        <v>1.7</v>
      </c>
      <c r="L51" s="162">
        <v>1221.9</v>
      </c>
      <c r="M51" s="187">
        <v>0.5924191296253201</v>
      </c>
      <c r="N51" s="162">
        <v>1.9410890051025271</v>
      </c>
      <c r="O51" s="162">
        <v>896.2</v>
      </c>
      <c r="P51" s="187">
        <v>0.44869676669971065</v>
      </c>
      <c r="Q51" s="162">
        <v>1.4304868316041501</v>
      </c>
      <c r="R51" s="162">
        <v>1177.2</v>
      </c>
      <c r="S51" s="187">
        <v>0.486287534234692</v>
      </c>
      <c r="T51" s="162">
        <v>1.5214609747586367</v>
      </c>
      <c r="U51" s="121">
        <v>1386.9</v>
      </c>
      <c r="V51" s="67">
        <v>0.5087674247982392</v>
      </c>
      <c r="W51" s="66">
        <v>1.5156482568241876</v>
      </c>
      <c r="X51" s="72">
        <v>1379.8</v>
      </c>
      <c r="Y51" s="67">
        <v>0.4593209054593875</v>
      </c>
      <c r="Z51" s="66">
        <v>1.3487886513286518</v>
      </c>
      <c r="AA51" s="72">
        <v>1523.4</v>
      </c>
      <c r="AB51" s="67">
        <v>0.44530838935983635</v>
      </c>
      <c r="AC51" s="66">
        <v>1.4214533646848058</v>
      </c>
    </row>
    <row r="52" spans="1:29" s="188" customFormat="1" ht="18" customHeight="1">
      <c r="A52" s="23">
        <v>143</v>
      </c>
      <c r="B52" s="30" t="s">
        <v>41</v>
      </c>
      <c r="C52" s="162">
        <v>186.79999999999998</v>
      </c>
      <c r="D52" s="67">
        <f t="shared" si="0"/>
        <v>0.11747688824602226</v>
      </c>
      <c r="E52" s="66">
        <v>0.40649433453961464</v>
      </c>
      <c r="F52" s="162">
        <v>364</v>
      </c>
      <c r="G52" s="187">
        <v>0.20680995642218775</v>
      </c>
      <c r="H52" s="162">
        <v>0.681933994784329</v>
      </c>
      <c r="I52" s="162">
        <v>383.7</v>
      </c>
      <c r="J52" s="187">
        <v>0.20294929705599224</v>
      </c>
      <c r="K52" s="162">
        <v>0.6615984923072148</v>
      </c>
      <c r="L52" s="162">
        <v>370.8</v>
      </c>
      <c r="M52" s="187">
        <v>0.17977658831743076</v>
      </c>
      <c r="N52" s="162">
        <v>0.5890464056731459</v>
      </c>
      <c r="O52" s="162">
        <v>282.4</v>
      </c>
      <c r="P52" s="187">
        <v>0.14138804610131472</v>
      </c>
      <c r="Q52" s="162">
        <v>0.4507581803671189</v>
      </c>
      <c r="R52" s="162">
        <v>389</v>
      </c>
      <c r="S52" s="187">
        <v>0.16069134456107304</v>
      </c>
      <c r="T52" s="162">
        <v>0.502759360500433</v>
      </c>
      <c r="U52" s="121">
        <v>386.99999999999994</v>
      </c>
      <c r="V52" s="67">
        <v>0.1419662509170946</v>
      </c>
      <c r="W52" s="66">
        <v>0.4229258601131736</v>
      </c>
      <c r="X52" s="72">
        <v>424</v>
      </c>
      <c r="Y52" s="67">
        <v>0.1411451398135819</v>
      </c>
      <c r="Z52" s="66">
        <v>0.41447049439291805</v>
      </c>
      <c r="AA52" s="72">
        <v>406</v>
      </c>
      <c r="AB52" s="67">
        <v>0.11867874890382929</v>
      </c>
      <c r="AC52" s="66">
        <v>0.37883029149404696</v>
      </c>
    </row>
    <row r="53" spans="1:29" s="188" customFormat="1" ht="18" customHeight="1">
      <c r="A53" s="23">
        <v>144</v>
      </c>
      <c r="B53" s="30" t="s">
        <v>42</v>
      </c>
      <c r="C53" s="162">
        <v>125.5</v>
      </c>
      <c r="D53" s="67">
        <f t="shared" si="0"/>
        <v>0.07892585371989183</v>
      </c>
      <c r="E53" s="66">
        <v>0.27309978043212874</v>
      </c>
      <c r="F53" s="162">
        <v>142.2</v>
      </c>
      <c r="G53" s="187">
        <v>0.08079224121767883</v>
      </c>
      <c r="H53" s="162">
        <v>0.2664038847756362</v>
      </c>
      <c r="I53" s="162">
        <v>150.5</v>
      </c>
      <c r="J53" s="187">
        <v>0.07960351630681999</v>
      </c>
      <c r="K53" s="162">
        <v>0.2595011026641538</v>
      </c>
      <c r="L53" s="162">
        <v>118</v>
      </c>
      <c r="M53" s="187">
        <v>0.05721045690792025</v>
      </c>
      <c r="N53" s="162">
        <v>0.18745273966944773</v>
      </c>
      <c r="O53" s="162">
        <v>181.39999999999998</v>
      </c>
      <c r="P53" s="187">
        <v>0.09082079165289834</v>
      </c>
      <c r="Q53" s="162">
        <v>0.2895450917797286</v>
      </c>
      <c r="R53" s="162">
        <v>101.1</v>
      </c>
      <c r="S53" s="187">
        <v>0.04176322605430458</v>
      </c>
      <c r="T53" s="162">
        <v>0.13066573610949556</v>
      </c>
      <c r="U53" s="121">
        <v>434.5</v>
      </c>
      <c r="V53" s="67">
        <v>0.15939104915627295</v>
      </c>
      <c r="W53" s="66">
        <v>0.4748353649074262</v>
      </c>
      <c r="X53" s="72">
        <v>276.4</v>
      </c>
      <c r="Y53" s="67">
        <v>0.09201065246338215</v>
      </c>
      <c r="Z53" s="66">
        <v>0.27018784115613803</v>
      </c>
      <c r="AA53" s="72">
        <v>41.8</v>
      </c>
      <c r="AB53" s="67">
        <v>0.012218649517684886</v>
      </c>
      <c r="AC53" s="67">
        <v>0.03900272459224424</v>
      </c>
    </row>
    <row r="54" spans="1:29" s="188" customFormat="1" ht="18" customHeight="1">
      <c r="A54" s="23">
        <v>145</v>
      </c>
      <c r="B54" s="30" t="s">
        <v>43</v>
      </c>
      <c r="C54" s="162">
        <v>51</v>
      </c>
      <c r="D54" s="67">
        <f t="shared" si="0"/>
        <v>0.032073454499717</v>
      </c>
      <c r="E54" s="66">
        <v>0.11098078726723955</v>
      </c>
      <c r="F54" s="162">
        <v>54.7</v>
      </c>
      <c r="G54" s="187">
        <v>0.031078309385422172</v>
      </c>
      <c r="H54" s="162">
        <v>0.102477443721711</v>
      </c>
      <c r="I54" s="162">
        <v>381.3</v>
      </c>
      <c r="J54" s="187">
        <v>0.2016798722112323</v>
      </c>
      <c r="K54" s="162">
        <v>0.6574602687431352</v>
      </c>
      <c r="L54" s="162">
        <v>320.6</v>
      </c>
      <c r="M54" s="187">
        <v>0.15543790241253588</v>
      </c>
      <c r="N54" s="162">
        <v>0.5092995621866522</v>
      </c>
      <c r="O54" s="162">
        <v>468.2</v>
      </c>
      <c r="P54" s="187">
        <v>0.23441176765097582</v>
      </c>
      <c r="Q54" s="162">
        <v>0.7473264166001595</v>
      </c>
      <c r="R54" s="162">
        <v>633.5</v>
      </c>
      <c r="S54" s="187">
        <v>0.2616914313096138</v>
      </c>
      <c r="T54" s="162">
        <v>0.8187610665219133</v>
      </c>
      <c r="U54" s="121">
        <v>921.3000000000001</v>
      </c>
      <c r="V54" s="67">
        <v>0.33796771826852534</v>
      </c>
      <c r="W54" s="66">
        <v>1.0068258266725245</v>
      </c>
      <c r="X54" s="72">
        <v>1148.2</v>
      </c>
      <c r="Y54" s="67">
        <v>0.3822237017310253</v>
      </c>
      <c r="Z54" s="66">
        <v>1.1223939190140295</v>
      </c>
      <c r="AA54" s="72">
        <v>1308.6</v>
      </c>
      <c r="AB54" s="67">
        <v>0.3825197310727857</v>
      </c>
      <c r="AC54" s="66">
        <v>1.2210278804165264</v>
      </c>
    </row>
    <row r="55" spans="1:29" s="186" customFormat="1" ht="18" customHeight="1">
      <c r="A55" s="28" t="s">
        <v>84</v>
      </c>
      <c r="B55" s="29" t="s">
        <v>120</v>
      </c>
      <c r="C55" s="163">
        <v>48462.600000000006</v>
      </c>
      <c r="D55" s="64">
        <f t="shared" si="0"/>
        <v>30.47770580466638</v>
      </c>
      <c r="E55" s="63">
        <v>100.00000000000003</v>
      </c>
      <c r="F55" s="163">
        <v>54522.40000000001</v>
      </c>
      <c r="G55" s="185">
        <v>30.977404307783218</v>
      </c>
      <c r="H55" s="163">
        <v>100</v>
      </c>
      <c r="I55" s="163">
        <v>59608.9</v>
      </c>
      <c r="J55" s="185">
        <v>31.528757762004002</v>
      </c>
      <c r="K55" s="163">
        <v>100</v>
      </c>
      <c r="L55" s="163">
        <v>65975.6</v>
      </c>
      <c r="M55" s="185">
        <v>31.987239159103254</v>
      </c>
      <c r="N55" s="163">
        <v>100</v>
      </c>
      <c r="O55" s="163">
        <v>73269.79999999999</v>
      </c>
      <c r="P55" s="185">
        <v>36.683689306778014</v>
      </c>
      <c r="Q55" s="163">
        <v>100</v>
      </c>
      <c r="R55" s="163">
        <v>82013.5</v>
      </c>
      <c r="S55" s="185">
        <v>33.87881641943333</v>
      </c>
      <c r="T55" s="163">
        <v>100</v>
      </c>
      <c r="U55" s="73">
        <v>100374.20000000001</v>
      </c>
      <c r="V55" s="64">
        <v>36.821056493030085</v>
      </c>
      <c r="W55" s="63">
        <v>100</v>
      </c>
      <c r="X55" s="94">
        <v>117871.09999999999</v>
      </c>
      <c r="Y55" s="64">
        <v>39.238049267643134</v>
      </c>
      <c r="Z55" s="63">
        <v>100</v>
      </c>
      <c r="AA55" s="94">
        <v>122961.99999999999</v>
      </c>
      <c r="AB55" s="64">
        <v>35.943291435252846</v>
      </c>
      <c r="AC55" s="63">
        <v>100</v>
      </c>
    </row>
    <row r="56" spans="1:29" s="188" customFormat="1" ht="18" customHeight="1">
      <c r="A56" s="23">
        <v>1</v>
      </c>
      <c r="B56" s="30" t="s">
        <v>121</v>
      </c>
      <c r="C56" s="162">
        <v>5151.1</v>
      </c>
      <c r="D56" s="67">
        <f t="shared" si="0"/>
        <v>3.239481793597887</v>
      </c>
      <c r="E56" s="66">
        <v>10.62902114207657</v>
      </c>
      <c r="F56" s="162">
        <v>5679.1</v>
      </c>
      <c r="G56" s="187">
        <v>3.2266330316407874</v>
      </c>
      <c r="H56" s="162">
        <v>10.41608586562587</v>
      </c>
      <c r="I56" s="162">
        <v>5551.7</v>
      </c>
      <c r="J56" s="187">
        <v>2.93644412943902</v>
      </c>
      <c r="K56" s="162">
        <v>9.313542105289645</v>
      </c>
      <c r="L56" s="162">
        <v>6183.9</v>
      </c>
      <c r="M56" s="187">
        <v>2.998167326041424</v>
      </c>
      <c r="N56" s="162">
        <v>9.373010628171626</v>
      </c>
      <c r="O56" s="162">
        <v>6590.8</v>
      </c>
      <c r="P56" s="187">
        <v>3.299788718996265</v>
      </c>
      <c r="Q56" s="162">
        <v>8.995247700962745</v>
      </c>
      <c r="R56" s="162">
        <v>6828.2</v>
      </c>
      <c r="S56" s="187">
        <v>2.820649457408532</v>
      </c>
      <c r="T56" s="162">
        <v>8.325702475811909</v>
      </c>
      <c r="U56" s="121">
        <v>8233.3</v>
      </c>
      <c r="V56" s="67">
        <v>3.02028613352898</v>
      </c>
      <c r="W56" s="66">
        <v>8.202605848913365</v>
      </c>
      <c r="X56" s="72">
        <v>11501.5</v>
      </c>
      <c r="Y56" s="67">
        <v>3.8287283621837553</v>
      </c>
      <c r="Z56" s="66">
        <v>9.757692937454559</v>
      </c>
      <c r="AA56" s="72">
        <v>13790</v>
      </c>
      <c r="AB56" s="67">
        <v>4.03098509207834</v>
      </c>
      <c r="AC56" s="66">
        <v>11.21484686325857</v>
      </c>
    </row>
    <row r="57" spans="1:29" s="188" customFormat="1" ht="18" customHeight="1">
      <c r="A57" s="23">
        <v>2</v>
      </c>
      <c r="B57" s="30" t="s">
        <v>122</v>
      </c>
      <c r="C57" s="162">
        <v>547.3</v>
      </c>
      <c r="D57" s="67">
        <f t="shared" si="0"/>
        <v>0.3441921891704924</v>
      </c>
      <c r="E57" s="66">
        <v>1.1293244687656048</v>
      </c>
      <c r="F57" s="162">
        <v>568.3</v>
      </c>
      <c r="G57" s="187">
        <v>0.3228848852602453</v>
      </c>
      <c r="H57" s="162">
        <v>1.0423238888970403</v>
      </c>
      <c r="I57" s="162">
        <v>643.3</v>
      </c>
      <c r="J57" s="187">
        <v>0.34025875109752357</v>
      </c>
      <c r="K57" s="162">
        <v>1.079201260214498</v>
      </c>
      <c r="L57" s="162">
        <v>611.2</v>
      </c>
      <c r="M57" s="187">
        <v>0.29633077340780395</v>
      </c>
      <c r="N57" s="162">
        <v>0.9264030944773523</v>
      </c>
      <c r="O57" s="162">
        <v>650.1999999999999</v>
      </c>
      <c r="P57" s="187">
        <v>0.32553295883525085</v>
      </c>
      <c r="Q57" s="162">
        <v>0.8874051792143558</v>
      </c>
      <c r="R57" s="162">
        <v>783.6</v>
      </c>
      <c r="S57" s="187">
        <v>0.32369598354256257</v>
      </c>
      <c r="T57" s="162">
        <v>0.9554524559980978</v>
      </c>
      <c r="U57" s="121">
        <v>895.3</v>
      </c>
      <c r="V57" s="67">
        <v>0.3284299339691856</v>
      </c>
      <c r="W57" s="66">
        <v>0.8919622771588713</v>
      </c>
      <c r="X57" s="72">
        <v>1530.4</v>
      </c>
      <c r="Y57" s="67">
        <v>0.5094540612516645</v>
      </c>
      <c r="Z57" s="66">
        <v>1.2983674539390913</v>
      </c>
      <c r="AA57" s="72">
        <v>1809.9</v>
      </c>
      <c r="AB57" s="67">
        <v>0.5290558316281789</v>
      </c>
      <c r="AC57" s="66">
        <v>1.4719181535759016</v>
      </c>
    </row>
    <row r="58" spans="1:29" s="188" customFormat="1" ht="18" customHeight="1">
      <c r="A58" s="23">
        <v>3</v>
      </c>
      <c r="B58" s="30" t="s">
        <v>123</v>
      </c>
      <c r="C58" s="162">
        <v>3338.4</v>
      </c>
      <c r="D58" s="67">
        <f t="shared" si="0"/>
        <v>2.099490598075593</v>
      </c>
      <c r="E58" s="66">
        <v>6.888611011377846</v>
      </c>
      <c r="F58" s="162">
        <v>4041.5</v>
      </c>
      <c r="G58" s="187">
        <v>2.2962154914293182</v>
      </c>
      <c r="H58" s="162">
        <v>7.412549704341701</v>
      </c>
      <c r="I58" s="162">
        <v>4376.2</v>
      </c>
      <c r="J58" s="187">
        <v>2.3146904190159843</v>
      </c>
      <c r="K58" s="162">
        <v>7.341521148687527</v>
      </c>
      <c r="L58" s="162">
        <v>4322.2</v>
      </c>
      <c r="M58" s="187">
        <v>2.0955511597238385</v>
      </c>
      <c r="N58" s="162">
        <v>6.551209841214025</v>
      </c>
      <c r="O58" s="162">
        <v>4770.400000000001</v>
      </c>
      <c r="P58" s="187">
        <v>2.388376540799263</v>
      </c>
      <c r="Q58" s="162">
        <v>6.51073157016943</v>
      </c>
      <c r="R58" s="162">
        <v>5112.3</v>
      </c>
      <c r="S58" s="187">
        <v>2.111831261695562</v>
      </c>
      <c r="T58" s="162">
        <v>6.233485950483762</v>
      </c>
      <c r="U58" s="121">
        <v>6274.1</v>
      </c>
      <c r="V58" s="67">
        <v>2.301577402787968</v>
      </c>
      <c r="W58" s="66">
        <v>6.250709843764632</v>
      </c>
      <c r="X58" s="72">
        <v>6711.1</v>
      </c>
      <c r="Y58" s="67">
        <v>2.2340545938748337</v>
      </c>
      <c r="Z58" s="66">
        <v>5.69359240729916</v>
      </c>
      <c r="AA58" s="72">
        <v>6565.4</v>
      </c>
      <c r="AB58" s="67">
        <v>1.9191464484068985</v>
      </c>
      <c r="AC58" s="66">
        <v>5.339373139669166</v>
      </c>
    </row>
    <row r="59" spans="1:29" s="188" customFormat="1" ht="18" customHeight="1">
      <c r="A59" s="23">
        <v>4</v>
      </c>
      <c r="B59" s="30" t="s">
        <v>124</v>
      </c>
      <c r="C59" s="162">
        <v>4600.3</v>
      </c>
      <c r="D59" s="67">
        <f t="shared" si="0"/>
        <v>2.8930884850009435</v>
      </c>
      <c r="E59" s="66">
        <v>9.492474609286337</v>
      </c>
      <c r="F59" s="162">
        <v>5424.9</v>
      </c>
      <c r="G59" s="187">
        <v>3.0822069576778195</v>
      </c>
      <c r="H59" s="162">
        <v>9.949855472246268</v>
      </c>
      <c r="I59" s="162">
        <v>6615.7</v>
      </c>
      <c r="J59" s="187">
        <v>3.4992224772825846</v>
      </c>
      <c r="K59" s="162">
        <v>11.098510457331036</v>
      </c>
      <c r="L59" s="162">
        <v>7206.5</v>
      </c>
      <c r="M59" s="187">
        <v>3.493958963618028</v>
      </c>
      <c r="N59" s="162">
        <v>10.922977585652877</v>
      </c>
      <c r="O59" s="162">
        <v>8885.499999999998</v>
      </c>
      <c r="P59" s="187">
        <v>4.4486667267465725</v>
      </c>
      <c r="Q59" s="162">
        <v>12.127097385280155</v>
      </c>
      <c r="R59" s="162">
        <v>8495.199999999999</v>
      </c>
      <c r="S59" s="187">
        <v>3.509267635771793</v>
      </c>
      <c r="T59" s="162">
        <v>10.358294670999285</v>
      </c>
      <c r="U59" s="121">
        <v>10882.5</v>
      </c>
      <c r="V59" s="67">
        <v>3.9921129860601616</v>
      </c>
      <c r="W59" s="66">
        <v>10.841929499811704</v>
      </c>
      <c r="X59" s="72">
        <v>11264.8</v>
      </c>
      <c r="Y59" s="67">
        <v>3.749933422103861</v>
      </c>
      <c r="Z59" s="66">
        <v>9.556880354896153</v>
      </c>
      <c r="AA59" s="72">
        <v>11510.1</v>
      </c>
      <c r="AB59" s="67">
        <v>3.3645425314235604</v>
      </c>
      <c r="AC59" s="66">
        <v>9.360696800637596</v>
      </c>
    </row>
    <row r="60" spans="1:29" s="188" customFormat="1" ht="18" customHeight="1">
      <c r="A60" s="23">
        <v>5</v>
      </c>
      <c r="B60" s="30" t="s">
        <v>125</v>
      </c>
      <c r="C60" s="162">
        <v>172.6</v>
      </c>
      <c r="D60" s="67">
        <f t="shared" si="0"/>
        <v>0.10854663228727751</v>
      </c>
      <c r="E60" s="66">
        <v>0.35615092875743354</v>
      </c>
      <c r="F60" s="162">
        <v>146.7</v>
      </c>
      <c r="G60" s="187">
        <v>0.08334895771190917</v>
      </c>
      <c r="H60" s="162">
        <v>0.26906372426745695</v>
      </c>
      <c r="I60" s="162">
        <v>115.4</v>
      </c>
      <c r="J60" s="187">
        <v>0.06103817795220616</v>
      </c>
      <c r="K60" s="162">
        <v>0.19359525171576727</v>
      </c>
      <c r="L60" s="162">
        <v>165</v>
      </c>
      <c r="M60" s="187">
        <v>0.07999767279497323</v>
      </c>
      <c r="N60" s="162">
        <v>0.2500924584240234</v>
      </c>
      <c r="O60" s="162">
        <v>253.7</v>
      </c>
      <c r="P60" s="187">
        <v>0.12701893518379442</v>
      </c>
      <c r="Q60" s="162">
        <v>0.34625452778634586</v>
      </c>
      <c r="R60" s="162">
        <v>309.4</v>
      </c>
      <c r="S60" s="187">
        <v>0.12780951672801028</v>
      </c>
      <c r="T60" s="162">
        <v>0.3772549641217604</v>
      </c>
      <c r="U60" s="121">
        <v>370.8</v>
      </c>
      <c r="V60" s="67">
        <v>0.1360234776228907</v>
      </c>
      <c r="W60" s="66">
        <v>0.3694176391941355</v>
      </c>
      <c r="X60" s="72">
        <v>413.5</v>
      </c>
      <c r="Y60" s="67">
        <v>0.1376498002663116</v>
      </c>
      <c r="Z60" s="66">
        <v>0.3508069408022832</v>
      </c>
      <c r="AA60" s="72">
        <v>676.7</v>
      </c>
      <c r="AB60" s="67">
        <v>0.19780765857936278</v>
      </c>
      <c r="AC60" s="66">
        <v>0.5503326230868074</v>
      </c>
    </row>
    <row r="61" spans="1:29" s="188" customFormat="1" ht="18" customHeight="1">
      <c r="A61" s="23">
        <v>6</v>
      </c>
      <c r="B61" s="30" t="s">
        <v>126</v>
      </c>
      <c r="C61" s="162">
        <v>1144.9</v>
      </c>
      <c r="D61" s="67">
        <f t="shared" si="0"/>
        <v>0.7200176089554117</v>
      </c>
      <c r="E61" s="66">
        <v>2.362440314799454</v>
      </c>
      <c r="F61" s="162">
        <v>1315.3</v>
      </c>
      <c r="G61" s="187">
        <v>0.7472998233024822</v>
      </c>
      <c r="H61" s="162">
        <v>2.412402975657711</v>
      </c>
      <c r="I61" s="162">
        <v>1523.4</v>
      </c>
      <c r="J61" s="187">
        <v>0.8057674202113593</v>
      </c>
      <c r="K61" s="162">
        <v>2.555658634868283</v>
      </c>
      <c r="L61" s="162">
        <v>1552.5</v>
      </c>
      <c r="M61" s="187">
        <v>0.7527053758436119</v>
      </c>
      <c r="N61" s="162">
        <v>2.3531426769896746</v>
      </c>
      <c r="O61" s="162">
        <v>1780.4</v>
      </c>
      <c r="P61" s="187">
        <v>0.8913855427718868</v>
      </c>
      <c r="Q61" s="162">
        <v>2.429923379072961</v>
      </c>
      <c r="R61" s="162">
        <v>2174.4</v>
      </c>
      <c r="S61" s="187">
        <v>0.8982191763845687</v>
      </c>
      <c r="T61" s="162">
        <v>2.651270827363788</v>
      </c>
      <c r="U61" s="121">
        <v>2889.1</v>
      </c>
      <c r="V61" s="67">
        <v>1.0598312545854731</v>
      </c>
      <c r="W61" s="66">
        <v>2.878329291790121</v>
      </c>
      <c r="X61" s="72">
        <v>3757</v>
      </c>
      <c r="Y61" s="67">
        <v>1.2506657789613846</v>
      </c>
      <c r="Z61" s="66">
        <v>3.1873801126824133</v>
      </c>
      <c r="AA61" s="72">
        <v>2726.5</v>
      </c>
      <c r="AB61" s="67">
        <v>0.7969891844489916</v>
      </c>
      <c r="AC61" s="66">
        <v>2.2173517021518845</v>
      </c>
    </row>
    <row r="62" spans="1:29" s="188" customFormat="1" ht="18" customHeight="1">
      <c r="A62" s="23">
        <v>7</v>
      </c>
      <c r="B62" s="30" t="s">
        <v>127</v>
      </c>
      <c r="C62" s="162">
        <v>6505.5</v>
      </c>
      <c r="D62" s="67">
        <f t="shared" si="0"/>
        <v>4.091252122508019</v>
      </c>
      <c r="E62" s="66">
        <v>13.423753574921694</v>
      </c>
      <c r="F62" s="162">
        <v>7268.7</v>
      </c>
      <c r="G62" s="187">
        <v>4.129778929247132</v>
      </c>
      <c r="H62" s="162">
        <v>13.331584816515779</v>
      </c>
      <c r="I62" s="162">
        <v>7799</v>
      </c>
      <c r="J62" s="187">
        <v>4.12510181845109</v>
      </c>
      <c r="K62" s="162">
        <v>13.083616708243232</v>
      </c>
      <c r="L62" s="162">
        <v>8635</v>
      </c>
      <c r="M62" s="187">
        <v>4.186544876270266</v>
      </c>
      <c r="N62" s="162">
        <v>13.088171990857225</v>
      </c>
      <c r="O62" s="162">
        <v>9990.2</v>
      </c>
      <c r="P62" s="187">
        <v>5.001752330599698</v>
      </c>
      <c r="Q62" s="162">
        <v>13.634812705917037</v>
      </c>
      <c r="R62" s="162">
        <v>13527.8</v>
      </c>
      <c r="S62" s="187">
        <v>5.588175760805356</v>
      </c>
      <c r="T62" s="162">
        <v>16.494601498533775</v>
      </c>
      <c r="U62" s="121">
        <v>13655.8</v>
      </c>
      <c r="V62" s="67">
        <v>5.009464416727806</v>
      </c>
      <c r="W62" s="66">
        <v>13.604890499749933</v>
      </c>
      <c r="X62" s="72">
        <v>15944.1</v>
      </c>
      <c r="Y62" s="67">
        <v>5.307623169107856</v>
      </c>
      <c r="Z62" s="66">
        <v>13.526725380521604</v>
      </c>
      <c r="AA62" s="72">
        <v>17650.8</v>
      </c>
      <c r="AB62" s="67">
        <v>5.159543992984507</v>
      </c>
      <c r="AC62" s="66">
        <v>14.354678681218589</v>
      </c>
    </row>
    <row r="63" spans="1:29" s="204" customFormat="1" ht="18" customHeight="1">
      <c r="A63" s="199"/>
      <c r="B63" s="200" t="s">
        <v>128</v>
      </c>
      <c r="C63" s="162"/>
      <c r="D63" s="67"/>
      <c r="E63" s="51"/>
      <c r="F63" s="201"/>
      <c r="G63" s="202"/>
      <c r="H63" s="201"/>
      <c r="I63" s="201"/>
      <c r="J63" s="202"/>
      <c r="K63" s="201"/>
      <c r="L63" s="201"/>
      <c r="M63" s="202"/>
      <c r="N63" s="201"/>
      <c r="O63" s="201"/>
      <c r="P63" s="202"/>
      <c r="Q63" s="201"/>
      <c r="R63" s="201"/>
      <c r="S63" s="202"/>
      <c r="T63" s="201"/>
      <c r="U63" s="122">
        <v>1.4</v>
      </c>
      <c r="V63" s="203">
        <v>0.0005135730007336756</v>
      </c>
      <c r="W63" s="203">
        <v>0.0013947807305064446</v>
      </c>
      <c r="X63" s="122">
        <v>4.1</v>
      </c>
      <c r="Y63" s="203">
        <v>0.0013648468708388813</v>
      </c>
      <c r="Z63" s="203">
        <v>0.0034783759547505704</v>
      </c>
      <c r="AA63" s="122">
        <v>1.3</v>
      </c>
      <c r="AB63" s="688">
        <v>0.0003800058462437884</v>
      </c>
      <c r="AC63" s="203">
        <v>0.0010572371952310472</v>
      </c>
    </row>
    <row r="64" spans="1:29" s="188" customFormat="1" ht="18" customHeight="1">
      <c r="A64" s="23">
        <v>8</v>
      </c>
      <c r="B64" s="30" t="s">
        <v>129</v>
      </c>
      <c r="C64" s="162">
        <v>1177.1</v>
      </c>
      <c r="D64" s="67">
        <f t="shared" si="0"/>
        <v>0.7402679076787623</v>
      </c>
      <c r="E64" s="66">
        <v>2.4288833038260433</v>
      </c>
      <c r="F64" s="162">
        <v>1333.4</v>
      </c>
      <c r="G64" s="187">
        <v>0.7575835052014976</v>
      </c>
      <c r="H64" s="162">
        <v>2.4456003404105466</v>
      </c>
      <c r="I64" s="162">
        <v>1519.1</v>
      </c>
      <c r="J64" s="187">
        <v>0.8034930340311642</v>
      </c>
      <c r="K64" s="162">
        <v>2.548444946979394</v>
      </c>
      <c r="L64" s="162">
        <v>1839.6</v>
      </c>
      <c r="M64" s="187">
        <v>0.8919013265068653</v>
      </c>
      <c r="N64" s="162">
        <v>2.7883035546474755</v>
      </c>
      <c r="O64" s="162">
        <v>1733.2</v>
      </c>
      <c r="P64" s="187">
        <v>0.8677541129702504</v>
      </c>
      <c r="Q64" s="162">
        <v>2.365503932042943</v>
      </c>
      <c r="R64" s="162">
        <v>1959.1</v>
      </c>
      <c r="S64" s="187">
        <v>0.8092812676853424</v>
      </c>
      <c r="T64" s="162">
        <v>2.3887530711407265</v>
      </c>
      <c r="U64" s="121">
        <v>2328.4</v>
      </c>
      <c r="V64" s="67">
        <v>0.8541452677916361</v>
      </c>
      <c r="W64" s="66">
        <v>2.31971960922229</v>
      </c>
      <c r="X64" s="72">
        <v>2978.1</v>
      </c>
      <c r="Y64" s="67">
        <v>0.9913781624500665</v>
      </c>
      <c r="Z64" s="66">
        <v>2.5265735197177257</v>
      </c>
      <c r="AA64" s="72">
        <v>2999.6</v>
      </c>
      <c r="AB64" s="67">
        <v>0.8768196433791289</v>
      </c>
      <c r="AC64" s="66">
        <v>2.439452839088499</v>
      </c>
    </row>
    <row r="65" spans="1:29" s="188" customFormat="1" ht="18" customHeight="1">
      <c r="A65" s="23">
        <v>9</v>
      </c>
      <c r="B65" s="30" t="s">
        <v>130</v>
      </c>
      <c r="C65" s="162">
        <v>8557.7</v>
      </c>
      <c r="D65" s="67">
        <f t="shared" si="0"/>
        <v>5.3818627759260425</v>
      </c>
      <c r="E65" s="66">
        <v>17.65835922959148</v>
      </c>
      <c r="F65" s="162">
        <v>9681.3</v>
      </c>
      <c r="G65" s="187">
        <v>5.50051986568716</v>
      </c>
      <c r="H65" s="162">
        <v>17.756555103957268</v>
      </c>
      <c r="I65" s="162">
        <v>10462.1</v>
      </c>
      <c r="J65" s="187">
        <v>5.533687361817816</v>
      </c>
      <c r="K65" s="162">
        <v>17.551238154034046</v>
      </c>
      <c r="L65" s="162">
        <v>12121.2</v>
      </c>
      <c r="M65" s="187">
        <v>5.876774493832907</v>
      </c>
      <c r="N65" s="162">
        <v>18.372246709389533</v>
      </c>
      <c r="O65" s="162">
        <v>12583.1</v>
      </c>
      <c r="P65" s="187">
        <v>6.299928905444241</v>
      </c>
      <c r="Q65" s="162">
        <v>17.17365135430969</v>
      </c>
      <c r="R65" s="162">
        <v>13398.199999999999</v>
      </c>
      <c r="S65" s="187">
        <v>5.53463951850429</v>
      </c>
      <c r="T65" s="162">
        <v>16.336578733988915</v>
      </c>
      <c r="U65" s="121">
        <v>15857.9</v>
      </c>
      <c r="V65" s="67">
        <v>5.817278063096111</v>
      </c>
      <c r="W65" s="66">
        <v>15.798780961641533</v>
      </c>
      <c r="X65" s="72">
        <v>18784.4</v>
      </c>
      <c r="Y65" s="67">
        <v>6.253129161118509</v>
      </c>
      <c r="Z65" s="66">
        <v>15.936391532784544</v>
      </c>
      <c r="AA65" s="72">
        <v>18417.9</v>
      </c>
      <c r="AB65" s="67">
        <v>5.383776673487285</v>
      </c>
      <c r="AC65" s="66">
        <v>14.978529952343003</v>
      </c>
    </row>
    <row r="66" spans="1:29" s="188" customFormat="1" ht="18" customHeight="1">
      <c r="A66" s="23">
        <v>10</v>
      </c>
      <c r="B66" s="30" t="s">
        <v>131</v>
      </c>
      <c r="C66" s="162">
        <v>17267.7</v>
      </c>
      <c r="D66" s="67">
        <f t="shared" si="0"/>
        <v>10.859505691465946</v>
      </c>
      <c r="E66" s="66">
        <v>35.63098141659754</v>
      </c>
      <c r="F66" s="162">
        <v>19063.2</v>
      </c>
      <c r="G66" s="187">
        <v>10.830932860624861</v>
      </c>
      <c r="H66" s="162">
        <v>34.96397810808035</v>
      </c>
      <c r="I66" s="162">
        <v>21003</v>
      </c>
      <c r="J66" s="187">
        <v>11.10905417270525</v>
      </c>
      <c r="K66" s="162">
        <v>35.234671332636566</v>
      </c>
      <c r="L66" s="162">
        <v>23338.5</v>
      </c>
      <c r="M66" s="187">
        <v>11.315307191063532</v>
      </c>
      <c r="N66" s="162">
        <v>35.37444146017618</v>
      </c>
      <c r="O66" s="162">
        <v>26032.299999999996</v>
      </c>
      <c r="P66" s="187">
        <v>13.033484534430793</v>
      </c>
      <c r="Q66" s="162">
        <v>35.52937226524434</v>
      </c>
      <c r="R66" s="162">
        <v>29425.300000000003</v>
      </c>
      <c r="S66" s="187">
        <v>12.155246840907308</v>
      </c>
      <c r="T66" s="162">
        <v>35.87860535155798</v>
      </c>
      <c r="U66" s="121">
        <v>38988.4</v>
      </c>
      <c r="V66" s="67">
        <v>14.302421129860601</v>
      </c>
      <c r="W66" s="66">
        <v>38.84304930948391</v>
      </c>
      <c r="X66" s="72">
        <v>44990.3</v>
      </c>
      <c r="Y66" s="67">
        <v>14.97679760319574</v>
      </c>
      <c r="Z66" s="66">
        <v>38.169067735857226</v>
      </c>
      <c r="AA66" s="72">
        <v>46816.4</v>
      </c>
      <c r="AB66" s="67">
        <v>13.685004384682841</v>
      </c>
      <c r="AC66" s="66">
        <v>38.073876482165225</v>
      </c>
    </row>
    <row r="67" spans="1:29" s="182" customFormat="1" ht="18" customHeight="1">
      <c r="A67" s="184" t="s">
        <v>79</v>
      </c>
      <c r="B67" s="205" t="s">
        <v>81</v>
      </c>
      <c r="C67" s="118">
        <v>-2508.699999999996</v>
      </c>
      <c r="D67" s="64">
        <f t="shared" si="0"/>
        <v>-1.577699515753724</v>
      </c>
      <c r="E67" s="65">
        <v>100</v>
      </c>
      <c r="F67" s="118">
        <v>-1144.8000000000102</v>
      </c>
      <c r="G67" s="185">
        <v>-0.6504286761322051</v>
      </c>
      <c r="H67" s="118"/>
      <c r="I67" s="118">
        <v>-1613</v>
      </c>
      <c r="J67" s="185">
        <v>-0.8531592810823962</v>
      </c>
      <c r="K67" s="163"/>
      <c r="L67" s="118">
        <v>-3026.4000000000015</v>
      </c>
      <c r="M67" s="185">
        <v>-1.4673027693739826</v>
      </c>
      <c r="N67" s="118"/>
      <c r="O67" s="118">
        <v>-10619.799999999988</v>
      </c>
      <c r="P67" s="185">
        <v>-5.316971572191008</v>
      </c>
      <c r="Q67" s="118"/>
      <c r="R67" s="118">
        <v>-4640.5</v>
      </c>
      <c r="S67" s="185">
        <v>-1.9169362067754743</v>
      </c>
      <c r="T67" s="118"/>
      <c r="U67" s="73">
        <v>-8868.800000000017</v>
      </c>
      <c r="V67" s="64">
        <v>-3.2534115920763087</v>
      </c>
      <c r="W67" s="65"/>
      <c r="X67" s="94">
        <v>-15571.899999999994</v>
      </c>
      <c r="Y67" s="64">
        <v>-5.183721704394139</v>
      </c>
      <c r="Z67" s="63"/>
      <c r="AA67" s="94">
        <v>-15789.999999999985</v>
      </c>
      <c r="AB67" s="64">
        <v>-4.615609470914933</v>
      </c>
      <c r="AC67" s="63"/>
    </row>
    <row r="68" spans="1:29" s="182" customFormat="1" ht="18" customHeight="1">
      <c r="A68" s="184" t="s">
        <v>80</v>
      </c>
      <c r="B68" s="205" t="s">
        <v>82</v>
      </c>
      <c r="C68" s="118">
        <v>2508.699999999996</v>
      </c>
      <c r="D68" s="64">
        <f t="shared" si="0"/>
        <v>1.577699515753724</v>
      </c>
      <c r="E68" s="65">
        <v>99.99999999999986</v>
      </c>
      <c r="F68" s="118">
        <v>1144.7999999999997</v>
      </c>
      <c r="G68" s="185">
        <v>0.6504286761321991</v>
      </c>
      <c r="H68" s="118">
        <v>100</v>
      </c>
      <c r="I68" s="118">
        <v>1612.9999999999998</v>
      </c>
      <c r="J68" s="185">
        <v>0.8531592810823961</v>
      </c>
      <c r="K68" s="163">
        <v>100</v>
      </c>
      <c r="L68" s="118">
        <v>3026.4000000000005</v>
      </c>
      <c r="M68" s="185">
        <v>1.467302769373982</v>
      </c>
      <c r="N68" s="118">
        <v>100</v>
      </c>
      <c r="O68" s="118">
        <v>10619.800000000003</v>
      </c>
      <c r="P68" s="185">
        <v>5.316971572191016</v>
      </c>
      <c r="Q68" s="118">
        <v>100</v>
      </c>
      <c r="R68" s="118">
        <v>4640.499999999995</v>
      </c>
      <c r="S68" s="185">
        <v>1.916936206775472</v>
      </c>
      <c r="T68" s="118">
        <v>100</v>
      </c>
      <c r="U68" s="73">
        <v>8868.800000000001</v>
      </c>
      <c r="V68" s="64">
        <v>3.2534115920763025</v>
      </c>
      <c r="W68" s="65">
        <v>100</v>
      </c>
      <c r="X68" s="94">
        <v>15571.900000000001</v>
      </c>
      <c r="Y68" s="64">
        <v>5.1837217043941415</v>
      </c>
      <c r="Z68" s="63">
        <v>100</v>
      </c>
      <c r="AA68" s="94">
        <v>15790</v>
      </c>
      <c r="AB68" s="64">
        <v>4.615609470914937</v>
      </c>
      <c r="AC68" s="63">
        <v>100</v>
      </c>
    </row>
    <row r="69" spans="1:29" s="182" customFormat="1" ht="18" customHeight="1">
      <c r="A69" s="184">
        <v>4</v>
      </c>
      <c r="B69" s="12" t="s">
        <v>44</v>
      </c>
      <c r="C69" s="63">
        <v>338.7</v>
      </c>
      <c r="D69" s="64">
        <f t="shared" si="0"/>
        <v>0.21300547135400288</v>
      </c>
      <c r="E69" s="65">
        <v>13.501016462709769</v>
      </c>
      <c r="F69" s="163">
        <v>-271.40000000000003</v>
      </c>
      <c r="G69" s="185">
        <v>-0.1541984125631367</v>
      </c>
      <c r="H69" s="118">
        <v>-23.707197763801545</v>
      </c>
      <c r="I69" s="118">
        <v>319.2999999999999</v>
      </c>
      <c r="J69" s="185">
        <v>0.1688863970549343</v>
      </c>
      <c r="K69" s="163">
        <v>19.79541227526348</v>
      </c>
      <c r="L69" s="118">
        <v>521.9000000000001</v>
      </c>
      <c r="M69" s="185">
        <v>0.25303506322240327</v>
      </c>
      <c r="N69" s="118">
        <v>17.244911445942375</v>
      </c>
      <c r="O69" s="118">
        <v>-471.90000000000003</v>
      </c>
      <c r="P69" s="185">
        <v>-0.23626423142779898</v>
      </c>
      <c r="Q69" s="118">
        <v>-4.443586508220493</v>
      </c>
      <c r="R69" s="118">
        <v>-2386.8</v>
      </c>
      <c r="S69" s="185">
        <v>-0.9859591290446508</v>
      </c>
      <c r="T69" s="118">
        <v>-51.434112703372534</v>
      </c>
      <c r="U69" s="73">
        <v>-9580.6</v>
      </c>
      <c r="V69" s="64">
        <v>-3.5145267791636097</v>
      </c>
      <c r="W69" s="65">
        <v>-108.02588850802815</v>
      </c>
      <c r="X69" s="94">
        <v>1863.3999999999999</v>
      </c>
      <c r="Y69" s="64">
        <v>0.620306258322237</v>
      </c>
      <c r="Z69" s="63">
        <v>11.966426704512614</v>
      </c>
      <c r="AA69" s="94">
        <v>5723.9</v>
      </c>
      <c r="AB69" s="64">
        <v>1.6731657410114003</v>
      </c>
      <c r="AC69" s="63">
        <v>36.25015832805573</v>
      </c>
    </row>
    <row r="70" spans="1:29" s="186" customFormat="1" ht="18" customHeight="1">
      <c r="A70" s="28">
        <v>41</v>
      </c>
      <c r="B70" s="29" t="s">
        <v>45</v>
      </c>
      <c r="C70" s="63">
        <v>402.29999999999995</v>
      </c>
      <c r="D70" s="64">
        <f t="shared" si="0"/>
        <v>0.25300295578894405</v>
      </c>
      <c r="E70" s="63">
        <v>16.036194044724358</v>
      </c>
      <c r="F70" s="163">
        <v>369.1</v>
      </c>
      <c r="G70" s="185">
        <v>0.20970756844898214</v>
      </c>
      <c r="H70" s="163">
        <v>32.24143955276031</v>
      </c>
      <c r="I70" s="163">
        <v>851.1</v>
      </c>
      <c r="J70" s="185">
        <v>0.4501697855729866</v>
      </c>
      <c r="K70" s="163">
        <v>52.765034097954135</v>
      </c>
      <c r="L70" s="163">
        <v>784.8</v>
      </c>
      <c r="M70" s="185">
        <v>0.38049802187572723</v>
      </c>
      <c r="N70" s="163">
        <v>25.931800158604272</v>
      </c>
      <c r="O70" s="163">
        <v>199.3</v>
      </c>
      <c r="P70" s="185">
        <v>0.0997827110056375</v>
      </c>
      <c r="Q70" s="118">
        <v>1.8766831767076588</v>
      </c>
      <c r="R70" s="163">
        <v>-1487.6</v>
      </c>
      <c r="S70" s="185">
        <v>-0.6145101392520623</v>
      </c>
      <c r="T70" s="118">
        <v>-32.05689042129084</v>
      </c>
      <c r="U70" s="73">
        <v>-6200.5</v>
      </c>
      <c r="V70" s="64">
        <v>-2.274578136463683</v>
      </c>
      <c r="W70" s="65">
        <v>-69.91362980335558</v>
      </c>
      <c r="X70" s="94">
        <v>1046.5</v>
      </c>
      <c r="Y70" s="64">
        <v>0.34836884154460723</v>
      </c>
      <c r="Z70" s="63">
        <v>6.720438739010653</v>
      </c>
      <c r="AA70" s="94">
        <v>1416.1</v>
      </c>
      <c r="AB70" s="64">
        <v>0.41394329143525277</v>
      </c>
      <c r="AC70" s="63">
        <v>8.968334388853705</v>
      </c>
    </row>
    <row r="71" spans="1:29" s="188" customFormat="1" ht="19.5" customHeight="1">
      <c r="A71" s="23">
        <v>415</v>
      </c>
      <c r="B71" s="30" t="s">
        <v>46</v>
      </c>
      <c r="C71" s="66">
        <v>318.59999999999997</v>
      </c>
      <c r="D71" s="67">
        <f t="shared" si="0"/>
        <v>0.20036475693352615</v>
      </c>
      <c r="E71" s="66">
        <v>12.699804679714594</v>
      </c>
      <c r="F71" s="162">
        <v>158.5</v>
      </c>
      <c r="G71" s="187">
        <v>0.09005323651900209</v>
      </c>
      <c r="H71" s="162">
        <v>13.84521313766597</v>
      </c>
      <c r="I71" s="162">
        <v>140.9</v>
      </c>
      <c r="J71" s="187">
        <v>0.0745258169277803</v>
      </c>
      <c r="K71" s="162">
        <v>8.735275883446995</v>
      </c>
      <c r="L71" s="162">
        <v>86.8</v>
      </c>
      <c r="M71" s="187">
        <v>0.042083624233961676</v>
      </c>
      <c r="N71" s="162">
        <v>2.868094105207507</v>
      </c>
      <c r="O71" s="162">
        <v>-17.299999999999997</v>
      </c>
      <c r="P71" s="187">
        <v>-0.00866151982136241</v>
      </c>
      <c r="Q71" s="162">
        <v>-0.16290325618184892</v>
      </c>
      <c r="R71" s="162">
        <v>-1673.3999999999999</v>
      </c>
      <c r="S71" s="187">
        <v>-0.6912619434151661</v>
      </c>
      <c r="T71" s="162">
        <v>-36.06076931365158</v>
      </c>
      <c r="U71" s="121">
        <v>-6332.3</v>
      </c>
      <c r="V71" s="67">
        <v>-2.322927366104182</v>
      </c>
      <c r="W71" s="150">
        <v>-71.3997384088039</v>
      </c>
      <c r="X71" s="72">
        <v>861.7</v>
      </c>
      <c r="Y71" s="67">
        <v>0.2868508655126498</v>
      </c>
      <c r="Z71" s="66">
        <v>5.533685677406097</v>
      </c>
      <c r="AA71" s="72">
        <v>1216.1</v>
      </c>
      <c r="AB71" s="67">
        <v>0.3554808535515931</v>
      </c>
      <c r="AC71" s="66">
        <v>7.7017099430019</v>
      </c>
    </row>
    <row r="72" spans="1:29" s="188" customFormat="1" ht="18" customHeight="1">
      <c r="A72" s="23">
        <v>418</v>
      </c>
      <c r="B72" s="30" t="s">
        <v>47</v>
      </c>
      <c r="C72" s="66">
        <v>83.7</v>
      </c>
      <c r="D72" s="67">
        <f t="shared" si="0"/>
        <v>0.0526381988554179</v>
      </c>
      <c r="E72" s="66">
        <v>3.336389365009766</v>
      </c>
      <c r="F72" s="162">
        <v>210.6</v>
      </c>
      <c r="G72" s="187">
        <v>0.11965433192998005</v>
      </c>
      <c r="H72" s="162">
        <v>18.396226415094343</v>
      </c>
      <c r="I72" s="162">
        <v>710.2</v>
      </c>
      <c r="J72" s="187">
        <v>0.3756439686452063</v>
      </c>
      <c r="K72" s="162">
        <v>44.02975821450713</v>
      </c>
      <c r="L72" s="162">
        <v>698</v>
      </c>
      <c r="M72" s="187">
        <v>0.33841439764176556</v>
      </c>
      <c r="N72" s="162">
        <v>23.06370605339677</v>
      </c>
      <c r="O72" s="162">
        <v>216.60000000000002</v>
      </c>
      <c r="P72" s="187">
        <v>0.10844423082699993</v>
      </c>
      <c r="Q72" s="162">
        <v>2.039586432889508</v>
      </c>
      <c r="R72" s="162">
        <v>185.79999999999998</v>
      </c>
      <c r="S72" s="187">
        <v>0.07675180416310377</v>
      </c>
      <c r="T72" s="162">
        <v>4.00387889236074</v>
      </c>
      <c r="U72" s="121">
        <v>131.8</v>
      </c>
      <c r="V72" s="67">
        <v>0.048349229640498904</v>
      </c>
      <c r="W72" s="71">
        <v>1.486108605448313</v>
      </c>
      <c r="X72" s="72">
        <v>184.8</v>
      </c>
      <c r="Y72" s="67">
        <v>0.06151797603195739</v>
      </c>
      <c r="Z72" s="66">
        <v>1.1867530616045567</v>
      </c>
      <c r="AA72" s="72">
        <v>200</v>
      </c>
      <c r="AB72" s="67">
        <v>0.05846243788365975</v>
      </c>
      <c r="AC72" s="66">
        <v>1.266624445851805</v>
      </c>
    </row>
    <row r="73" spans="1:29" s="186" customFormat="1" ht="18" customHeight="1">
      <c r="A73" s="28">
        <v>42</v>
      </c>
      <c r="B73" s="32" t="s">
        <v>48</v>
      </c>
      <c r="C73" s="63">
        <v>-71.49999999999993</v>
      </c>
      <c r="D73" s="67">
        <f t="shared" si="0"/>
        <v>-0.044965725426073785</v>
      </c>
      <c r="E73" s="63">
        <v>-2.8500817156296065</v>
      </c>
      <c r="F73" s="163">
        <v>-99.5</v>
      </c>
      <c r="G73" s="185">
        <v>-0.056531842483537584</v>
      </c>
      <c r="H73" s="163">
        <v>-8.691474493361289</v>
      </c>
      <c r="I73" s="163">
        <v>-84.40000000000009</v>
      </c>
      <c r="J73" s="185">
        <v>-0.044641440374057234</v>
      </c>
      <c r="K73" s="163">
        <v>-5.232486050836957</v>
      </c>
      <c r="L73" s="163">
        <v>-16.59999999999991</v>
      </c>
      <c r="M73" s="185">
        <v>-0.008048250717554838</v>
      </c>
      <c r="N73" s="163">
        <v>-0.5485064763415248</v>
      </c>
      <c r="O73" s="163">
        <v>-28</v>
      </c>
      <c r="P73" s="185">
        <v>-0.014018644797580783</v>
      </c>
      <c r="Q73" s="163">
        <v>-0.26365844931166305</v>
      </c>
      <c r="R73" s="163">
        <v>-105.90000000000009</v>
      </c>
      <c r="S73" s="185">
        <v>-0.043746049843233034</v>
      </c>
      <c r="T73" s="163">
        <v>-2.2820816722335997</v>
      </c>
      <c r="U73" s="94">
        <v>93.09999999999991</v>
      </c>
      <c r="V73" s="64">
        <v>0.034152604548789406</v>
      </c>
      <c r="W73" s="64">
        <v>1.0497474291899682</v>
      </c>
      <c r="X73" s="94">
        <v>-50.200000000000045</v>
      </c>
      <c r="Y73" s="64">
        <v>-0.016711051930759002</v>
      </c>
      <c r="Z73" s="63">
        <v>-0.3223755611068658</v>
      </c>
      <c r="AA73" s="94"/>
      <c r="AB73" s="64"/>
      <c r="AC73" s="63"/>
    </row>
    <row r="74" spans="1:29" s="188" customFormat="1" ht="18" customHeight="1">
      <c r="A74" s="23">
        <v>421</v>
      </c>
      <c r="B74" s="30" t="s">
        <v>49</v>
      </c>
      <c r="C74" s="66">
        <v>515.9</v>
      </c>
      <c r="D74" s="67">
        <f t="shared" si="0"/>
        <v>0.3244450034589019</v>
      </c>
      <c r="E74" s="66">
        <v>20.56443576354287</v>
      </c>
      <c r="F74" s="162">
        <v>672.7</v>
      </c>
      <c r="G74" s="187">
        <v>0.3822007079263893</v>
      </c>
      <c r="H74" s="162">
        <v>58.761355695317974</v>
      </c>
      <c r="I74" s="162">
        <v>1035.8</v>
      </c>
      <c r="J74" s="187">
        <v>0.5478626059176355</v>
      </c>
      <c r="K74" s="162">
        <v>64.21574705517669</v>
      </c>
      <c r="L74" s="162">
        <v>932.2</v>
      </c>
      <c r="M74" s="187">
        <v>0.45196260957257006</v>
      </c>
      <c r="N74" s="162">
        <v>30.80227332804652</v>
      </c>
      <c r="O74" s="162">
        <v>1352.3999999999999</v>
      </c>
      <c r="P74" s="187">
        <v>0.6771005437231518</v>
      </c>
      <c r="Q74" s="162">
        <v>12.734703101753325</v>
      </c>
      <c r="R74" s="162">
        <v>1204</v>
      </c>
      <c r="S74" s="187">
        <v>0.4973583003895422</v>
      </c>
      <c r="T74" s="162">
        <v>25.945480012929668</v>
      </c>
      <c r="U74" s="121">
        <v>2751</v>
      </c>
      <c r="V74" s="67">
        <v>1.0091709464416727</v>
      </c>
      <c r="W74" s="150">
        <v>31.018852606891574</v>
      </c>
      <c r="X74" s="72">
        <v>854.3</v>
      </c>
      <c r="Y74" s="67">
        <v>0.284387483355526</v>
      </c>
      <c r="Z74" s="66">
        <v>5.486164180350502</v>
      </c>
      <c r="AA74" s="72"/>
      <c r="AB74" s="67"/>
      <c r="AC74" s="66"/>
    </row>
    <row r="75" spans="1:29" s="188" customFormat="1" ht="18" customHeight="1">
      <c r="A75" s="23">
        <v>422</v>
      </c>
      <c r="B75" s="30" t="s">
        <v>50</v>
      </c>
      <c r="C75" s="66">
        <v>-587.4</v>
      </c>
      <c r="D75" s="67">
        <f t="shared" si="0"/>
        <v>-0.3694107288849758</v>
      </c>
      <c r="E75" s="66">
        <v>-23.41451747917248</v>
      </c>
      <c r="F75" s="162">
        <v>-772.2</v>
      </c>
      <c r="G75" s="187">
        <v>-0.4387325504099269</v>
      </c>
      <c r="H75" s="162">
        <v>-67.45283018867927</v>
      </c>
      <c r="I75" s="162">
        <v>-1120.2</v>
      </c>
      <c r="J75" s="187">
        <v>-0.5925040462916927</v>
      </c>
      <c r="K75" s="162">
        <v>-69.44823310601366</v>
      </c>
      <c r="L75" s="162">
        <v>-948.8</v>
      </c>
      <c r="M75" s="187">
        <v>-0.46001086029012483</v>
      </c>
      <c r="N75" s="162">
        <v>-31.350779804388047</v>
      </c>
      <c r="O75" s="162">
        <v>-1380.3999999999999</v>
      </c>
      <c r="P75" s="187">
        <v>-0.6911191885207325</v>
      </c>
      <c r="Q75" s="162">
        <v>-12.998361551064988</v>
      </c>
      <c r="R75" s="162">
        <v>-1309.9</v>
      </c>
      <c r="S75" s="187">
        <v>-0.5411043502327753</v>
      </c>
      <c r="T75" s="162">
        <v>-28.227561685163266</v>
      </c>
      <c r="U75" s="121">
        <v>-2657.9</v>
      </c>
      <c r="V75" s="67">
        <v>-0.9750183418928834</v>
      </c>
      <c r="W75" s="150">
        <v>-29.969105177701604</v>
      </c>
      <c r="X75" s="72">
        <v>-904.5</v>
      </c>
      <c r="Y75" s="67">
        <v>-0.30109853528628494</v>
      </c>
      <c r="Z75" s="66">
        <v>-5.808539741457368</v>
      </c>
      <c r="AA75" s="72"/>
      <c r="AB75" s="67"/>
      <c r="AC75" s="66"/>
    </row>
    <row r="76" spans="1:29" s="186" customFormat="1" ht="18" customHeight="1">
      <c r="A76" s="28">
        <v>45</v>
      </c>
      <c r="B76" s="32" t="s">
        <v>107</v>
      </c>
      <c r="C76" s="63"/>
      <c r="D76" s="64"/>
      <c r="E76" s="63"/>
      <c r="F76" s="163"/>
      <c r="G76" s="185"/>
      <c r="H76" s="163"/>
      <c r="I76" s="163"/>
      <c r="J76" s="185"/>
      <c r="K76" s="163"/>
      <c r="L76" s="163"/>
      <c r="M76" s="185"/>
      <c r="N76" s="163"/>
      <c r="O76" s="163"/>
      <c r="P76" s="185"/>
      <c r="Q76" s="163"/>
      <c r="R76" s="163"/>
      <c r="S76" s="185"/>
      <c r="T76" s="163"/>
      <c r="U76" s="94"/>
      <c r="V76" s="64"/>
      <c r="W76" s="64"/>
      <c r="X76" s="94">
        <v>-0.1</v>
      </c>
      <c r="Y76" s="95">
        <v>-3.328894806924101E-05</v>
      </c>
      <c r="Z76" s="99">
        <v>-0.0006421823926431585</v>
      </c>
      <c r="AA76" s="94"/>
      <c r="AB76" s="64"/>
      <c r="AC76" s="63"/>
    </row>
    <row r="77" spans="1:29" s="188" customFormat="1" ht="18" customHeight="1">
      <c r="A77" s="23">
        <v>451</v>
      </c>
      <c r="B77" s="30" t="s">
        <v>108</v>
      </c>
      <c r="C77" s="66"/>
      <c r="D77" s="67"/>
      <c r="E77" s="66"/>
      <c r="F77" s="162"/>
      <c r="G77" s="187"/>
      <c r="H77" s="162"/>
      <c r="I77" s="162"/>
      <c r="J77" s="187"/>
      <c r="K77" s="162"/>
      <c r="L77" s="162"/>
      <c r="M77" s="187"/>
      <c r="N77" s="162"/>
      <c r="O77" s="162"/>
      <c r="P77" s="187"/>
      <c r="Q77" s="162"/>
      <c r="R77" s="162"/>
      <c r="S77" s="187"/>
      <c r="T77" s="162"/>
      <c r="U77" s="121"/>
      <c r="V77" s="67"/>
      <c r="W77" s="150"/>
      <c r="X77" s="72">
        <v>-0.1</v>
      </c>
      <c r="Y77" s="97">
        <v>-3.328894806924101E-05</v>
      </c>
      <c r="Z77" s="68">
        <v>-0.0006421823926431585</v>
      </c>
      <c r="AA77" s="72"/>
      <c r="AB77" s="67"/>
      <c r="AC77" s="66"/>
    </row>
    <row r="78" spans="1:29" s="186" customFormat="1" ht="18" customHeight="1">
      <c r="A78" s="28">
        <v>46</v>
      </c>
      <c r="B78" s="32" t="s">
        <v>132</v>
      </c>
      <c r="C78" s="63"/>
      <c r="D78" s="64"/>
      <c r="E78" s="63"/>
      <c r="F78" s="163"/>
      <c r="G78" s="185"/>
      <c r="H78" s="163"/>
      <c r="I78" s="163"/>
      <c r="J78" s="185"/>
      <c r="K78" s="163"/>
      <c r="L78" s="163"/>
      <c r="M78" s="185"/>
      <c r="N78" s="163"/>
      <c r="O78" s="163"/>
      <c r="P78" s="185"/>
      <c r="Q78" s="163"/>
      <c r="R78" s="163"/>
      <c r="S78" s="185"/>
      <c r="T78" s="163"/>
      <c r="U78" s="94"/>
      <c r="V78" s="64"/>
      <c r="W78" s="64"/>
      <c r="X78" s="94"/>
      <c r="Y78" s="95"/>
      <c r="Z78" s="99"/>
      <c r="AA78" s="94">
        <v>61.8</v>
      </c>
      <c r="AB78" s="64">
        <v>0.018064893306050864</v>
      </c>
      <c r="AC78" s="63">
        <v>0.3913869537682077</v>
      </c>
    </row>
    <row r="79" spans="1:29" s="188" customFormat="1" ht="18" customHeight="1">
      <c r="A79" s="23">
        <v>461</v>
      </c>
      <c r="B79" s="30" t="s">
        <v>133</v>
      </c>
      <c r="C79" s="66"/>
      <c r="D79" s="67"/>
      <c r="E79" s="66"/>
      <c r="F79" s="162"/>
      <c r="G79" s="187"/>
      <c r="H79" s="162"/>
      <c r="I79" s="162"/>
      <c r="J79" s="187"/>
      <c r="K79" s="162"/>
      <c r="L79" s="162"/>
      <c r="M79" s="187"/>
      <c r="N79" s="162"/>
      <c r="O79" s="162"/>
      <c r="P79" s="187"/>
      <c r="Q79" s="162"/>
      <c r="R79" s="162"/>
      <c r="S79" s="187"/>
      <c r="T79" s="162"/>
      <c r="U79" s="121"/>
      <c r="V79" s="67"/>
      <c r="W79" s="150"/>
      <c r="X79" s="72"/>
      <c r="Y79" s="97"/>
      <c r="Z79" s="68"/>
      <c r="AA79" s="72">
        <v>61.8</v>
      </c>
      <c r="AB79" s="67">
        <v>0.018064893306050864</v>
      </c>
      <c r="AC79" s="66">
        <v>0.3913869537682077</v>
      </c>
    </row>
    <row r="80" spans="1:29" s="186" customFormat="1" ht="15" customHeight="1">
      <c r="A80" s="28">
        <v>47</v>
      </c>
      <c r="B80" s="32" t="s">
        <v>51</v>
      </c>
      <c r="C80" s="63">
        <v>-324.6</v>
      </c>
      <c r="D80" s="64">
        <f t="shared" si="0"/>
        <v>-0.20413810452172823</v>
      </c>
      <c r="E80" s="63">
        <v>-12.938972376131067</v>
      </c>
      <c r="F80" s="163">
        <v>-554.2</v>
      </c>
      <c r="G80" s="185">
        <v>-0.31487384024499027</v>
      </c>
      <c r="H80" s="163">
        <v>-48.41020265548569</v>
      </c>
      <c r="I80" s="163">
        <v>-450.20000000000005</v>
      </c>
      <c r="J80" s="185">
        <v>-0.23812294379621504</v>
      </c>
      <c r="K80" s="163">
        <v>-27.910725356478615</v>
      </c>
      <c r="L80" s="163">
        <v>-252.2</v>
      </c>
      <c r="M80" s="185">
        <v>-0.12227523078116515</v>
      </c>
      <c r="N80" s="163">
        <v>-8.333333333333332</v>
      </c>
      <c r="O80" s="163">
        <v>-643.2</v>
      </c>
      <c r="P80" s="185">
        <v>-0.3220282976358557</v>
      </c>
      <c r="Q80" s="163">
        <v>-6.056611235616489</v>
      </c>
      <c r="R80" s="163">
        <v>-793.3000000000001</v>
      </c>
      <c r="S80" s="185">
        <v>-0.3277029399493554</v>
      </c>
      <c r="T80" s="163">
        <v>-17.095140609848094</v>
      </c>
      <c r="U80" s="73">
        <v>-3473.2000000000003</v>
      </c>
      <c r="V80" s="64">
        <v>-1.274101247248716</v>
      </c>
      <c r="W80" s="65">
        <v>-39.162006133862526</v>
      </c>
      <c r="X80" s="94">
        <v>924.6</v>
      </c>
      <c r="Y80" s="64">
        <v>0.3077896138482024</v>
      </c>
      <c r="Z80" s="63">
        <v>5.937618402378643</v>
      </c>
      <c r="AA80" s="94">
        <v>4335.5</v>
      </c>
      <c r="AB80" s="64">
        <v>1.2673194972230342</v>
      </c>
      <c r="AC80" s="63">
        <v>27.4572514249525</v>
      </c>
    </row>
    <row r="81" spans="1:29" s="188" customFormat="1" ht="18" customHeight="1">
      <c r="A81" s="23">
        <v>471</v>
      </c>
      <c r="B81" s="30" t="s">
        <v>52</v>
      </c>
      <c r="C81" s="66">
        <v>-284.3</v>
      </c>
      <c r="D81" s="67">
        <f aca="true" t="shared" si="1" ref="D81:D105">C81/159010*100</f>
        <v>-0.17879378655430478</v>
      </c>
      <c r="E81" s="66">
        <v>-11.332562681867103</v>
      </c>
      <c r="F81" s="162">
        <v>-274.3</v>
      </c>
      <c r="G81" s="187">
        <v>-0.1558460743038629</v>
      </c>
      <c r="H81" s="162">
        <v>-23.960517120894487</v>
      </c>
      <c r="I81" s="162">
        <v>-345.3</v>
      </c>
      <c r="J81" s="187">
        <v>-0.1826384995398335</v>
      </c>
      <c r="K81" s="162">
        <v>-21.40731556106634</v>
      </c>
      <c r="L81" s="162">
        <v>-139.6</v>
      </c>
      <c r="M81" s="187">
        <v>-0.06768287952835311</v>
      </c>
      <c r="N81" s="162">
        <v>-4.612741210679354</v>
      </c>
      <c r="O81" s="162">
        <v>-344.59999999999997</v>
      </c>
      <c r="P81" s="187">
        <v>-0.1725294641873692</v>
      </c>
      <c r="Q81" s="162">
        <v>-3.244882201171396</v>
      </c>
      <c r="R81" s="162">
        <v>19.799999999999997</v>
      </c>
      <c r="S81" s="187">
        <v>0.008179148129329681</v>
      </c>
      <c r="T81" s="162">
        <v>0.4266781596810692</v>
      </c>
      <c r="U81" s="121">
        <v>-3439.3</v>
      </c>
      <c r="V81" s="67">
        <v>-1.2616654438738077</v>
      </c>
      <c r="W81" s="71">
        <v>-38.77976727403933</v>
      </c>
      <c r="X81" s="72">
        <v>896</v>
      </c>
      <c r="Y81" s="67">
        <v>0.2982689747003995</v>
      </c>
      <c r="Z81" s="66">
        <v>5.7539542380827</v>
      </c>
      <c r="AA81" s="72">
        <v>4435.2</v>
      </c>
      <c r="AB81" s="67">
        <v>1.2964630225080387</v>
      </c>
      <c r="AC81" s="66">
        <v>28.088663711209627</v>
      </c>
    </row>
    <row r="82" spans="1:29" s="188" customFormat="1" ht="18" customHeight="1">
      <c r="A82" s="23">
        <v>472</v>
      </c>
      <c r="B82" s="30" t="s">
        <v>53</v>
      </c>
      <c r="C82" s="66">
        <v>-40.3</v>
      </c>
      <c r="D82" s="67">
        <f t="shared" si="1"/>
        <v>-0.02534431796742343</v>
      </c>
      <c r="E82" s="66">
        <v>-1.6064096942639616</v>
      </c>
      <c r="F82" s="162">
        <v>-279.9</v>
      </c>
      <c r="G82" s="187">
        <v>-0.15902776594112733</v>
      </c>
      <c r="H82" s="162">
        <v>-24.449685534591197</v>
      </c>
      <c r="I82" s="162">
        <v>-104.9</v>
      </c>
      <c r="J82" s="187">
        <v>-0.05548444425638151</v>
      </c>
      <c r="K82" s="162">
        <v>-6.503409795412277</v>
      </c>
      <c r="L82" s="162">
        <v>-112.6</v>
      </c>
      <c r="M82" s="187">
        <v>-0.05459235125281203</v>
      </c>
      <c r="N82" s="162">
        <v>-3.7205921226539775</v>
      </c>
      <c r="O82" s="162">
        <v>-298.6</v>
      </c>
      <c r="P82" s="187">
        <v>-0.1494988334484865</v>
      </c>
      <c r="Q82" s="162">
        <v>-2.8117290344450927</v>
      </c>
      <c r="R82" s="162">
        <v>-813.1</v>
      </c>
      <c r="S82" s="187">
        <v>-0.3358820880786851</v>
      </c>
      <c r="T82" s="162">
        <v>-17.521818769529162</v>
      </c>
      <c r="U82" s="121">
        <v>-33.9</v>
      </c>
      <c r="V82" s="67">
        <v>-0.01243580337490829</v>
      </c>
      <c r="W82" s="71">
        <v>-0.3822388598232004</v>
      </c>
      <c r="X82" s="72">
        <v>28.6</v>
      </c>
      <c r="Y82" s="67">
        <v>0.00952063914780293</v>
      </c>
      <c r="Z82" s="66">
        <v>0.18366416429594332</v>
      </c>
      <c r="AA82" s="72">
        <v>-99.7</v>
      </c>
      <c r="AB82" s="67">
        <v>-0.029143525285004385</v>
      </c>
      <c r="AC82" s="66">
        <v>-0.6314122862571248</v>
      </c>
    </row>
    <row r="83" spans="1:29" s="186" customFormat="1" ht="18" customHeight="1">
      <c r="A83" s="28">
        <v>48</v>
      </c>
      <c r="B83" s="29" t="s">
        <v>54</v>
      </c>
      <c r="C83" s="63">
        <v>22.4</v>
      </c>
      <c r="D83" s="64">
        <f t="shared" si="1"/>
        <v>0.014087164329287466</v>
      </c>
      <c r="E83" s="63">
        <v>0.8928927332881573</v>
      </c>
      <c r="F83" s="163">
        <v>13.2</v>
      </c>
      <c r="G83" s="185">
        <v>0.007499701716409005</v>
      </c>
      <c r="H83" s="163">
        <v>1.1530398322851154</v>
      </c>
      <c r="I83" s="163">
        <v>2.8</v>
      </c>
      <c r="J83" s="651">
        <v>0.0014809956522199067</v>
      </c>
      <c r="K83" s="163">
        <v>0.17358958462492252</v>
      </c>
      <c r="L83" s="163">
        <v>6</v>
      </c>
      <c r="M83" s="651">
        <v>0.0029090062834535723</v>
      </c>
      <c r="N83" s="163">
        <v>0.1982553528945281</v>
      </c>
      <c r="O83" s="163"/>
      <c r="P83" s="187"/>
      <c r="Q83" s="162"/>
      <c r="R83" s="163"/>
      <c r="S83" s="187"/>
      <c r="T83" s="162"/>
      <c r="U83" s="121"/>
      <c r="V83" s="67"/>
      <c r="W83" s="71"/>
      <c r="X83" s="94">
        <v>-57.4</v>
      </c>
      <c r="Y83" s="64">
        <v>-0.01910785619174434</v>
      </c>
      <c r="Z83" s="63">
        <v>-0.36861269337717295</v>
      </c>
      <c r="AA83" s="94">
        <v>-89.5</v>
      </c>
      <c r="AB83" s="64">
        <v>-0.026161940952937737</v>
      </c>
      <c r="AC83" s="63">
        <v>-0.5668144395186827</v>
      </c>
    </row>
    <row r="84" spans="1:29" s="188" customFormat="1" ht="18" customHeight="1">
      <c r="A84" s="23">
        <v>484</v>
      </c>
      <c r="B84" s="31" t="s">
        <v>55</v>
      </c>
      <c r="C84" s="66">
        <v>22.4</v>
      </c>
      <c r="D84" s="67">
        <f t="shared" si="1"/>
        <v>0.014087164329287466</v>
      </c>
      <c r="E84" s="66">
        <v>0.8928927332881573</v>
      </c>
      <c r="F84" s="162">
        <v>13.2</v>
      </c>
      <c r="G84" s="187">
        <v>0.007499701716409005</v>
      </c>
      <c r="H84" s="162">
        <v>1.1530398322851154</v>
      </c>
      <c r="I84" s="162">
        <v>2.8</v>
      </c>
      <c r="J84" s="191">
        <v>0.0014809956522199067</v>
      </c>
      <c r="K84" s="162">
        <v>0.17358958462492252</v>
      </c>
      <c r="L84" s="162">
        <v>6</v>
      </c>
      <c r="M84" s="191">
        <v>0.0029090062834535723</v>
      </c>
      <c r="N84" s="162">
        <v>0.1982553528945281</v>
      </c>
      <c r="O84" s="162"/>
      <c r="P84" s="187"/>
      <c r="Q84" s="162"/>
      <c r="R84" s="162"/>
      <c r="S84" s="187"/>
      <c r="T84" s="162"/>
      <c r="U84" s="121"/>
      <c r="V84" s="67"/>
      <c r="W84" s="71"/>
      <c r="X84" s="72">
        <v>-57.4</v>
      </c>
      <c r="Y84" s="67">
        <v>-0.01910785619174434</v>
      </c>
      <c r="Z84" s="66">
        <v>-0.36861269337717295</v>
      </c>
      <c r="AA84" s="72">
        <v>-89.5</v>
      </c>
      <c r="AB84" s="67">
        <v>-0.026161940952937737</v>
      </c>
      <c r="AC84" s="66">
        <v>-0.5668144395186827</v>
      </c>
    </row>
    <row r="85" spans="1:29" s="206" customFormat="1" ht="18" customHeight="1">
      <c r="A85" s="28">
        <v>5</v>
      </c>
      <c r="B85" s="12" t="s">
        <v>56</v>
      </c>
      <c r="C85" s="118">
        <v>3770.8</v>
      </c>
      <c r="D85" s="64">
        <f t="shared" si="1"/>
        <v>2.371423180932017</v>
      </c>
      <c r="E85" s="65">
        <v>150.30892494120462</v>
      </c>
      <c r="F85" s="118">
        <v>3420.6000000000004</v>
      </c>
      <c r="G85" s="185">
        <v>1.9434454311476252</v>
      </c>
      <c r="H85" s="118">
        <v>298.7945492662475</v>
      </c>
      <c r="I85" s="163">
        <v>943.6999999999998</v>
      </c>
      <c r="J85" s="185">
        <v>0.49914842749997346</v>
      </c>
      <c r="K85" s="163">
        <v>58.5058896466212</v>
      </c>
      <c r="L85" s="163">
        <v>567.4</v>
      </c>
      <c r="M85" s="185">
        <v>0.2750950275385928</v>
      </c>
      <c r="N85" s="118">
        <v>18.74834787205921</v>
      </c>
      <c r="O85" s="163">
        <v>13227.400000000001</v>
      </c>
      <c r="P85" s="185">
        <v>6.622507935554288</v>
      </c>
      <c r="Q85" s="163">
        <v>124.55413472946756</v>
      </c>
      <c r="R85" s="163">
        <v>12442.999999999998</v>
      </c>
      <c r="S85" s="185">
        <v>5.140057584507536</v>
      </c>
      <c r="T85" s="163">
        <v>268.1392091369467</v>
      </c>
      <c r="U85" s="73">
        <v>12920.400000000001</v>
      </c>
      <c r="V85" s="64">
        <v>4.739691856199561</v>
      </c>
      <c r="W85" s="65">
        <v>145.6837452642973</v>
      </c>
      <c r="X85" s="94">
        <v>15037.8</v>
      </c>
      <c r="Y85" s="64">
        <v>5.0059254327563245</v>
      </c>
      <c r="Z85" s="63">
        <v>96.57010384089287</v>
      </c>
      <c r="AA85" s="94">
        <v>8533.7</v>
      </c>
      <c r="AB85" s="64">
        <v>2.494504530838936</v>
      </c>
      <c r="AC85" s="63">
        <v>54.04496516782774</v>
      </c>
    </row>
    <row r="86" spans="1:29" s="186" customFormat="1" ht="18" customHeight="1">
      <c r="A86" s="28">
        <v>51</v>
      </c>
      <c r="B86" s="36" t="s">
        <v>57</v>
      </c>
      <c r="C86" s="163">
        <v>993</v>
      </c>
      <c r="D86" s="64">
        <f t="shared" si="1"/>
        <v>0.624489025847431</v>
      </c>
      <c r="E86" s="63">
        <v>39.5822537569259</v>
      </c>
      <c r="F86" s="163"/>
      <c r="G86" s="187"/>
      <c r="H86" s="163"/>
      <c r="I86" s="163">
        <v>403.8</v>
      </c>
      <c r="J86" s="185">
        <v>0.21358073013085654</v>
      </c>
      <c r="K86" s="163">
        <v>25.034097954122757</v>
      </c>
      <c r="L86" s="163">
        <v>135.2</v>
      </c>
      <c r="M86" s="185">
        <v>0.06554960825382049</v>
      </c>
      <c r="N86" s="163">
        <v>4.467353951890033</v>
      </c>
      <c r="O86" s="163">
        <v>5606.500000000001</v>
      </c>
      <c r="P86" s="185">
        <v>2.8069832877727383</v>
      </c>
      <c r="Q86" s="163">
        <v>52.792896288065684</v>
      </c>
      <c r="R86" s="163">
        <v>3772.5</v>
      </c>
      <c r="S86" s="185">
        <v>1.5583755716109204</v>
      </c>
      <c r="T86" s="163">
        <v>81.29511906044615</v>
      </c>
      <c r="U86" s="73">
        <v>-259.9</v>
      </c>
      <c r="V86" s="64">
        <v>-0.09534115920763021</v>
      </c>
      <c r="W86" s="65">
        <v>-2.9304979253112027</v>
      </c>
      <c r="X86" s="94">
        <v>6209.200000000001</v>
      </c>
      <c r="Y86" s="64">
        <v>2.066977363515313</v>
      </c>
      <c r="Z86" s="63">
        <v>39.874389123999</v>
      </c>
      <c r="AA86" s="94">
        <v>4660</v>
      </c>
      <c r="AB86" s="64">
        <v>1.3621748026892722</v>
      </c>
      <c r="AC86" s="63">
        <v>29.512349588347053</v>
      </c>
    </row>
    <row r="87" spans="1:29" s="188" customFormat="1" ht="18" customHeight="1">
      <c r="A87" s="23">
        <v>513</v>
      </c>
      <c r="B87" s="50" t="s">
        <v>58</v>
      </c>
      <c r="C87" s="162">
        <v>1118.4</v>
      </c>
      <c r="D87" s="67">
        <f t="shared" si="1"/>
        <v>0.7033519904408528</v>
      </c>
      <c r="E87" s="66">
        <v>44.580858612030205</v>
      </c>
      <c r="F87" s="162">
        <v>1118.4</v>
      </c>
      <c r="G87" s="187">
        <v>0.6354292726993813</v>
      </c>
      <c r="H87" s="162"/>
      <c r="I87" s="162">
        <v>480</v>
      </c>
      <c r="J87" s="187">
        <v>0.25388496895198404</v>
      </c>
      <c r="K87" s="162">
        <v>29.758214507129576</v>
      </c>
      <c r="L87" s="162">
        <v>109.6</v>
      </c>
      <c r="M87" s="187">
        <v>0.053137848111085254</v>
      </c>
      <c r="N87" s="162">
        <v>3.6214644462067134</v>
      </c>
      <c r="O87" s="162">
        <v>5576.8</v>
      </c>
      <c r="P87" s="187">
        <v>2.79211351096959</v>
      </c>
      <c r="Q87" s="162">
        <v>52.513230004331525</v>
      </c>
      <c r="R87" s="162">
        <v>3721.5</v>
      </c>
      <c r="S87" s="187">
        <v>1.537308068853556</v>
      </c>
      <c r="T87" s="162">
        <v>80.19609955823734</v>
      </c>
      <c r="U87" s="121">
        <v>-433.4</v>
      </c>
      <c r="V87" s="67">
        <v>-0.15898752751283932</v>
      </c>
      <c r="W87" s="71">
        <v>-4.886794154789824</v>
      </c>
      <c r="X87" s="72">
        <v>6190</v>
      </c>
      <c r="Y87" s="67">
        <v>2.060585885486019</v>
      </c>
      <c r="Z87" s="66">
        <v>39.75109010461151</v>
      </c>
      <c r="AA87" s="72">
        <v>4670</v>
      </c>
      <c r="AB87" s="67">
        <v>1.3650979245834551</v>
      </c>
      <c r="AC87" s="66">
        <v>29.575680810639643</v>
      </c>
    </row>
    <row r="88" spans="1:29" ht="18" customHeight="1">
      <c r="A88" s="207">
        <v>5131</v>
      </c>
      <c r="B88" s="47" t="s">
        <v>59</v>
      </c>
      <c r="C88" s="119">
        <v>1058.9</v>
      </c>
      <c r="D88" s="67">
        <f t="shared" si="1"/>
        <v>0.665932960191183</v>
      </c>
      <c r="E88" s="71">
        <v>92.49650593990219</v>
      </c>
      <c r="F88" s="119">
        <v>1058.9</v>
      </c>
      <c r="G88" s="187">
        <v>0.6016237990534468</v>
      </c>
      <c r="H88" s="119">
        <v>92.49650593990219</v>
      </c>
      <c r="I88" s="119"/>
      <c r="J88" s="187"/>
      <c r="K88" s="163"/>
      <c r="L88" s="119">
        <v>685.1</v>
      </c>
      <c r="M88" s="187">
        <v>0.3321600341323404</v>
      </c>
      <c r="N88" s="162">
        <v>22.637457044673535</v>
      </c>
      <c r="O88" s="119">
        <v>6070.3</v>
      </c>
      <c r="P88" s="187">
        <v>3.039192125526951</v>
      </c>
      <c r="Q88" s="162">
        <v>57.16021017344958</v>
      </c>
      <c r="R88" s="119">
        <v>3981.5</v>
      </c>
      <c r="S88" s="187">
        <v>1.644711024087178</v>
      </c>
      <c r="T88" s="162">
        <v>85.79894407930189</v>
      </c>
      <c r="U88" s="121">
        <v>-143.4</v>
      </c>
      <c r="V88" s="67">
        <v>-0.052604548789435074</v>
      </c>
      <c r="W88" s="71">
        <v>-1.6169042034999095</v>
      </c>
      <c r="X88" s="72">
        <v>6500</v>
      </c>
      <c r="Y88" s="67">
        <v>2.1637816245006656</v>
      </c>
      <c r="Z88" s="66">
        <v>41.7418555218053</v>
      </c>
      <c r="AA88" s="72">
        <v>5000</v>
      </c>
      <c r="AB88" s="67">
        <v>1.4615609470914936</v>
      </c>
      <c r="AC88" s="66">
        <v>31.665611146295124</v>
      </c>
    </row>
    <row r="89" spans="1:29" ht="28.5" customHeight="1">
      <c r="A89" s="19">
        <v>5133</v>
      </c>
      <c r="B89" s="47" t="s">
        <v>105</v>
      </c>
      <c r="C89" s="119"/>
      <c r="D89" s="67"/>
      <c r="E89" s="19"/>
      <c r="F89" s="119"/>
      <c r="G89" s="187"/>
      <c r="H89" s="119"/>
      <c r="I89" s="119"/>
      <c r="J89" s="187"/>
      <c r="K89" s="163"/>
      <c r="L89" s="119">
        <v>-230</v>
      </c>
      <c r="M89" s="187">
        <v>-0.11151190753238695</v>
      </c>
      <c r="N89" s="162"/>
      <c r="O89" s="119">
        <v>-240</v>
      </c>
      <c r="P89" s="187">
        <v>-0.12015981255069241</v>
      </c>
      <c r="Q89" s="162">
        <v>-2.2599295655285405</v>
      </c>
      <c r="R89" s="119"/>
      <c r="S89" s="187"/>
      <c r="T89" s="162"/>
      <c r="U89" s="121"/>
      <c r="V89" s="67"/>
      <c r="W89" s="71"/>
      <c r="X89" s="72"/>
      <c r="Y89" s="67"/>
      <c r="Z89" s="66"/>
      <c r="AA89" s="72"/>
      <c r="AB89" s="67"/>
      <c r="AC89" s="66"/>
    </row>
    <row r="90" spans="1:29" ht="28.5" customHeight="1">
      <c r="A90" s="19">
        <v>5134</v>
      </c>
      <c r="B90" s="689" t="s">
        <v>213</v>
      </c>
      <c r="C90" s="119"/>
      <c r="D90" s="67"/>
      <c r="E90" s="19"/>
      <c r="F90" s="119"/>
      <c r="G90" s="187"/>
      <c r="H90" s="119"/>
      <c r="I90" s="119"/>
      <c r="J90" s="187"/>
      <c r="K90" s="163"/>
      <c r="L90" s="119"/>
      <c r="M90" s="187"/>
      <c r="N90" s="162"/>
      <c r="O90" s="119"/>
      <c r="P90" s="187"/>
      <c r="Q90" s="162"/>
      <c r="R90" s="119"/>
      <c r="S90" s="187"/>
      <c r="T90" s="162"/>
      <c r="U90" s="121"/>
      <c r="V90" s="67"/>
      <c r="W90" s="71"/>
      <c r="X90" s="72">
        <v>-310</v>
      </c>
      <c r="Y90" s="67">
        <v>-0.10319573901464714</v>
      </c>
      <c r="Z90" s="66"/>
      <c r="AA90" s="72">
        <v>-330</v>
      </c>
      <c r="AB90" s="67">
        <v>-0.09646302250803858</v>
      </c>
      <c r="AC90" s="66">
        <v>-2.089930335655478</v>
      </c>
    </row>
    <row r="91" spans="1:29" s="188" customFormat="1" ht="18" customHeight="1">
      <c r="A91" s="23">
        <v>514</v>
      </c>
      <c r="B91" s="30" t="s">
        <v>100</v>
      </c>
      <c r="C91" s="162"/>
      <c r="D91" s="67"/>
      <c r="E91" s="51"/>
      <c r="F91" s="162"/>
      <c r="G91" s="187"/>
      <c r="H91" s="162"/>
      <c r="I91" s="162"/>
      <c r="J91" s="187"/>
      <c r="K91" s="162"/>
      <c r="L91" s="162">
        <v>-7.2</v>
      </c>
      <c r="M91" s="191">
        <v>-0.003490807540144287</v>
      </c>
      <c r="N91" s="162">
        <v>-0.23790642347343377</v>
      </c>
      <c r="O91" s="162">
        <v>-1.4000000000000001</v>
      </c>
      <c r="P91" s="191">
        <v>-0.0007009322398790392</v>
      </c>
      <c r="Q91" s="187">
        <v>-0.013182922465583153</v>
      </c>
      <c r="R91" s="162">
        <v>-0.2</v>
      </c>
      <c r="S91" s="208">
        <v>-8.261765787201699E-05</v>
      </c>
      <c r="T91" s="191">
        <v>-0.004309880400818882</v>
      </c>
      <c r="U91" s="121">
        <v>-0.4</v>
      </c>
      <c r="V91" s="100">
        <v>-0.00014673514306676451</v>
      </c>
      <c r="W91" s="209">
        <v>-0.004510193036261952</v>
      </c>
      <c r="X91" s="72">
        <v>-1.9</v>
      </c>
      <c r="Y91" s="68">
        <v>-0.0006324900133155792</v>
      </c>
      <c r="Z91" s="67">
        <v>-0.01220146546022001</v>
      </c>
      <c r="AA91" s="72">
        <v>-10</v>
      </c>
      <c r="AB91" s="68">
        <v>-0.0029231218941829875</v>
      </c>
      <c r="AC91" s="66">
        <v>-0.06333122229259025</v>
      </c>
    </row>
    <row r="92" spans="1:29" s="188" customFormat="1" ht="18" customHeight="1">
      <c r="A92" s="23">
        <v>515</v>
      </c>
      <c r="B92" s="30" t="s">
        <v>112</v>
      </c>
      <c r="C92" s="162"/>
      <c r="D92" s="67"/>
      <c r="E92" s="51"/>
      <c r="F92" s="162"/>
      <c r="G92" s="187"/>
      <c r="H92" s="162"/>
      <c r="I92" s="162"/>
      <c r="J92" s="187"/>
      <c r="K92" s="162"/>
      <c r="L92" s="162"/>
      <c r="M92" s="187"/>
      <c r="N92" s="162"/>
      <c r="O92" s="162"/>
      <c r="P92" s="187"/>
      <c r="Q92" s="162"/>
      <c r="R92" s="162">
        <v>7.5</v>
      </c>
      <c r="S92" s="191">
        <v>0.0030981621702006372</v>
      </c>
      <c r="T92" s="162">
        <v>0.16162051503070804</v>
      </c>
      <c r="U92" s="121">
        <v>65</v>
      </c>
      <c r="V92" s="67">
        <v>0.023844460748349228</v>
      </c>
      <c r="W92" s="71">
        <v>0.7329063683925672</v>
      </c>
      <c r="X92" s="72">
        <v>-2</v>
      </c>
      <c r="Y92" s="68">
        <v>-0.0006657789613848202</v>
      </c>
      <c r="Z92" s="67">
        <v>-0.012843647852863169</v>
      </c>
      <c r="AA92" s="72"/>
      <c r="AB92" s="67"/>
      <c r="AC92" s="66"/>
    </row>
    <row r="93" spans="1:29" s="188" customFormat="1" ht="18" customHeight="1">
      <c r="A93" s="23">
        <v>518</v>
      </c>
      <c r="B93" s="30" t="s">
        <v>60</v>
      </c>
      <c r="C93" s="66">
        <v>40</v>
      </c>
      <c r="D93" s="67">
        <f t="shared" si="1"/>
        <v>0.02515565058801333</v>
      </c>
      <c r="E93" s="66">
        <v>1.594451309443138</v>
      </c>
      <c r="F93" s="162">
        <v>59.5</v>
      </c>
      <c r="G93" s="187">
        <v>0.03380547364593454</v>
      </c>
      <c r="H93" s="162">
        <v>5.197414395527605</v>
      </c>
      <c r="I93" s="162">
        <v>-76.2</v>
      </c>
      <c r="J93" s="187">
        <v>-0.040304238821127464</v>
      </c>
      <c r="K93" s="162">
        <v>-4.72411655300682</v>
      </c>
      <c r="L93" s="162">
        <v>32.8</v>
      </c>
      <c r="M93" s="187">
        <v>0.015902567682879527</v>
      </c>
      <c r="N93" s="162">
        <v>1.0837959291567536</v>
      </c>
      <c r="O93" s="162">
        <v>31.1</v>
      </c>
      <c r="P93" s="187">
        <v>0.015570709043027226</v>
      </c>
      <c r="Q93" s="162">
        <v>0.29284920619974003</v>
      </c>
      <c r="R93" s="162">
        <v>43.699999999999996</v>
      </c>
      <c r="S93" s="187">
        <v>0.01805195824503571</v>
      </c>
      <c r="T93" s="162">
        <v>0.9417088675789255</v>
      </c>
      <c r="U93" s="121">
        <v>108.9</v>
      </c>
      <c r="V93" s="67">
        <v>0.03994864269992664</v>
      </c>
      <c r="W93" s="71">
        <v>1.2279000541223164</v>
      </c>
      <c r="X93" s="72">
        <v>23.1</v>
      </c>
      <c r="Y93" s="67">
        <v>0.007689747003994674</v>
      </c>
      <c r="Z93" s="66">
        <v>0.1483441327005696</v>
      </c>
      <c r="AA93" s="72"/>
      <c r="AB93" s="67"/>
      <c r="AC93" s="66"/>
    </row>
    <row r="94" spans="1:29" s="186" customFormat="1" ht="18" customHeight="1">
      <c r="A94" s="28">
        <v>55</v>
      </c>
      <c r="B94" s="32" t="s">
        <v>77</v>
      </c>
      <c r="C94" s="63">
        <v>-404.59999999999997</v>
      </c>
      <c r="D94" s="64">
        <f t="shared" si="1"/>
        <v>-0.25444940569775487</v>
      </c>
      <c r="E94" s="63">
        <v>-16.12787499501734</v>
      </c>
      <c r="F94" s="163">
        <v>-47.1</v>
      </c>
      <c r="G94" s="185">
        <v>-0.02676029930627759</v>
      </c>
      <c r="H94" s="163">
        <v>-4.114255765199163</v>
      </c>
      <c r="I94" s="163">
        <v>5</v>
      </c>
      <c r="J94" s="651">
        <v>0.0026446350932498334</v>
      </c>
      <c r="K94" s="163">
        <v>0.3099814011159331</v>
      </c>
      <c r="L94" s="163">
        <v>5.5</v>
      </c>
      <c r="M94" s="191">
        <v>0.0026665890931657746</v>
      </c>
      <c r="N94" s="163">
        <v>0.18173407348665077</v>
      </c>
      <c r="O94" s="163">
        <v>276.6</v>
      </c>
      <c r="P94" s="185">
        <v>0.13848418396467305</v>
      </c>
      <c r="Q94" s="163">
        <v>2.604568824271643</v>
      </c>
      <c r="R94" s="163">
        <v>370.9</v>
      </c>
      <c r="S94" s="185">
        <v>0.15321444652365548</v>
      </c>
      <c r="T94" s="163">
        <v>7.992673203318615</v>
      </c>
      <c r="U94" s="73">
        <v>20.7</v>
      </c>
      <c r="V94" s="64">
        <v>0.007593543653705062</v>
      </c>
      <c r="W94" s="65">
        <v>0.23340248962655596</v>
      </c>
      <c r="X94" s="94">
        <v>215.4</v>
      </c>
      <c r="Y94" s="64">
        <v>0.07170439414114514</v>
      </c>
      <c r="Z94" s="63">
        <v>1.3832608737533634</v>
      </c>
      <c r="AA94" s="94">
        <v>-200.9</v>
      </c>
      <c r="AB94" s="64">
        <v>-0.05872551885413622</v>
      </c>
      <c r="AC94" s="63">
        <v>-1.2723242558581382</v>
      </c>
    </row>
    <row r="95" spans="1:29" s="188" customFormat="1" ht="18" customHeight="1">
      <c r="A95" s="23">
        <v>552</v>
      </c>
      <c r="B95" s="53" t="s">
        <v>78</v>
      </c>
      <c r="C95" s="66">
        <v>-465.7</v>
      </c>
      <c r="D95" s="67">
        <f t="shared" si="1"/>
        <v>-0.2928746619709452</v>
      </c>
      <c r="E95" s="66">
        <v>-18.563399370191732</v>
      </c>
      <c r="F95" s="162"/>
      <c r="G95" s="187"/>
      <c r="H95" s="162"/>
      <c r="I95" s="162">
        <v>4.9</v>
      </c>
      <c r="J95" s="191">
        <v>0.002591742391384837</v>
      </c>
      <c r="K95" s="162">
        <v>0.3037817730936144</v>
      </c>
      <c r="L95" s="162">
        <v>5.2</v>
      </c>
      <c r="M95" s="191">
        <v>0.002521138778993096</v>
      </c>
      <c r="N95" s="162">
        <v>0.17182130584192437</v>
      </c>
      <c r="O95" s="162">
        <v>277</v>
      </c>
      <c r="P95" s="187">
        <v>0.13868445031892418</v>
      </c>
      <c r="Q95" s="162">
        <v>2.6083353735475234</v>
      </c>
      <c r="R95" s="162">
        <v>370.9</v>
      </c>
      <c r="S95" s="187">
        <v>0.15321444652365548</v>
      </c>
      <c r="T95" s="162">
        <v>7.992673203318615</v>
      </c>
      <c r="U95" s="121">
        <v>20.7</v>
      </c>
      <c r="V95" s="67">
        <v>0.007593543653705062</v>
      </c>
      <c r="W95" s="71">
        <v>0.23340248962655596</v>
      </c>
      <c r="X95" s="72">
        <v>215.4</v>
      </c>
      <c r="Y95" s="67">
        <v>0.07170439414114514</v>
      </c>
      <c r="Z95" s="66">
        <v>1.3832608737533634</v>
      </c>
      <c r="AA95" s="72">
        <v>-200.9</v>
      </c>
      <c r="AB95" s="67">
        <v>-0.05872551885413622</v>
      </c>
      <c r="AC95" s="66">
        <v>-1.2723242558581382</v>
      </c>
    </row>
    <row r="96" spans="1:29" s="188" customFormat="1" ht="18" customHeight="1">
      <c r="A96" s="23">
        <v>554</v>
      </c>
      <c r="B96" s="53" t="s">
        <v>75</v>
      </c>
      <c r="C96" s="66">
        <v>-1.7</v>
      </c>
      <c r="D96" s="68">
        <f t="shared" si="1"/>
        <v>-0.0010691151499905667</v>
      </c>
      <c r="E96" s="66">
        <v>-0.06776418065133337</v>
      </c>
      <c r="F96" s="162"/>
      <c r="G96" s="187"/>
      <c r="H96" s="162"/>
      <c r="I96" s="162">
        <v>0.1</v>
      </c>
      <c r="J96" s="208">
        <v>5.289270186499667E-05</v>
      </c>
      <c r="K96" s="187">
        <v>0.006199628022318662</v>
      </c>
      <c r="L96" s="162">
        <v>0.3</v>
      </c>
      <c r="M96" s="208">
        <v>0.0001454503141726786</v>
      </c>
      <c r="N96" s="187">
        <v>0.009912767644726405</v>
      </c>
      <c r="O96" s="162">
        <v>-0.4</v>
      </c>
      <c r="P96" s="208">
        <v>-0.00020026635425115407</v>
      </c>
      <c r="Q96" s="191">
        <v>-0.003766549275880901</v>
      </c>
      <c r="R96" s="162"/>
      <c r="S96" s="187"/>
      <c r="T96" s="162"/>
      <c r="U96" s="121"/>
      <c r="V96" s="67"/>
      <c r="W96" s="71"/>
      <c r="X96" s="72"/>
      <c r="Y96" s="67"/>
      <c r="Z96" s="66"/>
      <c r="AA96" s="72"/>
      <c r="AB96" s="67"/>
      <c r="AC96" s="66"/>
    </row>
    <row r="97" spans="1:29" s="188" customFormat="1" ht="18" customHeight="1">
      <c r="A97" s="28">
        <v>56</v>
      </c>
      <c r="B97" s="690" t="s">
        <v>196</v>
      </c>
      <c r="C97" s="66"/>
      <c r="D97" s="68"/>
      <c r="E97" s="66"/>
      <c r="F97" s="162"/>
      <c r="G97" s="187"/>
      <c r="H97" s="162"/>
      <c r="I97" s="162"/>
      <c r="J97" s="208"/>
      <c r="K97" s="187"/>
      <c r="L97" s="162"/>
      <c r="M97" s="208"/>
      <c r="N97" s="187"/>
      <c r="O97" s="162"/>
      <c r="P97" s="208"/>
      <c r="Q97" s="191"/>
      <c r="R97" s="162"/>
      <c r="S97" s="187"/>
      <c r="T97" s="162"/>
      <c r="U97" s="121"/>
      <c r="V97" s="67"/>
      <c r="W97" s="71"/>
      <c r="X97" s="94"/>
      <c r="Y97" s="64"/>
      <c r="Z97" s="63"/>
      <c r="AA97" s="94">
        <v>-61.8</v>
      </c>
      <c r="AB97" s="64">
        <v>-0.018064893306050864</v>
      </c>
      <c r="AC97" s="63">
        <v>-0.3913869537682077</v>
      </c>
    </row>
    <row r="98" spans="1:29" s="188" customFormat="1" ht="18" customHeight="1">
      <c r="A98" s="23">
        <v>561</v>
      </c>
      <c r="B98" s="53" t="s">
        <v>197</v>
      </c>
      <c r="C98" s="66"/>
      <c r="D98" s="68"/>
      <c r="E98" s="66"/>
      <c r="F98" s="162"/>
      <c r="G98" s="187"/>
      <c r="H98" s="162"/>
      <c r="I98" s="162"/>
      <c r="J98" s="208"/>
      <c r="K98" s="187"/>
      <c r="L98" s="162"/>
      <c r="M98" s="208"/>
      <c r="N98" s="187"/>
      <c r="O98" s="162"/>
      <c r="P98" s="208"/>
      <c r="Q98" s="191"/>
      <c r="R98" s="162"/>
      <c r="S98" s="187"/>
      <c r="T98" s="162"/>
      <c r="U98" s="121"/>
      <c r="V98" s="67"/>
      <c r="W98" s="71"/>
      <c r="X98" s="72"/>
      <c r="Y98" s="67"/>
      <c r="Z98" s="66"/>
      <c r="AA98" s="72">
        <v>-61.8</v>
      </c>
      <c r="AB98" s="67">
        <v>-0.018064893306050864</v>
      </c>
      <c r="AC98" s="66">
        <v>-0.3913869537682077</v>
      </c>
    </row>
    <row r="99" spans="1:29" s="186" customFormat="1" ht="18" customHeight="1">
      <c r="A99" s="28">
        <v>59</v>
      </c>
      <c r="B99" s="29" t="s">
        <v>76</v>
      </c>
      <c r="C99" s="163">
        <v>3492.5</v>
      </c>
      <c r="D99" s="64">
        <f t="shared" si="1"/>
        <v>2.196402741965914</v>
      </c>
      <c r="E99" s="63">
        <v>139.215529955754</v>
      </c>
      <c r="F99" s="163">
        <v>2349.3</v>
      </c>
      <c r="G99" s="185">
        <v>1.3347764577545214</v>
      </c>
      <c r="H99" s="163">
        <v>205.21488469601684</v>
      </c>
      <c r="I99" s="163">
        <v>534.8999999999999</v>
      </c>
      <c r="J99" s="185">
        <v>0.2829230622758671</v>
      </c>
      <c r="K99" s="163">
        <v>33.161810291382515</v>
      </c>
      <c r="L99" s="163">
        <v>426.7000000000003</v>
      </c>
      <c r="M99" s="185">
        <v>0.20687883019160666</v>
      </c>
      <c r="N99" s="163">
        <v>14.099259846682532</v>
      </c>
      <c r="O99" s="163">
        <v>7344.3</v>
      </c>
      <c r="P99" s="185">
        <v>3.6770404638168768</v>
      </c>
      <c r="Q99" s="163">
        <v>69.15666961713025</v>
      </c>
      <c r="R99" s="163">
        <v>8299.599999999999</v>
      </c>
      <c r="S99" s="185">
        <v>3.42846756637296</v>
      </c>
      <c r="T99" s="163">
        <v>178.8514168731819</v>
      </c>
      <c r="U99" s="73">
        <v>13159.6</v>
      </c>
      <c r="V99" s="64">
        <v>4.827439471753485</v>
      </c>
      <c r="W99" s="65">
        <v>148.38084069998195</v>
      </c>
      <c r="X99" s="94">
        <v>8613.199999999999</v>
      </c>
      <c r="Y99" s="64">
        <v>2.8672436750998664</v>
      </c>
      <c r="Z99" s="63">
        <v>55.31245384314052</v>
      </c>
      <c r="AA99" s="94">
        <v>4136.4</v>
      </c>
      <c r="AB99" s="64">
        <v>1.2091201403098508</v>
      </c>
      <c r="AC99" s="63">
        <v>26.196326789107026</v>
      </c>
    </row>
    <row r="100" spans="1:29" s="188" customFormat="1" ht="18" customHeight="1">
      <c r="A100" s="23">
        <v>59591</v>
      </c>
      <c r="B100" s="55" t="s">
        <v>134</v>
      </c>
      <c r="C100" s="162">
        <v>4646.3</v>
      </c>
      <c r="D100" s="67">
        <f t="shared" si="1"/>
        <v>2.9220174831771586</v>
      </c>
      <c r="E100" s="66">
        <v>185.2074779766413</v>
      </c>
      <c r="F100" s="162">
        <v>3724.1</v>
      </c>
      <c r="G100" s="187">
        <v>2.115881754702938</v>
      </c>
      <c r="H100" s="162">
        <v>325.3057302585605</v>
      </c>
      <c r="I100" s="162">
        <v>2461.2</v>
      </c>
      <c r="J100" s="187">
        <v>1.301795178301298</v>
      </c>
      <c r="K100" s="162">
        <v>152.5852448853069</v>
      </c>
      <c r="L100" s="162">
        <v>2627.4</v>
      </c>
      <c r="M100" s="187">
        <v>1.2738538515243192</v>
      </c>
      <c r="N100" s="162">
        <v>86.81601903251386</v>
      </c>
      <c r="O100" s="162">
        <v>9748</v>
      </c>
      <c r="P100" s="187">
        <v>4.880491053100624</v>
      </c>
      <c r="Q100" s="162">
        <v>91.79080585321755</v>
      </c>
      <c r="R100" s="162">
        <v>10793.3</v>
      </c>
      <c r="S100" s="187">
        <v>4.458585833550204</v>
      </c>
      <c r="T100" s="162">
        <v>232.58916065079217</v>
      </c>
      <c r="U100" s="121">
        <v>15349</v>
      </c>
      <c r="V100" s="67">
        <v>5.63059427732942</v>
      </c>
      <c r="W100" s="71">
        <v>173.06738228396173</v>
      </c>
      <c r="X100" s="72">
        <v>17493.6</v>
      </c>
      <c r="Y100" s="67">
        <v>5.823435419440745</v>
      </c>
      <c r="Z100" s="66">
        <v>112.34081903942356</v>
      </c>
      <c r="AA100" s="72">
        <v>15028.8</v>
      </c>
      <c r="AB100" s="67">
        <v>4.393101432329728</v>
      </c>
      <c r="AC100" s="66">
        <v>95.17922735908803</v>
      </c>
    </row>
    <row r="101" spans="1:29" s="188" customFormat="1" ht="18" customHeight="1">
      <c r="A101" s="23">
        <v>59592</v>
      </c>
      <c r="B101" s="46" t="s">
        <v>135</v>
      </c>
      <c r="C101" s="162">
        <v>-1153.8</v>
      </c>
      <c r="D101" s="67">
        <f t="shared" si="1"/>
        <v>-0.7256147412112446</v>
      </c>
      <c r="E101" s="66">
        <v>-45.991948020887314</v>
      </c>
      <c r="F101" s="162">
        <v>-1374.8</v>
      </c>
      <c r="G101" s="187">
        <v>-0.7811052969484168</v>
      </c>
      <c r="H101" s="162">
        <v>-120.0908455625437</v>
      </c>
      <c r="I101" s="162">
        <v>-1926.3</v>
      </c>
      <c r="J101" s="187">
        <v>-1.0188721160254308</v>
      </c>
      <c r="K101" s="162">
        <v>-119.42343459392437</v>
      </c>
      <c r="L101" s="162">
        <v>-2200.7</v>
      </c>
      <c r="M101" s="187">
        <v>-1.0669750213327127</v>
      </c>
      <c r="N101" s="162">
        <v>-72.71675918583134</v>
      </c>
      <c r="O101" s="162">
        <v>-2403.7</v>
      </c>
      <c r="P101" s="187">
        <v>-1.2034505892837473</v>
      </c>
      <c r="Q101" s="162">
        <v>-22.6341362360873</v>
      </c>
      <c r="R101" s="162">
        <v>-2493.7</v>
      </c>
      <c r="S101" s="187">
        <v>-1.0301182671772438</v>
      </c>
      <c r="T101" s="162">
        <v>-53.73774377761023</v>
      </c>
      <c r="U101" s="121">
        <v>-2189.4</v>
      </c>
      <c r="V101" s="67">
        <v>-0.8031548055759354</v>
      </c>
      <c r="W101" s="71">
        <v>-24.686541583979793</v>
      </c>
      <c r="X101" s="72">
        <v>-8880.4</v>
      </c>
      <c r="Y101" s="67">
        <v>-2.9561917443408787</v>
      </c>
      <c r="Z101" s="66">
        <v>-57.02836519628304</v>
      </c>
      <c r="AA101" s="72">
        <v>-10892.4</v>
      </c>
      <c r="AB101" s="67">
        <v>-3.1839812920198773</v>
      </c>
      <c r="AC101" s="66">
        <v>-68.982900569981</v>
      </c>
    </row>
    <row r="102" spans="1:29" s="182" customFormat="1" ht="18" customHeight="1">
      <c r="A102" s="184">
        <v>9</v>
      </c>
      <c r="B102" s="12" t="s">
        <v>61</v>
      </c>
      <c r="C102" s="118">
        <v>-1600.8000000000038</v>
      </c>
      <c r="D102" s="64">
        <f t="shared" si="1"/>
        <v>-1.0067291365322961</v>
      </c>
      <c r="E102" s="65">
        <v>-63.809941403914536</v>
      </c>
      <c r="F102" s="118">
        <v>-2004.4000000000005</v>
      </c>
      <c r="G102" s="185">
        <v>-1.1388183424522893</v>
      </c>
      <c r="H102" s="118">
        <v>-175.08735150244593</v>
      </c>
      <c r="I102" s="118">
        <v>350</v>
      </c>
      <c r="J102" s="185">
        <v>0.18512445652748835</v>
      </c>
      <c r="K102" s="163">
        <v>21.698698078115317</v>
      </c>
      <c r="L102" s="118">
        <v>1937.1000000000004</v>
      </c>
      <c r="M102" s="185">
        <v>0.939172678612986</v>
      </c>
      <c r="N102" s="118">
        <v>64.00674068199842</v>
      </c>
      <c r="O102" s="118">
        <v>-2135.7</v>
      </c>
      <c r="P102" s="185">
        <v>-1.069272131935474</v>
      </c>
      <c r="Q102" s="163">
        <v>-20.110548221247097</v>
      </c>
      <c r="R102" s="118">
        <v>-5415.700000000002</v>
      </c>
      <c r="S102" s="185">
        <v>-2.2371622486874125</v>
      </c>
      <c r="T102" s="163">
        <v>-116.70509643357411</v>
      </c>
      <c r="U102" s="73">
        <v>5529</v>
      </c>
      <c r="V102" s="64">
        <v>2.0282465150403524</v>
      </c>
      <c r="W102" s="65">
        <v>62.34214324373082</v>
      </c>
      <c r="X102" s="94">
        <v>-1329.3000000000002</v>
      </c>
      <c r="Y102" s="64">
        <v>-0.4425099866844208</v>
      </c>
      <c r="Z102" s="63">
        <v>-8.536530545405506</v>
      </c>
      <c r="AA102" s="94">
        <v>1532.4000000000005</v>
      </c>
      <c r="AB102" s="64">
        <v>0.44793919906460117</v>
      </c>
      <c r="AC102" s="63">
        <v>9.704876504116534</v>
      </c>
    </row>
    <row r="103" spans="1:29" s="188" customFormat="1" ht="18" customHeight="1">
      <c r="A103" s="23">
        <v>91</v>
      </c>
      <c r="B103" s="54" t="s">
        <v>62</v>
      </c>
      <c r="C103" s="162">
        <v>3182.4</v>
      </c>
      <c r="D103" s="67">
        <f t="shared" si="1"/>
        <v>2.0013835607823407</v>
      </c>
      <c r="E103" s="66">
        <v>126.85454617929605</v>
      </c>
      <c r="F103" s="162">
        <v>4780.4</v>
      </c>
      <c r="G103" s="187">
        <v>2.7160283397819405</v>
      </c>
      <c r="H103" s="162">
        <v>417.57512229210346</v>
      </c>
      <c r="I103" s="162">
        <v>6776.9</v>
      </c>
      <c r="J103" s="187">
        <v>3.584485512688959</v>
      </c>
      <c r="K103" s="162">
        <v>420.14259144451336</v>
      </c>
      <c r="L103" s="162">
        <v>6404</v>
      </c>
      <c r="M103" s="187">
        <v>3.104879373206113</v>
      </c>
      <c r="N103" s="162">
        <v>211.60454665609302</v>
      </c>
      <c r="O103" s="162">
        <v>4673.5</v>
      </c>
      <c r="P103" s="187">
        <v>2.339862016481921</v>
      </c>
      <c r="Q103" s="162">
        <v>44.007420102073475</v>
      </c>
      <c r="R103" s="162">
        <v>6455.9</v>
      </c>
      <c r="S103" s="187">
        <v>2.666856687279772</v>
      </c>
      <c r="T103" s="162">
        <v>139.12078439823307</v>
      </c>
      <c r="U103" s="121">
        <v>11868.4</v>
      </c>
      <c r="V103" s="67">
        <v>4.353778429933969</v>
      </c>
      <c r="W103" s="71">
        <v>133.82193757892836</v>
      </c>
      <c r="X103" s="72">
        <v>6337.1</v>
      </c>
      <c r="Y103" s="67">
        <v>2.109553928095872</v>
      </c>
      <c r="Z103" s="66">
        <v>40.69574040418959</v>
      </c>
      <c r="AA103" s="72">
        <v>5757.3</v>
      </c>
      <c r="AB103" s="67">
        <v>1.6829289681379713</v>
      </c>
      <c r="AC103" s="66">
        <v>36.46168461051298</v>
      </c>
    </row>
    <row r="104" spans="1:29" s="188" customFormat="1" ht="18" customHeight="1">
      <c r="A104" s="23">
        <v>92</v>
      </c>
      <c r="B104" s="30" t="s">
        <v>63</v>
      </c>
      <c r="C104" s="162">
        <v>-2.7</v>
      </c>
      <c r="D104" s="68">
        <f t="shared" si="1"/>
        <v>-0.0016980064146909</v>
      </c>
      <c r="E104" s="66">
        <v>-0.10762546338741182</v>
      </c>
      <c r="F104" s="162">
        <v>-8</v>
      </c>
      <c r="G104" s="191">
        <v>-0.00454527376752061</v>
      </c>
      <c r="H104" s="162">
        <v>-0.6988120195667368</v>
      </c>
      <c r="I104" s="162">
        <v>-22.9</v>
      </c>
      <c r="J104" s="187">
        <v>-0.012112428727084236</v>
      </c>
      <c r="K104" s="162">
        <v>-1.4197148171109735</v>
      </c>
      <c r="L104" s="162">
        <v>206.6</v>
      </c>
      <c r="M104" s="187">
        <v>0.10016678302691799</v>
      </c>
      <c r="N104" s="162">
        <v>6.826592651334917</v>
      </c>
      <c r="O104" s="162">
        <v>-353.3</v>
      </c>
      <c r="P104" s="187">
        <v>-0.17688525739233182</v>
      </c>
      <c r="Q104" s="162">
        <v>-3.3268046479218056</v>
      </c>
      <c r="R104" s="162">
        <v>-3.2</v>
      </c>
      <c r="S104" s="191">
        <v>-0.0013218825259522719</v>
      </c>
      <c r="T104" s="162">
        <v>-0.06895808641310211</v>
      </c>
      <c r="U104" s="121">
        <v>-2.3</v>
      </c>
      <c r="V104" s="67"/>
      <c r="W104" s="71"/>
      <c r="X104" s="72">
        <v>-43.8</v>
      </c>
      <c r="Y104" s="67">
        <v>-0.01458055925432756</v>
      </c>
      <c r="Z104" s="66">
        <v>-0.28127588797770336</v>
      </c>
      <c r="AA104" s="72"/>
      <c r="AB104" s="67"/>
      <c r="AC104" s="66"/>
    </row>
    <row r="105" spans="1:29" s="188" customFormat="1" ht="18" customHeight="1">
      <c r="A105" s="23">
        <v>93</v>
      </c>
      <c r="B105" s="54" t="s">
        <v>136</v>
      </c>
      <c r="C105" s="162">
        <v>-4780.500000000004</v>
      </c>
      <c r="D105" s="67">
        <f t="shared" si="1"/>
        <v>-3.0064146908999456</v>
      </c>
      <c r="E105" s="66">
        <v>-190.55686211982317</v>
      </c>
      <c r="F105" s="162">
        <v>-6776.8</v>
      </c>
      <c r="G105" s="187">
        <v>-3.850301408466709</v>
      </c>
      <c r="H105" s="162">
        <v>-591.9636617749827</v>
      </c>
      <c r="I105" s="162">
        <v>-6404</v>
      </c>
      <c r="J105" s="187">
        <v>-3.3872486274343867</v>
      </c>
      <c r="K105" s="162">
        <v>-397.0241785492871</v>
      </c>
      <c r="L105" s="162">
        <v>-4673.5</v>
      </c>
      <c r="M105" s="187">
        <v>-2.265873477620045</v>
      </c>
      <c r="N105" s="162">
        <v>-154.42439862542952</v>
      </c>
      <c r="O105" s="162">
        <v>-6455.9</v>
      </c>
      <c r="P105" s="187">
        <v>-3.232248891025063</v>
      </c>
      <c r="Q105" s="162">
        <v>-60.791163675398764</v>
      </c>
      <c r="R105" s="162">
        <v>-11868.400000000001</v>
      </c>
      <c r="S105" s="187">
        <v>-4.902697053441233</v>
      </c>
      <c r="T105" s="162">
        <v>-255.7569227453941</v>
      </c>
      <c r="U105" s="121">
        <v>-6337.1</v>
      </c>
      <c r="V105" s="67">
        <v>-2.3246881878209833</v>
      </c>
      <c r="W105" s="71">
        <v>-71.45386072523904</v>
      </c>
      <c r="X105" s="72">
        <v>-7622.6</v>
      </c>
      <c r="Y105" s="67">
        <v>-2.5374833555259655</v>
      </c>
      <c r="Z105" s="66">
        <v>-48.9509950616174</v>
      </c>
      <c r="AA105" s="72">
        <v>-4224.9</v>
      </c>
      <c r="AB105" s="67">
        <v>-1.2349897690733702</v>
      </c>
      <c r="AC105" s="66">
        <v>-26.756808106396452</v>
      </c>
    </row>
    <row r="106" spans="2:7" ht="15.75" customHeight="1">
      <c r="B106" s="211"/>
      <c r="C106" s="219"/>
      <c r="D106" s="211"/>
      <c r="E106" s="211"/>
      <c r="F106" s="180"/>
      <c r="G106" s="180"/>
    </row>
    <row r="107" spans="2:7" ht="15.75" customHeight="1">
      <c r="B107" s="211"/>
      <c r="C107" s="219"/>
      <c r="D107" s="211"/>
      <c r="E107" s="211"/>
      <c r="F107" s="180"/>
      <c r="G107" s="180"/>
    </row>
    <row r="108" spans="2:5" ht="60.75" customHeight="1">
      <c r="B108" s="211"/>
      <c r="C108" s="219"/>
      <c r="D108" s="211"/>
      <c r="E108" s="211"/>
    </row>
    <row r="109" spans="2:5" ht="42.75" customHeight="1">
      <c r="B109" s="211"/>
      <c r="C109" s="219"/>
      <c r="D109" s="211"/>
      <c r="E109" s="211"/>
    </row>
    <row r="110" spans="2:5" ht="62.25" customHeight="1">
      <c r="B110" s="211"/>
      <c r="C110" s="219"/>
      <c r="D110" s="211"/>
      <c r="E110" s="211"/>
    </row>
    <row r="111" spans="2:5" ht="12" customHeight="1">
      <c r="B111" s="211"/>
      <c r="C111" s="219"/>
      <c r="D111" s="211"/>
      <c r="E111" s="211"/>
    </row>
    <row r="112" spans="2:5" ht="18.75" customHeight="1">
      <c r="B112" s="211"/>
      <c r="C112" s="219"/>
      <c r="D112" s="211"/>
      <c r="E112" s="211"/>
    </row>
    <row r="113" spans="2:7" ht="27.75" customHeight="1">
      <c r="B113" s="211"/>
      <c r="C113" s="219"/>
      <c r="D113" s="211"/>
      <c r="E113" s="211"/>
      <c r="F113" s="180"/>
      <c r="G113" s="180"/>
    </row>
    <row r="114" spans="2:7" ht="15.75">
      <c r="B114" s="211"/>
      <c r="C114" s="219"/>
      <c r="D114" s="211"/>
      <c r="E114" s="211"/>
      <c r="F114" s="180"/>
      <c r="G114" s="180"/>
    </row>
    <row r="115" spans="2:7" ht="15.75" customHeight="1">
      <c r="B115" s="211"/>
      <c r="C115" s="219"/>
      <c r="D115" s="211"/>
      <c r="E115" s="211"/>
      <c r="F115" s="180"/>
      <c r="G115" s="180"/>
    </row>
    <row r="116" spans="2:7" ht="33.75" customHeight="1" hidden="1">
      <c r="B116" s="180" t="s">
        <v>137</v>
      </c>
      <c r="C116" s="179"/>
      <c r="D116" s="180"/>
      <c r="E116" s="180"/>
      <c r="F116" s="180"/>
      <c r="G116" s="180"/>
    </row>
  </sheetData>
  <sheetProtection/>
  <mergeCells count="45">
    <mergeCell ref="D8:D11"/>
    <mergeCell ref="E8:E11"/>
    <mergeCell ref="U8:U11"/>
    <mergeCell ref="V8:V11"/>
    <mergeCell ref="W8:W11"/>
    <mergeCell ref="I8:I11"/>
    <mergeCell ref="J8:J11"/>
    <mergeCell ref="Y8:Y11"/>
    <mergeCell ref="Z8:Z11"/>
    <mergeCell ref="O8:O11"/>
    <mergeCell ref="P8:P11"/>
    <mergeCell ref="Q8:Q11"/>
    <mergeCell ref="R8:R11"/>
    <mergeCell ref="S8:S11"/>
    <mergeCell ref="T8:T11"/>
    <mergeCell ref="B1:N1"/>
    <mergeCell ref="B2:N2"/>
    <mergeCell ref="B3:N3"/>
    <mergeCell ref="B4:N4"/>
    <mergeCell ref="K8:K11"/>
    <mergeCell ref="L8:L11"/>
    <mergeCell ref="M8:M11"/>
    <mergeCell ref="N8:N11"/>
    <mergeCell ref="C6:E7"/>
    <mergeCell ref="C8:C11"/>
    <mergeCell ref="A5:A11"/>
    <mergeCell ref="B5:B11"/>
    <mergeCell ref="F8:F11"/>
    <mergeCell ref="G8:G11"/>
    <mergeCell ref="H8:H11"/>
    <mergeCell ref="U6:W7"/>
    <mergeCell ref="F6:H7"/>
    <mergeCell ref="I6:K7"/>
    <mergeCell ref="L6:N7"/>
    <mergeCell ref="O6:Q7"/>
    <mergeCell ref="X23:AC23"/>
    <mergeCell ref="AA5:AC5"/>
    <mergeCell ref="AA6:AC7"/>
    <mergeCell ref="AA8:AA11"/>
    <mergeCell ref="AB8:AB11"/>
    <mergeCell ref="AC8:AC11"/>
    <mergeCell ref="C5:Z5"/>
    <mergeCell ref="X6:Z7"/>
    <mergeCell ref="R6:T7"/>
    <mergeCell ref="X8:X11"/>
  </mergeCells>
  <dataValidations count="1">
    <dataValidation errorStyle="warning" operator="equal" allowBlank="1" showInputMessage="1" showErrorMessage="1" errorTitle="                 ESTI SIGUR?" error="Daca da selecteaza YES" sqref="B105 D12:D105 F113:G65536 B106:E65536 F8:G8 K8:K11 I8:J8 N8:N11 L8:M8 Q8:Q11 O8:P8 Z8:Z11 Q4 T4 U8:V8 T8:T11 R8:S8 W4 W8:W11 X8:Y8 Z4 B1:B5 C1:E4 E24:E31 E38:E62 E93:E105 B103 E64:E88 F12:G107 H8:H65536 AC4 C93:C105 C38:C62 C24:C31 C12:C22 E12:E22 C64:C88 AD1:IV65536 AC8:AC11 AA8:AB8 I12:X65536 Y12:AC22 Y24:AC65536"/>
  </dataValidations>
  <printOptions/>
  <pageMargins left="0.7" right="0.7" top="0.75" bottom="0.75" header="0.3" footer="0.3"/>
  <pageSetup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9"/>
  <sheetViews>
    <sheetView zoomScalePageLayoutView="0" workbookViewId="0" topLeftCell="A1">
      <selection activeCell="F49" sqref="F49"/>
    </sheetView>
  </sheetViews>
  <sheetFormatPr defaultColWidth="9.140625" defaultRowHeight="15"/>
  <cols>
    <col min="1" max="1" width="9.28125" style="288" customWidth="1"/>
    <col min="2" max="2" width="62.7109375" style="14" customWidth="1"/>
    <col min="3" max="3" width="10.57421875" style="14" customWidth="1"/>
    <col min="4" max="4" width="9.28125" style="14" customWidth="1"/>
    <col min="5" max="5" width="10.57421875" style="1" customWidth="1"/>
    <col min="6" max="6" width="8.57421875" style="1" customWidth="1"/>
    <col min="7" max="7" width="9.7109375" style="1" customWidth="1"/>
    <col min="8" max="8" width="9.140625" style="1" customWidth="1"/>
    <col min="9" max="9" width="10.57421875" style="1" customWidth="1"/>
    <col min="10" max="10" width="9.57421875" style="1" customWidth="1"/>
    <col min="11" max="11" width="10.57421875" style="1" customWidth="1"/>
    <col min="12" max="12" width="9.57421875" style="1" customWidth="1"/>
    <col min="13" max="13" width="10.57421875" style="1" customWidth="1"/>
    <col min="14" max="14" width="9.57421875" style="1" customWidth="1"/>
    <col min="15" max="15" width="10.57421875" style="1" customWidth="1"/>
    <col min="16" max="16" width="9.57421875" style="1" customWidth="1"/>
    <col min="17" max="17" width="10.57421875" style="1" customWidth="1"/>
    <col min="18" max="18" width="9.57421875" style="1" customWidth="1"/>
    <col min="19" max="19" width="10.57421875" style="1" customWidth="1"/>
    <col min="20" max="20" width="9.57421875" style="1" customWidth="1"/>
    <col min="21" max="16384" width="9.140625" style="1" customWidth="1"/>
  </cols>
  <sheetData>
    <row r="1" spans="1:5" ht="18" customHeight="1">
      <c r="A1" s="226"/>
      <c r="E1" s="226"/>
    </row>
    <row r="2" spans="1:12" ht="19.5" customHeight="1">
      <c r="A2" s="755" t="s">
        <v>143</v>
      </c>
      <c r="B2" s="755"/>
      <c r="C2" s="755"/>
      <c r="D2" s="755"/>
      <c r="E2" s="755"/>
      <c r="F2" s="755"/>
      <c r="G2" s="755"/>
      <c r="H2" s="755"/>
      <c r="I2" s="755"/>
      <c r="J2" s="755"/>
      <c r="K2" s="755"/>
      <c r="L2" s="755"/>
    </row>
    <row r="3" spans="1:12" ht="19.5" customHeight="1">
      <c r="A3" s="755" t="s">
        <v>214</v>
      </c>
      <c r="B3" s="755"/>
      <c r="C3" s="755"/>
      <c r="D3" s="755"/>
      <c r="E3" s="755"/>
      <c r="F3" s="755"/>
      <c r="G3" s="755"/>
      <c r="H3" s="755"/>
      <c r="I3" s="755"/>
      <c r="J3" s="755"/>
      <c r="K3" s="755"/>
      <c r="L3" s="755"/>
    </row>
    <row r="4" spans="1:12" ht="15.75">
      <c r="A4" s="756" t="s">
        <v>16</v>
      </c>
      <c r="B4" s="756"/>
      <c r="C4" s="756"/>
      <c r="D4" s="756"/>
      <c r="E4" s="756"/>
      <c r="F4" s="756"/>
      <c r="G4" s="756"/>
      <c r="H4" s="756"/>
      <c r="I4" s="756"/>
      <c r="J4" s="756"/>
      <c r="K4" s="756"/>
      <c r="L4" s="756"/>
    </row>
    <row r="5" spans="1:20" ht="18" customHeight="1">
      <c r="A5" s="2"/>
      <c r="B5" s="2"/>
      <c r="C5" s="2"/>
      <c r="D5" s="2"/>
      <c r="E5" s="2"/>
      <c r="F5" s="3"/>
      <c r="J5" s="56"/>
      <c r="L5" s="56"/>
      <c r="N5" s="56"/>
      <c r="P5" s="56"/>
      <c r="R5" s="56"/>
      <c r="T5" s="56" t="s">
        <v>15</v>
      </c>
    </row>
    <row r="6" spans="1:20" s="228" customFormat="1" ht="22.5" customHeight="1">
      <c r="A6" s="757"/>
      <c r="B6" s="758" t="s">
        <v>144</v>
      </c>
      <c r="C6" s="761" t="s">
        <v>110</v>
      </c>
      <c r="D6" s="765"/>
      <c r="E6" s="765"/>
      <c r="F6" s="765"/>
      <c r="G6" s="765"/>
      <c r="H6" s="765"/>
      <c r="I6" s="765"/>
      <c r="J6" s="765"/>
      <c r="K6" s="765"/>
      <c r="L6" s="765"/>
      <c r="M6" s="765"/>
      <c r="N6" s="765"/>
      <c r="O6" s="765"/>
      <c r="P6" s="765"/>
      <c r="Q6" s="765"/>
      <c r="R6" s="762"/>
      <c r="S6" s="761">
        <v>2024</v>
      </c>
      <c r="T6" s="762"/>
    </row>
    <row r="7" spans="1:20" s="229" customFormat="1" ht="22.5" customHeight="1">
      <c r="A7" s="757"/>
      <c r="B7" s="758"/>
      <c r="C7" s="759">
        <v>2016</v>
      </c>
      <c r="D7" s="760"/>
      <c r="E7" s="758">
        <v>2017</v>
      </c>
      <c r="F7" s="758"/>
      <c r="G7" s="758">
        <v>2018</v>
      </c>
      <c r="H7" s="758"/>
      <c r="I7" s="758">
        <v>2019</v>
      </c>
      <c r="J7" s="758"/>
      <c r="K7" s="758">
        <v>2020</v>
      </c>
      <c r="L7" s="758"/>
      <c r="M7" s="758">
        <v>2021</v>
      </c>
      <c r="N7" s="758"/>
      <c r="O7" s="758">
        <v>2022</v>
      </c>
      <c r="P7" s="758"/>
      <c r="Q7" s="758">
        <v>2023</v>
      </c>
      <c r="R7" s="758"/>
      <c r="S7" s="763" t="s">
        <v>20</v>
      </c>
      <c r="T7" s="764"/>
    </row>
    <row r="8" spans="1:20" s="230" customFormat="1" ht="38.25" customHeight="1">
      <c r="A8" s="757"/>
      <c r="B8" s="758"/>
      <c r="C8" s="105" t="s">
        <v>145</v>
      </c>
      <c r="D8" s="105" t="s">
        <v>18</v>
      </c>
      <c r="E8" s="105" t="s">
        <v>145</v>
      </c>
      <c r="F8" s="105" t="s">
        <v>18</v>
      </c>
      <c r="G8" s="105" t="s">
        <v>145</v>
      </c>
      <c r="H8" s="105" t="s">
        <v>18</v>
      </c>
      <c r="I8" s="105" t="s">
        <v>145</v>
      </c>
      <c r="J8" s="105" t="s">
        <v>18</v>
      </c>
      <c r="K8" s="105" t="s">
        <v>145</v>
      </c>
      <c r="L8" s="105" t="s">
        <v>18</v>
      </c>
      <c r="M8" s="105" t="s">
        <v>145</v>
      </c>
      <c r="N8" s="105" t="s">
        <v>18</v>
      </c>
      <c r="O8" s="105" t="s">
        <v>145</v>
      </c>
      <c r="P8" s="105" t="s">
        <v>18</v>
      </c>
      <c r="Q8" s="105" t="s">
        <v>145</v>
      </c>
      <c r="R8" s="105" t="s">
        <v>18</v>
      </c>
      <c r="S8" s="105" t="s">
        <v>145</v>
      </c>
      <c r="T8" s="105" t="s">
        <v>18</v>
      </c>
    </row>
    <row r="9" spans="1:20" s="230" customFormat="1" ht="21" customHeight="1">
      <c r="A9" s="176">
        <v>1</v>
      </c>
      <c r="B9" s="231" t="s">
        <v>146</v>
      </c>
      <c r="C9" s="234">
        <v>28879.6</v>
      </c>
      <c r="D9" s="291">
        <v>100</v>
      </c>
      <c r="E9" s="232">
        <v>33947.4</v>
      </c>
      <c r="F9" s="233">
        <v>100</v>
      </c>
      <c r="G9" s="233">
        <v>36432.70000000001</v>
      </c>
      <c r="H9" s="233">
        <v>100</v>
      </c>
      <c r="I9" s="233">
        <v>39967.899999999994</v>
      </c>
      <c r="J9" s="233">
        <v>100</v>
      </c>
      <c r="K9" s="233">
        <v>38500.49999999999</v>
      </c>
      <c r="L9" s="234">
        <v>100</v>
      </c>
      <c r="M9" s="233">
        <v>49383.799999999996</v>
      </c>
      <c r="N9" s="234">
        <v>100</v>
      </c>
      <c r="O9" s="233">
        <v>59248</v>
      </c>
      <c r="P9" s="235">
        <v>100</v>
      </c>
      <c r="Q9" s="233">
        <v>64603.59999999999</v>
      </c>
      <c r="R9" s="234">
        <v>100</v>
      </c>
      <c r="S9" s="233">
        <v>66632</v>
      </c>
      <c r="T9" s="234">
        <v>100</v>
      </c>
    </row>
    <row r="10" spans="1:20" s="236" customFormat="1" ht="21" customHeight="1">
      <c r="A10" s="176">
        <v>11</v>
      </c>
      <c r="B10" s="29" t="s">
        <v>23</v>
      </c>
      <c r="C10" s="234">
        <v>26125.600000000002</v>
      </c>
      <c r="D10" s="292">
        <v>90.46385684012243</v>
      </c>
      <c r="E10" s="232">
        <v>31201.5</v>
      </c>
      <c r="F10" s="232">
        <v>91.91130984994432</v>
      </c>
      <c r="G10" s="232">
        <v>34057.90000000001</v>
      </c>
      <c r="H10" s="232">
        <v>93.48167991941305</v>
      </c>
      <c r="I10" s="232">
        <v>36417.2</v>
      </c>
      <c r="J10" s="233">
        <v>91.1161206868512</v>
      </c>
      <c r="K10" s="232">
        <v>35772.1</v>
      </c>
      <c r="L10" s="234">
        <v>92.91333878780796</v>
      </c>
      <c r="M10" s="232">
        <v>44513.7</v>
      </c>
      <c r="N10" s="234">
        <v>90.13826396510596</v>
      </c>
      <c r="O10" s="233">
        <v>51935.899999999994</v>
      </c>
      <c r="P10" s="235">
        <v>87.65848636240885</v>
      </c>
      <c r="Q10" s="232">
        <v>56415.59999999999</v>
      </c>
      <c r="R10" s="234">
        <v>87.3257837024562</v>
      </c>
      <c r="S10" s="232">
        <v>61098.9</v>
      </c>
      <c r="T10" s="234">
        <v>91.69603193660704</v>
      </c>
    </row>
    <row r="11" spans="1:20" s="236" customFormat="1" ht="21" customHeight="1">
      <c r="A11" s="21">
        <v>111</v>
      </c>
      <c r="B11" s="31" t="s">
        <v>24</v>
      </c>
      <c r="C11" s="238">
        <v>4663.4</v>
      </c>
      <c r="D11" s="293">
        <v>16.14773057798584</v>
      </c>
      <c r="E11" s="237">
        <v>5541.4</v>
      </c>
      <c r="F11" s="237">
        <v>16.323488691328347</v>
      </c>
      <c r="G11" s="237">
        <v>6865.9</v>
      </c>
      <c r="H11" s="237">
        <v>18.84543281173231</v>
      </c>
      <c r="I11" s="237">
        <v>6860.4</v>
      </c>
      <c r="J11" s="237">
        <v>17.16477473172221</v>
      </c>
      <c r="K11" s="237">
        <v>6469.1</v>
      </c>
      <c r="L11" s="238">
        <v>16.802638926767187</v>
      </c>
      <c r="M11" s="237">
        <v>7695.1</v>
      </c>
      <c r="N11" s="238">
        <v>15.582235469931438</v>
      </c>
      <c r="O11" s="239">
        <v>10629</v>
      </c>
      <c r="P11" s="240">
        <v>17.939846070753443</v>
      </c>
      <c r="Q11" s="237">
        <v>11687.5</v>
      </c>
      <c r="R11" s="238">
        <v>18.091097090564613</v>
      </c>
      <c r="S11" s="237">
        <v>12113.9</v>
      </c>
      <c r="T11" s="238">
        <v>18.180303757954135</v>
      </c>
    </row>
    <row r="12" spans="1:20" s="230" customFormat="1" ht="16.5" customHeight="1">
      <c r="A12" s="241"/>
      <c r="B12" s="221" t="s">
        <v>25</v>
      </c>
      <c r="C12" s="220"/>
      <c r="D12" s="221"/>
      <c r="E12" s="242"/>
      <c r="F12" s="233"/>
      <c r="G12" s="233"/>
      <c r="H12" s="233"/>
      <c r="I12" s="233"/>
      <c r="J12" s="237"/>
      <c r="K12" s="233"/>
      <c r="L12" s="238"/>
      <c r="M12" s="233"/>
      <c r="N12" s="238"/>
      <c r="O12" s="233"/>
      <c r="P12" s="240"/>
      <c r="Q12" s="233"/>
      <c r="R12" s="238"/>
      <c r="S12" s="233"/>
      <c r="T12" s="238"/>
    </row>
    <row r="13" spans="1:20" s="236" customFormat="1" ht="21" customHeight="1">
      <c r="A13" s="21">
        <v>1111</v>
      </c>
      <c r="B13" s="40" t="s">
        <v>86</v>
      </c>
      <c r="C13" s="237">
        <v>1371.6</v>
      </c>
      <c r="D13" s="294">
        <v>4.749373260017451</v>
      </c>
      <c r="E13" s="237">
        <v>1572.6</v>
      </c>
      <c r="F13" s="237">
        <v>4.632460807013202</v>
      </c>
      <c r="G13" s="237">
        <v>1651.5</v>
      </c>
      <c r="H13" s="237">
        <v>4.533015669988772</v>
      </c>
      <c r="I13" s="237">
        <v>1611</v>
      </c>
      <c r="J13" s="237">
        <v>4.030734664568317</v>
      </c>
      <c r="K13" s="237">
        <v>1456.4</v>
      </c>
      <c r="L13" s="238">
        <v>3.782808015480319</v>
      </c>
      <c r="M13" s="237">
        <v>1800.4</v>
      </c>
      <c r="N13" s="238">
        <v>3.6457299762270226</v>
      </c>
      <c r="O13" s="239">
        <v>2093.7</v>
      </c>
      <c r="P13" s="240">
        <v>3.533790170132325</v>
      </c>
      <c r="Q13" s="237">
        <v>2501.4</v>
      </c>
      <c r="R13" s="238">
        <v>3.871920450253547</v>
      </c>
      <c r="S13" s="237">
        <v>2768.9</v>
      </c>
      <c r="T13" s="238">
        <v>4.155510865650138</v>
      </c>
    </row>
    <row r="14" spans="1:20" s="236" customFormat="1" ht="21" customHeight="1">
      <c r="A14" s="21">
        <v>1112</v>
      </c>
      <c r="B14" s="40" t="s">
        <v>87</v>
      </c>
      <c r="C14" s="237">
        <v>3291.8</v>
      </c>
      <c r="D14" s="294">
        <v>11.398357317968392</v>
      </c>
      <c r="E14" s="237">
        <v>3968.8</v>
      </c>
      <c r="F14" s="237">
        <v>11.691027884315146</v>
      </c>
      <c r="G14" s="237">
        <v>5214.4</v>
      </c>
      <c r="H14" s="237">
        <v>14.312417141743538</v>
      </c>
      <c r="I14" s="237">
        <v>5249.4</v>
      </c>
      <c r="J14" s="237">
        <v>13.134040067153894</v>
      </c>
      <c r="K14" s="237">
        <v>5012.7</v>
      </c>
      <c r="L14" s="238">
        <v>13.019830911286867</v>
      </c>
      <c r="M14" s="237">
        <v>5894.7</v>
      </c>
      <c r="N14" s="238">
        <v>11.936505493704413</v>
      </c>
      <c r="O14" s="239">
        <v>8535.3</v>
      </c>
      <c r="P14" s="240">
        <v>14.406055900621118</v>
      </c>
      <c r="Q14" s="237">
        <v>9186.1</v>
      </c>
      <c r="R14" s="238">
        <v>14.219176640311067</v>
      </c>
      <c r="S14" s="237">
        <v>9345</v>
      </c>
      <c r="T14" s="238">
        <v>14.024792892303998</v>
      </c>
    </row>
    <row r="15" spans="1:20" s="236" customFormat="1" ht="21" customHeight="1">
      <c r="A15" s="21">
        <v>113</v>
      </c>
      <c r="B15" s="25" t="s">
        <v>26</v>
      </c>
      <c r="C15" s="237">
        <v>37.9</v>
      </c>
      <c r="D15" s="294">
        <v>0.13123450463302816</v>
      </c>
      <c r="E15" s="237">
        <v>45.3</v>
      </c>
      <c r="F15" s="237">
        <v>0.13344173633326853</v>
      </c>
      <c r="G15" s="237">
        <v>49.6</v>
      </c>
      <c r="H15" s="237">
        <v>0.13614143338264798</v>
      </c>
      <c r="I15" s="237">
        <v>50.8</v>
      </c>
      <c r="J15" s="237">
        <v>0.12710199935448196</v>
      </c>
      <c r="K15" s="237">
        <v>45.6</v>
      </c>
      <c r="L15" s="238">
        <v>0.11844002025947718</v>
      </c>
      <c r="M15" s="237">
        <v>46.4</v>
      </c>
      <c r="N15" s="238">
        <v>0.09395793762326918</v>
      </c>
      <c r="O15" s="239">
        <v>47.9</v>
      </c>
      <c r="P15" s="240">
        <v>0.08084661085606265</v>
      </c>
      <c r="Q15" s="237">
        <v>34.3</v>
      </c>
      <c r="R15" s="238">
        <v>0.05309301648824524</v>
      </c>
      <c r="S15" s="237">
        <v>49.1</v>
      </c>
      <c r="T15" s="238">
        <v>0.07368831792532117</v>
      </c>
    </row>
    <row r="16" spans="1:20" s="236" customFormat="1" ht="21" customHeight="1">
      <c r="A16" s="21">
        <v>11331</v>
      </c>
      <c r="B16" s="244" t="s">
        <v>101</v>
      </c>
      <c r="C16" s="237">
        <v>3.1</v>
      </c>
      <c r="D16" s="295">
        <v>0.12050028393745064</v>
      </c>
      <c r="E16" s="237">
        <v>1.8</v>
      </c>
      <c r="F16" s="676">
        <v>0.005302320649004048</v>
      </c>
      <c r="G16" s="237">
        <v>8.1</v>
      </c>
      <c r="H16" s="676">
        <v>0.022232774403214688</v>
      </c>
      <c r="I16" s="237">
        <v>9.7</v>
      </c>
      <c r="J16" s="676">
        <v>0.024269476254694396</v>
      </c>
      <c r="K16" s="237">
        <v>3.7</v>
      </c>
      <c r="L16" s="247">
        <v>0.009610264801755823</v>
      </c>
      <c r="M16" s="237">
        <v>0.6</v>
      </c>
      <c r="N16" s="677">
        <v>0.0012149733313353772</v>
      </c>
      <c r="O16" s="239"/>
      <c r="P16" s="240"/>
      <c r="Q16" s="237"/>
      <c r="R16" s="247"/>
      <c r="S16" s="237">
        <v>7.1</v>
      </c>
      <c r="T16" s="247">
        <v>0.010655540881258254</v>
      </c>
    </row>
    <row r="17" spans="1:20" s="236" customFormat="1" ht="21" customHeight="1">
      <c r="A17" s="21">
        <v>11361</v>
      </c>
      <c r="B17" s="244" t="s">
        <v>147</v>
      </c>
      <c r="C17" s="237">
        <v>34.8</v>
      </c>
      <c r="D17" s="294">
        <v>0.12050028393745064</v>
      </c>
      <c r="E17" s="237">
        <v>43.5</v>
      </c>
      <c r="F17" s="237">
        <v>0.12813941568426446</v>
      </c>
      <c r="G17" s="237">
        <v>41.5</v>
      </c>
      <c r="H17" s="237">
        <v>0.11390865897943328</v>
      </c>
      <c r="I17" s="237">
        <v>41.1</v>
      </c>
      <c r="J17" s="237">
        <v>0.1028325230997876</v>
      </c>
      <c r="K17" s="237">
        <v>41.9</v>
      </c>
      <c r="L17" s="238">
        <v>0.10882975545772133</v>
      </c>
      <c r="M17" s="237">
        <v>45.8</v>
      </c>
      <c r="N17" s="238">
        <v>0.0927429642919338</v>
      </c>
      <c r="O17" s="239">
        <v>47.9</v>
      </c>
      <c r="P17" s="240">
        <v>0.08084661085606265</v>
      </c>
      <c r="Q17" s="237">
        <v>34.3</v>
      </c>
      <c r="R17" s="238">
        <v>0.05309301648824524</v>
      </c>
      <c r="S17" s="237">
        <v>42</v>
      </c>
      <c r="T17" s="238">
        <v>0.06303277704406292</v>
      </c>
    </row>
    <row r="18" spans="1:20" s="236" customFormat="1" ht="21" customHeight="1">
      <c r="A18" s="21">
        <v>114</v>
      </c>
      <c r="B18" s="25" t="s">
        <v>27</v>
      </c>
      <c r="C18" s="237">
        <v>19972.4</v>
      </c>
      <c r="D18" s="294">
        <v>69.15746755495229</v>
      </c>
      <c r="E18" s="237">
        <v>24023.7</v>
      </c>
      <c r="F18" s="237">
        <v>70.76742254193252</v>
      </c>
      <c r="G18" s="237">
        <v>25476.600000000006</v>
      </c>
      <c r="H18" s="237">
        <v>69.92783955073327</v>
      </c>
      <c r="I18" s="237">
        <v>27707.599999999995</v>
      </c>
      <c r="J18" s="237">
        <v>69.32463301799694</v>
      </c>
      <c r="K18" s="237">
        <v>27518.5</v>
      </c>
      <c r="L18" s="238">
        <v>71.4756951208426</v>
      </c>
      <c r="M18" s="237">
        <v>34519.2</v>
      </c>
      <c r="N18" s="238">
        <v>69.89984569838693</v>
      </c>
      <c r="O18" s="239">
        <v>38526.899999999994</v>
      </c>
      <c r="P18" s="240">
        <v>65.02649878476909</v>
      </c>
      <c r="Q18" s="237">
        <v>41881.799999999996</v>
      </c>
      <c r="R18" s="238">
        <v>64.82889498418045</v>
      </c>
      <c r="S18" s="237">
        <v>46410</v>
      </c>
      <c r="T18" s="238">
        <v>69.65121863368951</v>
      </c>
    </row>
    <row r="19" spans="1:20" s="236" customFormat="1" ht="21" customHeight="1">
      <c r="A19" s="21">
        <v>1141</v>
      </c>
      <c r="B19" s="245" t="s">
        <v>65</v>
      </c>
      <c r="C19" s="237">
        <v>14504.800000000001</v>
      </c>
      <c r="D19" s="294">
        <v>50.225072369423394</v>
      </c>
      <c r="E19" s="237">
        <v>16788.800000000003</v>
      </c>
      <c r="F19" s="237">
        <v>49.45533383999953</v>
      </c>
      <c r="G19" s="237">
        <v>18527.300000000003</v>
      </c>
      <c r="H19" s="237">
        <v>50.85349150625673</v>
      </c>
      <c r="I19" s="237">
        <v>20096.6</v>
      </c>
      <c r="J19" s="237">
        <v>50.28185118557643</v>
      </c>
      <c r="K19" s="237">
        <v>19686.3</v>
      </c>
      <c r="L19" s="238">
        <v>51.13258269373125</v>
      </c>
      <c r="M19" s="237">
        <v>25409.399999999998</v>
      </c>
      <c r="N19" s="238">
        <v>51.45290560872189</v>
      </c>
      <c r="O19" s="239">
        <v>28951.6</v>
      </c>
      <c r="P19" s="240">
        <v>48.865109370780445</v>
      </c>
      <c r="Q19" s="237">
        <v>30091.499999999996</v>
      </c>
      <c r="R19" s="238">
        <v>46.57867363428663</v>
      </c>
      <c r="S19" s="237">
        <v>34176</v>
      </c>
      <c r="T19" s="238">
        <v>51.29067114899748</v>
      </c>
    </row>
    <row r="20" spans="1:20" s="236" customFormat="1" ht="21" customHeight="1">
      <c r="A20" s="21">
        <v>11411</v>
      </c>
      <c r="B20" s="46" t="s">
        <v>72</v>
      </c>
      <c r="C20" s="237">
        <v>5315.4</v>
      </c>
      <c r="D20" s="294">
        <v>18.4053795758944</v>
      </c>
      <c r="E20" s="237">
        <v>6205.2</v>
      </c>
      <c r="F20" s="237">
        <v>18.278866717333283</v>
      </c>
      <c r="G20" s="237">
        <v>7017.2</v>
      </c>
      <c r="H20" s="237">
        <v>19.260719079288656</v>
      </c>
      <c r="I20" s="237">
        <v>7546.8</v>
      </c>
      <c r="J20" s="237">
        <v>18.8821529277245</v>
      </c>
      <c r="K20" s="237">
        <v>7729.5</v>
      </c>
      <c r="L20" s="238">
        <v>20.076362644640984</v>
      </c>
      <c r="M20" s="237">
        <v>8819</v>
      </c>
      <c r="N20" s="238">
        <v>17.85808301507782</v>
      </c>
      <c r="O20" s="239">
        <v>9427</v>
      </c>
      <c r="P20" s="240">
        <v>15.91108560626519</v>
      </c>
      <c r="Q20" s="237">
        <v>11508.8</v>
      </c>
      <c r="R20" s="238">
        <v>17.814487118364923</v>
      </c>
      <c r="S20" s="237">
        <v>12600</v>
      </c>
      <c r="T20" s="238">
        <v>18.909833113218873</v>
      </c>
    </row>
    <row r="21" spans="1:20" s="236" customFormat="1" ht="21" customHeight="1">
      <c r="A21" s="21">
        <v>11412</v>
      </c>
      <c r="B21" s="46" t="s">
        <v>66</v>
      </c>
      <c r="C21" s="237">
        <v>11761</v>
      </c>
      <c r="D21" s="294">
        <v>40.724248258286124</v>
      </c>
      <c r="E21" s="237">
        <v>13226.2</v>
      </c>
      <c r="F21" s="237">
        <v>38.96086298214296</v>
      </c>
      <c r="G21" s="237">
        <v>14364.7</v>
      </c>
      <c r="H21" s="237">
        <v>39.42804129257507</v>
      </c>
      <c r="I21" s="237">
        <v>15454.4</v>
      </c>
      <c r="J21" s="237">
        <v>38.667030291809176</v>
      </c>
      <c r="K21" s="237">
        <v>14914.2</v>
      </c>
      <c r="L21" s="238">
        <v>38.73767873144506</v>
      </c>
      <c r="M21" s="237">
        <v>19614.6</v>
      </c>
      <c r="N21" s="238">
        <v>39.718693174684816</v>
      </c>
      <c r="O21" s="239">
        <v>24058.5</v>
      </c>
      <c r="P21" s="240">
        <v>40.60643397245477</v>
      </c>
      <c r="Q21" s="237">
        <v>23348.4</v>
      </c>
      <c r="R21" s="238">
        <v>36.141020005077124</v>
      </c>
      <c r="S21" s="237">
        <v>26518</v>
      </c>
      <c r="T21" s="238">
        <v>39.79769480129667</v>
      </c>
    </row>
    <row r="22" spans="1:20" s="236" customFormat="1" ht="21" customHeight="1">
      <c r="A22" s="21">
        <v>11413</v>
      </c>
      <c r="B22" s="46" t="s">
        <v>67</v>
      </c>
      <c r="C22" s="237">
        <v>-2571.6</v>
      </c>
      <c r="D22" s="294">
        <v>-8.904555464757129</v>
      </c>
      <c r="E22" s="237">
        <v>-2642.6</v>
      </c>
      <c r="F22" s="237">
        <v>-7.78439585947672</v>
      </c>
      <c r="G22" s="237">
        <v>-2854.6</v>
      </c>
      <c r="H22" s="237">
        <v>-7.835268865606994</v>
      </c>
      <c r="I22" s="237">
        <v>-2904.6</v>
      </c>
      <c r="J22" s="237">
        <v>-7.267332033957251</v>
      </c>
      <c r="K22" s="237">
        <v>-2957.4</v>
      </c>
      <c r="L22" s="238">
        <v>-7.681458682354776</v>
      </c>
      <c r="M22" s="237">
        <v>-3024.2</v>
      </c>
      <c r="N22" s="238">
        <v>-6.123870581040746</v>
      </c>
      <c r="O22" s="239">
        <v>-4533.9</v>
      </c>
      <c r="P22" s="240">
        <v>-7.652410207939509</v>
      </c>
      <c r="Q22" s="237">
        <v>-4765.7</v>
      </c>
      <c r="R22" s="238">
        <v>-7.376833489155405</v>
      </c>
      <c r="S22" s="237">
        <v>-4942</v>
      </c>
      <c r="T22" s="238">
        <v>-7.4168567655180695</v>
      </c>
    </row>
    <row r="23" spans="1:20" s="236" customFormat="1" ht="21" customHeight="1">
      <c r="A23" s="21">
        <v>1142</v>
      </c>
      <c r="B23" s="45" t="s">
        <v>68</v>
      </c>
      <c r="C23" s="237">
        <v>4545.700000000001</v>
      </c>
      <c r="D23" s="294">
        <v>15.740176456737629</v>
      </c>
      <c r="E23" s="237">
        <v>5947</v>
      </c>
      <c r="F23" s="237">
        <v>17.51827827757059</v>
      </c>
      <c r="G23" s="237">
        <v>5682.7</v>
      </c>
      <c r="H23" s="237">
        <v>15.59780087668495</v>
      </c>
      <c r="I23" s="237">
        <v>6220.1</v>
      </c>
      <c r="J23" s="237">
        <v>15.562739098126249</v>
      </c>
      <c r="K23" s="237">
        <v>6465.700000000001</v>
      </c>
      <c r="L23" s="238">
        <v>16.793807872625035</v>
      </c>
      <c r="M23" s="237">
        <v>7590.3</v>
      </c>
      <c r="N23" s="238">
        <v>15.37002012805819</v>
      </c>
      <c r="O23" s="239">
        <v>8009.1</v>
      </c>
      <c r="P23" s="240">
        <v>13.51792465568458</v>
      </c>
      <c r="Q23" s="237">
        <v>10137.5</v>
      </c>
      <c r="R23" s="238">
        <v>15.691849989783854</v>
      </c>
      <c r="S23" s="237">
        <v>10456.1</v>
      </c>
      <c r="T23" s="238">
        <v>15.692310001200624</v>
      </c>
    </row>
    <row r="24" spans="1:20" s="236" customFormat="1" ht="21" customHeight="1">
      <c r="A24" s="21">
        <v>11421</v>
      </c>
      <c r="B24" s="46" t="s">
        <v>69</v>
      </c>
      <c r="C24" s="237">
        <v>531.1</v>
      </c>
      <c r="D24" s="294">
        <v>1.8390143907810357</v>
      </c>
      <c r="E24" s="237">
        <v>573.8</v>
      </c>
      <c r="F24" s="237">
        <v>1.6902619935547345</v>
      </c>
      <c r="G24" s="237">
        <v>495.5</v>
      </c>
      <c r="H24" s="237">
        <v>1.3600419403447996</v>
      </c>
      <c r="I24" s="237">
        <v>553.2</v>
      </c>
      <c r="J24" s="237">
        <v>1.3841107488759732</v>
      </c>
      <c r="K24" s="237">
        <v>567.8</v>
      </c>
      <c r="L24" s="238">
        <v>1.4747860417397178</v>
      </c>
      <c r="M24" s="237">
        <v>885.8</v>
      </c>
      <c r="N24" s="238">
        <v>1.793705628161462</v>
      </c>
      <c r="O24" s="239">
        <v>882.8</v>
      </c>
      <c r="P24" s="240">
        <v>1.4900081015392923</v>
      </c>
      <c r="Q24" s="237">
        <v>1142.6</v>
      </c>
      <c r="R24" s="238">
        <v>1.7686320886142568</v>
      </c>
      <c r="S24" s="237">
        <v>1266</v>
      </c>
      <c r="T24" s="238">
        <v>1.8999879937567534</v>
      </c>
    </row>
    <row r="25" spans="1:20" s="236" customFormat="1" ht="21" customHeight="1">
      <c r="A25" s="21">
        <v>11421</v>
      </c>
      <c r="B25" s="46" t="s">
        <v>70</v>
      </c>
      <c r="C25" s="237">
        <v>4181.6</v>
      </c>
      <c r="D25" s="294">
        <v>14.479424922782863</v>
      </c>
      <c r="E25" s="237">
        <v>5585.8</v>
      </c>
      <c r="F25" s="237">
        <v>16.454279267337117</v>
      </c>
      <c r="G25" s="237">
        <v>5407.2</v>
      </c>
      <c r="H25" s="237">
        <v>14.841612068279314</v>
      </c>
      <c r="I25" s="237">
        <v>5693.1</v>
      </c>
      <c r="J25" s="237">
        <v>14.244180955216565</v>
      </c>
      <c r="K25" s="237">
        <v>5909.8</v>
      </c>
      <c r="L25" s="238">
        <v>15.349930520382857</v>
      </c>
      <c r="M25" s="237">
        <v>6731.5</v>
      </c>
      <c r="N25" s="238">
        <v>13.63098829980682</v>
      </c>
      <c r="O25" s="239">
        <v>7144.7</v>
      </c>
      <c r="P25" s="240">
        <v>12.058972454766405</v>
      </c>
      <c r="Q25" s="237">
        <v>9025.8</v>
      </c>
      <c r="R25" s="238">
        <v>13.971048053049676</v>
      </c>
      <c r="S25" s="237">
        <v>9215.1</v>
      </c>
      <c r="T25" s="238">
        <v>13.829841517589148</v>
      </c>
    </row>
    <row r="26" spans="1:20" s="236" customFormat="1" ht="21" customHeight="1">
      <c r="A26" s="21">
        <v>11429</v>
      </c>
      <c r="B26" s="46" t="s">
        <v>71</v>
      </c>
      <c r="C26" s="237">
        <v>-167</v>
      </c>
      <c r="D26" s="294">
        <v>-0.5782628568262718</v>
      </c>
      <c r="E26" s="237">
        <v>-212.6</v>
      </c>
      <c r="F26" s="237">
        <v>-0.6262629833212557</v>
      </c>
      <c r="G26" s="237">
        <v>-220</v>
      </c>
      <c r="H26" s="237">
        <v>-0.6038531319391643</v>
      </c>
      <c r="I26" s="237">
        <v>-26.2</v>
      </c>
      <c r="J26" s="237">
        <v>-0.06555260596628795</v>
      </c>
      <c r="K26" s="237">
        <v>-11.9</v>
      </c>
      <c r="L26" s="247">
        <v>-0.030908689497539</v>
      </c>
      <c r="M26" s="237">
        <v>-27</v>
      </c>
      <c r="N26" s="238">
        <v>-0.054673799910091976</v>
      </c>
      <c r="O26" s="239">
        <v>-18.4</v>
      </c>
      <c r="P26" s="246">
        <v>-0.03105590062111801</v>
      </c>
      <c r="Q26" s="237">
        <v>-30.9</v>
      </c>
      <c r="R26" s="247">
        <v>-0.04783015188008099</v>
      </c>
      <c r="S26" s="237">
        <v>-25</v>
      </c>
      <c r="T26" s="247">
        <v>-0.03751951014527554</v>
      </c>
    </row>
    <row r="27" spans="1:20" s="236" customFormat="1" ht="21" customHeight="1">
      <c r="A27" s="21">
        <v>1144</v>
      </c>
      <c r="B27" s="45" t="s">
        <v>28</v>
      </c>
      <c r="C27" s="237">
        <v>12.7</v>
      </c>
      <c r="D27" s="295">
        <v>0.04397567833349492</v>
      </c>
      <c r="E27" s="237">
        <v>9.6</v>
      </c>
      <c r="F27" s="676">
        <v>0.02827904346135492</v>
      </c>
      <c r="G27" s="237">
        <v>9.7</v>
      </c>
      <c r="H27" s="676">
        <v>0.026624433544590424</v>
      </c>
      <c r="I27" s="237">
        <v>7.8</v>
      </c>
      <c r="J27" s="676">
        <v>0.019515661318207863</v>
      </c>
      <c r="K27" s="237">
        <v>6</v>
      </c>
      <c r="L27" s="247">
        <v>0.01558421319203647</v>
      </c>
      <c r="M27" s="237">
        <v>8.7</v>
      </c>
      <c r="N27" s="247">
        <v>0.01761711330436297</v>
      </c>
      <c r="O27" s="239">
        <v>8.3</v>
      </c>
      <c r="P27" s="246">
        <v>0.014008911693221715</v>
      </c>
      <c r="Q27" s="237">
        <v>11.7</v>
      </c>
      <c r="R27" s="247">
        <v>0.018110445857506395</v>
      </c>
      <c r="S27" s="237">
        <v>8.9</v>
      </c>
      <c r="T27" s="247">
        <v>0.013356945611718093</v>
      </c>
    </row>
    <row r="28" spans="1:20" s="236" customFormat="1" ht="30" customHeight="1">
      <c r="A28" s="21">
        <v>1145</v>
      </c>
      <c r="B28" s="45" t="s">
        <v>29</v>
      </c>
      <c r="C28" s="237">
        <v>433.4</v>
      </c>
      <c r="D28" s="294">
        <v>1.50071330627848</v>
      </c>
      <c r="E28" s="237">
        <v>399.8</v>
      </c>
      <c r="F28" s="237">
        <v>1.177704330817677</v>
      </c>
      <c r="G28" s="237">
        <v>327.9</v>
      </c>
      <c r="H28" s="237">
        <v>0.9000156452856909</v>
      </c>
      <c r="I28" s="237">
        <v>397.8</v>
      </c>
      <c r="J28" s="237">
        <v>0.9952987272286011</v>
      </c>
      <c r="K28" s="237">
        <v>426.7</v>
      </c>
      <c r="L28" s="238">
        <v>1.108297294840327</v>
      </c>
      <c r="M28" s="237">
        <v>499</v>
      </c>
      <c r="N28" s="238">
        <v>1.0104528205605887</v>
      </c>
      <c r="O28" s="239">
        <v>524.2</v>
      </c>
      <c r="P28" s="240">
        <v>0.8847556035646773</v>
      </c>
      <c r="Q28" s="237">
        <v>466.9</v>
      </c>
      <c r="R28" s="238">
        <v>0.7227151428093791</v>
      </c>
      <c r="S28" s="237">
        <v>620.2</v>
      </c>
      <c r="T28" s="238">
        <v>0.9307840076839957</v>
      </c>
    </row>
    <row r="29" spans="1:20" s="236" customFormat="1" ht="21" customHeight="1">
      <c r="A29" s="21">
        <v>1146</v>
      </c>
      <c r="B29" s="42" t="s">
        <v>148</v>
      </c>
      <c r="C29" s="237">
        <v>475.8</v>
      </c>
      <c r="D29" s="294">
        <v>1.647529744179282</v>
      </c>
      <c r="E29" s="237">
        <v>878.5</v>
      </c>
      <c r="F29" s="237">
        <v>2.587827050083364</v>
      </c>
      <c r="G29" s="237">
        <v>929</v>
      </c>
      <c r="H29" s="237">
        <v>2.5499070889612896</v>
      </c>
      <c r="I29" s="237">
        <v>985.3</v>
      </c>
      <c r="J29" s="237">
        <v>2.4652283457474624</v>
      </c>
      <c r="K29" s="237">
        <v>933.8</v>
      </c>
      <c r="L29" s="238">
        <v>2.425423046453943</v>
      </c>
      <c r="M29" s="237">
        <v>1011.8</v>
      </c>
      <c r="N29" s="238">
        <v>2.048850027741891</v>
      </c>
      <c r="O29" s="239">
        <v>1033.7</v>
      </c>
      <c r="P29" s="240">
        <v>1.7447002430461787</v>
      </c>
      <c r="Q29" s="237">
        <v>1174.2</v>
      </c>
      <c r="R29" s="238">
        <v>1.8175457714430778</v>
      </c>
      <c r="S29" s="237">
        <v>1148.8</v>
      </c>
      <c r="T29" s="238">
        <v>1.7240965301957016</v>
      </c>
    </row>
    <row r="30" spans="1:20" s="236" customFormat="1" ht="21" customHeight="1">
      <c r="A30" s="21">
        <v>115</v>
      </c>
      <c r="B30" s="196" t="s">
        <v>73</v>
      </c>
      <c r="C30" s="237">
        <v>1451.9</v>
      </c>
      <c r="D30" s="294">
        <v>5.027424202551281</v>
      </c>
      <c r="E30" s="237">
        <v>1591.1</v>
      </c>
      <c r="F30" s="237">
        <v>4.686956880350189</v>
      </c>
      <c r="G30" s="237">
        <v>1665.8</v>
      </c>
      <c r="H30" s="237">
        <v>4.572266123564818</v>
      </c>
      <c r="I30" s="237">
        <v>1798.4</v>
      </c>
      <c r="J30" s="237">
        <v>4.499610937777567</v>
      </c>
      <c r="K30" s="237">
        <v>1738.9</v>
      </c>
      <c r="L30" s="238">
        <v>4.516564719938703</v>
      </c>
      <c r="M30" s="237">
        <v>2253</v>
      </c>
      <c r="N30" s="238">
        <v>4.562224859164342</v>
      </c>
      <c r="O30" s="239">
        <v>2732.1</v>
      </c>
      <c r="P30" s="240">
        <v>4.611294896030246</v>
      </c>
      <c r="Q30" s="237">
        <v>2812</v>
      </c>
      <c r="R30" s="238">
        <v>4.352698611222905</v>
      </c>
      <c r="S30" s="237">
        <v>2525.9</v>
      </c>
      <c r="T30" s="238">
        <v>3.7908212270380597</v>
      </c>
    </row>
    <row r="31" spans="1:20" s="236" customFormat="1" ht="21" customHeight="1">
      <c r="A31" s="21">
        <v>1151</v>
      </c>
      <c r="B31" s="45" t="s">
        <v>31</v>
      </c>
      <c r="C31" s="237">
        <v>983.1</v>
      </c>
      <c r="D31" s="294">
        <v>3.404133021232981</v>
      </c>
      <c r="E31" s="237">
        <v>1068.1</v>
      </c>
      <c r="F31" s="237">
        <v>3.1463381584451238</v>
      </c>
      <c r="G31" s="237">
        <v>1110</v>
      </c>
      <c r="H31" s="237">
        <v>3.04671352932942</v>
      </c>
      <c r="I31" s="237">
        <v>1197.2</v>
      </c>
      <c r="J31" s="237">
        <v>2.995403811558776</v>
      </c>
      <c r="K31" s="237">
        <v>1191.4</v>
      </c>
      <c r="L31" s="238">
        <v>3.0945052661653754</v>
      </c>
      <c r="M31" s="237">
        <v>1539.1</v>
      </c>
      <c r="N31" s="238">
        <v>3.1166090904304653</v>
      </c>
      <c r="O31" s="239">
        <v>1890.8</v>
      </c>
      <c r="P31" s="240">
        <v>3.1913313529570617</v>
      </c>
      <c r="Q31" s="237">
        <v>1987.2</v>
      </c>
      <c r="R31" s="238">
        <v>3.0759895733364706</v>
      </c>
      <c r="S31" s="237">
        <v>2478.1</v>
      </c>
      <c r="T31" s="238">
        <v>3.7190839236402926</v>
      </c>
    </row>
    <row r="32" spans="1:20" s="236" customFormat="1" ht="21" customHeight="1">
      <c r="A32" s="21">
        <v>1156</v>
      </c>
      <c r="B32" s="248" t="s">
        <v>149</v>
      </c>
      <c r="C32" s="237">
        <v>468.8</v>
      </c>
      <c r="D32" s="294">
        <v>1.6232911813183006</v>
      </c>
      <c r="E32" s="237">
        <v>523</v>
      </c>
      <c r="F32" s="237">
        <v>1.5406187219050647</v>
      </c>
      <c r="G32" s="237">
        <v>555.8</v>
      </c>
      <c r="H32" s="237">
        <v>1.5255525942353978</v>
      </c>
      <c r="I32" s="237">
        <v>601.2</v>
      </c>
      <c r="J32" s="237">
        <v>1.5042071262187908</v>
      </c>
      <c r="K32" s="237">
        <v>547.5</v>
      </c>
      <c r="L32" s="238">
        <v>1.422059453773328</v>
      </c>
      <c r="M32" s="237">
        <v>713.9</v>
      </c>
      <c r="N32" s="238">
        <v>1.4456157687338762</v>
      </c>
      <c r="O32" s="239">
        <v>841.3</v>
      </c>
      <c r="P32" s="240">
        <v>1.4199635430731838</v>
      </c>
      <c r="Q32" s="237">
        <v>824.8</v>
      </c>
      <c r="R32" s="238">
        <v>1.2767090378864339</v>
      </c>
      <c r="S32" s="237">
        <v>47.8</v>
      </c>
      <c r="T32" s="238">
        <v>0.07173730339776684</v>
      </c>
    </row>
    <row r="33" spans="1:20" s="236" customFormat="1" ht="21" customHeight="1">
      <c r="A33" s="176">
        <v>13</v>
      </c>
      <c r="B33" s="29" t="s">
        <v>74</v>
      </c>
      <c r="C33" s="222">
        <v>1276</v>
      </c>
      <c r="D33" s="296">
        <v>4.418343744373191</v>
      </c>
      <c r="E33" s="232">
        <v>992.9000000000001</v>
      </c>
      <c r="F33" s="232">
        <v>2.9248189846645105</v>
      </c>
      <c r="G33" s="232">
        <v>335.4</v>
      </c>
      <c r="H33" s="237">
        <v>0.9206015475108896</v>
      </c>
      <c r="I33" s="232">
        <v>1540.5</v>
      </c>
      <c r="J33" s="232">
        <v>3.8543431103460533</v>
      </c>
      <c r="K33" s="232">
        <v>624.1999999999999</v>
      </c>
      <c r="L33" s="234">
        <v>1.6212776457448606</v>
      </c>
      <c r="M33" s="232">
        <v>2290.6</v>
      </c>
      <c r="N33" s="234">
        <v>4.638363187928025</v>
      </c>
      <c r="O33" s="233">
        <v>4306.3</v>
      </c>
      <c r="P33" s="235">
        <v>7.268262219821767</v>
      </c>
      <c r="Q33" s="232">
        <v>5137</v>
      </c>
      <c r="R33" s="234">
        <v>7.951569262394047</v>
      </c>
      <c r="S33" s="232">
        <v>2395.1</v>
      </c>
      <c r="T33" s="234">
        <v>3.594519149957978</v>
      </c>
    </row>
    <row r="34" spans="1:20" s="230" customFormat="1" ht="21" customHeight="1">
      <c r="A34" s="241">
        <v>131</v>
      </c>
      <c r="B34" s="249" t="s">
        <v>36</v>
      </c>
      <c r="C34" s="309">
        <v>110</v>
      </c>
      <c r="D34" s="294">
        <v>0.3808917021011371</v>
      </c>
      <c r="E34" s="237">
        <v>61.2</v>
      </c>
      <c r="F34" s="237">
        <v>0.18027890206613761</v>
      </c>
      <c r="G34" s="237">
        <v>80.1</v>
      </c>
      <c r="H34" s="243">
        <v>0.21985743576512298</v>
      </c>
      <c r="I34" s="237">
        <v>25.7</v>
      </c>
      <c r="J34" s="237">
        <v>0.0643016020356336</v>
      </c>
      <c r="K34" s="237">
        <v>4.3</v>
      </c>
      <c r="L34" s="238">
        <v>0.01116868612095947</v>
      </c>
      <c r="M34" s="237">
        <v>1.7</v>
      </c>
      <c r="N34" s="238">
        <v>0.003442424438783569</v>
      </c>
      <c r="O34" s="239">
        <v>1010.2</v>
      </c>
      <c r="P34" s="240">
        <v>1.7050364569268162</v>
      </c>
      <c r="Q34" s="237">
        <v>222.5</v>
      </c>
      <c r="R34" s="238">
        <v>0.34440805156369</v>
      </c>
      <c r="S34" s="237"/>
      <c r="T34" s="238">
        <v>0</v>
      </c>
    </row>
    <row r="35" spans="1:20" s="230" customFormat="1" ht="21" customHeight="1">
      <c r="A35" s="241">
        <v>132</v>
      </c>
      <c r="B35" s="249" t="s">
        <v>37</v>
      </c>
      <c r="C35" s="309">
        <v>1166</v>
      </c>
      <c r="D35" s="294">
        <v>4.0374520422720535</v>
      </c>
      <c r="E35" s="237">
        <v>931.7</v>
      </c>
      <c r="F35" s="237">
        <v>2.744540082598373</v>
      </c>
      <c r="G35" s="237">
        <v>255.3</v>
      </c>
      <c r="H35" s="243">
        <v>0.7007441117457667</v>
      </c>
      <c r="I35" s="237">
        <v>1514.8</v>
      </c>
      <c r="J35" s="237">
        <v>3.7900415083104195</v>
      </c>
      <c r="K35" s="237">
        <v>619.9</v>
      </c>
      <c r="L35" s="238">
        <v>1.610108959623901</v>
      </c>
      <c r="M35" s="237">
        <v>2288.9</v>
      </c>
      <c r="N35" s="238">
        <v>4.634920763489242</v>
      </c>
      <c r="O35" s="239">
        <v>3296.1</v>
      </c>
      <c r="P35" s="240">
        <v>5.56322576289495</v>
      </c>
      <c r="Q35" s="237">
        <v>4914.5</v>
      </c>
      <c r="R35" s="238">
        <v>7.607161210830357</v>
      </c>
      <c r="S35" s="237">
        <v>2395.1</v>
      </c>
      <c r="T35" s="238">
        <v>3.594519149957978</v>
      </c>
    </row>
    <row r="36" spans="1:20" s="236" customFormat="1" ht="21" customHeight="1">
      <c r="A36" s="176">
        <v>14</v>
      </c>
      <c r="B36" s="29" t="s">
        <v>38</v>
      </c>
      <c r="C36" s="222">
        <v>1466.9</v>
      </c>
      <c r="D36" s="296">
        <v>5.079363980110528</v>
      </c>
      <c r="E36" s="232">
        <v>1740.1999999999998</v>
      </c>
      <c r="F36" s="232">
        <v>5.1261657741093565</v>
      </c>
      <c r="G36" s="232">
        <v>2013.3999999999999</v>
      </c>
      <c r="H36" s="232">
        <v>5.526354072028697</v>
      </c>
      <c r="I36" s="232">
        <v>1986.7</v>
      </c>
      <c r="J36" s="232">
        <v>4.9707390180619955</v>
      </c>
      <c r="K36" s="232">
        <v>2087.6</v>
      </c>
      <c r="L36" s="234">
        <v>5.422267243282556</v>
      </c>
      <c r="M36" s="232">
        <v>2567.9</v>
      </c>
      <c r="N36" s="234">
        <v>5.199883362560192</v>
      </c>
      <c r="O36" s="233">
        <v>2999.4</v>
      </c>
      <c r="P36" s="235">
        <v>5.062449365379422</v>
      </c>
      <c r="Q36" s="232">
        <v>3035.6</v>
      </c>
      <c r="R36" s="234">
        <v>4.698809354277471</v>
      </c>
      <c r="S36" s="232">
        <v>3119.2</v>
      </c>
      <c r="T36" s="234">
        <v>4.681234241805739</v>
      </c>
    </row>
    <row r="37" spans="1:20" s="236" customFormat="1" ht="21" customHeight="1">
      <c r="A37" s="21">
        <v>141</v>
      </c>
      <c r="B37" s="250" t="s">
        <v>39</v>
      </c>
      <c r="C37" s="223">
        <v>233.8</v>
      </c>
      <c r="D37" s="294">
        <v>0.8095679995567805</v>
      </c>
      <c r="E37" s="237">
        <v>321.2</v>
      </c>
      <c r="F37" s="237">
        <v>0.9461696624778334</v>
      </c>
      <c r="G37" s="237">
        <v>406.5</v>
      </c>
      <c r="H37" s="237">
        <v>1.1157559006057742</v>
      </c>
      <c r="I37" s="237">
        <v>312.3</v>
      </c>
      <c r="J37" s="237">
        <v>0.7813770550867072</v>
      </c>
      <c r="K37" s="237">
        <v>563.1999999999999</v>
      </c>
      <c r="L37" s="238">
        <v>1.4628381449591565</v>
      </c>
      <c r="M37" s="237">
        <v>673</v>
      </c>
      <c r="N37" s="238">
        <v>1.3627950866478482</v>
      </c>
      <c r="O37" s="239">
        <v>627.3999999999999</v>
      </c>
      <c r="P37" s="240">
        <v>1.058938698352687</v>
      </c>
      <c r="Q37" s="237">
        <v>824.8</v>
      </c>
      <c r="R37" s="238">
        <v>1.2767090378864339</v>
      </c>
      <c r="S37" s="237">
        <v>823.1999999999999</v>
      </c>
      <c r="T37" s="238">
        <v>1.2354424300636329</v>
      </c>
    </row>
    <row r="38" spans="1:20" s="236" customFormat="1" ht="21" customHeight="1">
      <c r="A38" s="21">
        <v>1411</v>
      </c>
      <c r="B38" s="45" t="s">
        <v>91</v>
      </c>
      <c r="C38" s="223">
        <v>108.5</v>
      </c>
      <c r="D38" s="294">
        <v>0.37569772434521254</v>
      </c>
      <c r="E38" s="237">
        <v>154</v>
      </c>
      <c r="F38" s="237">
        <v>0.45364298885923515</v>
      </c>
      <c r="G38" s="237">
        <v>203.4</v>
      </c>
      <c r="H38" s="237">
        <v>0.558289668347391</v>
      </c>
      <c r="I38" s="237">
        <v>171.8</v>
      </c>
      <c r="J38" s="237">
        <v>0.42984495057283484</v>
      </c>
      <c r="K38" s="237">
        <v>126.3</v>
      </c>
      <c r="L38" s="238">
        <v>0.3280476876923677</v>
      </c>
      <c r="M38" s="237">
        <v>139.1</v>
      </c>
      <c r="N38" s="238">
        <v>0.28167131731458495</v>
      </c>
      <c r="O38" s="239">
        <v>258.7</v>
      </c>
      <c r="P38" s="240">
        <v>0.43663921145017554</v>
      </c>
      <c r="Q38" s="237">
        <v>482.9</v>
      </c>
      <c r="R38" s="238">
        <v>0.7474815644948579</v>
      </c>
      <c r="S38" s="237">
        <v>614.5</v>
      </c>
      <c r="T38" s="238">
        <v>0.9222295593708728</v>
      </c>
    </row>
    <row r="39" spans="1:20" s="257" customFormat="1" ht="30.75" customHeight="1">
      <c r="A39" s="251">
        <v>14115</v>
      </c>
      <c r="B39" s="252" t="s">
        <v>150</v>
      </c>
      <c r="C39" s="310"/>
      <c r="D39" s="298"/>
      <c r="E39" s="243">
        <v>7.3</v>
      </c>
      <c r="F39" s="243">
        <v>0.021503855965405303</v>
      </c>
      <c r="G39" s="243">
        <v>6.5</v>
      </c>
      <c r="H39" s="243">
        <v>0.017841115261838944</v>
      </c>
      <c r="I39" s="243">
        <v>5.4</v>
      </c>
      <c r="J39" s="243">
        <v>0.013510842451066983</v>
      </c>
      <c r="K39" s="243">
        <v>5.3</v>
      </c>
      <c r="L39" s="253">
        <v>0.013766054986298881</v>
      </c>
      <c r="M39" s="243">
        <v>4.3</v>
      </c>
      <c r="N39" s="253">
        <v>0.008707308874570205</v>
      </c>
      <c r="O39" s="254">
        <v>4.3</v>
      </c>
      <c r="P39" s="255">
        <v>0.007257628949500405</v>
      </c>
      <c r="Q39" s="243">
        <v>6</v>
      </c>
      <c r="R39" s="256">
        <v>0.00928740813205456</v>
      </c>
      <c r="S39" s="243">
        <v>6.9</v>
      </c>
      <c r="T39" s="256">
        <v>0.01035538480009605</v>
      </c>
    </row>
    <row r="40" spans="1:20" s="236" customFormat="1" ht="21" customHeight="1">
      <c r="A40" s="21">
        <v>1412</v>
      </c>
      <c r="B40" s="45" t="s">
        <v>92</v>
      </c>
      <c r="C40" s="223">
        <v>124.4</v>
      </c>
      <c r="D40" s="294">
        <v>0.4307538885580132</v>
      </c>
      <c r="E40" s="237">
        <v>167.1</v>
      </c>
      <c r="F40" s="237">
        <v>0.49223210024920905</v>
      </c>
      <c r="G40" s="237">
        <v>202.7</v>
      </c>
      <c r="H40" s="237">
        <v>0.5563683174730392</v>
      </c>
      <c r="I40" s="237">
        <v>137.5</v>
      </c>
      <c r="J40" s="237">
        <v>0.34402608092994635</v>
      </c>
      <c r="K40" s="237">
        <v>416.5</v>
      </c>
      <c r="L40" s="238">
        <v>1.081804132413865</v>
      </c>
      <c r="M40" s="237">
        <v>511.6</v>
      </c>
      <c r="N40" s="238">
        <v>1.0359672605186319</v>
      </c>
      <c r="O40" s="239">
        <v>343.4</v>
      </c>
      <c r="P40" s="240">
        <v>0.5795976235484741</v>
      </c>
      <c r="Q40" s="237">
        <v>308.4</v>
      </c>
      <c r="R40" s="238">
        <v>0.4773727779876044</v>
      </c>
      <c r="S40" s="237">
        <v>181.4</v>
      </c>
      <c r="T40" s="238">
        <v>0.2722415656141194</v>
      </c>
    </row>
    <row r="41" spans="1:20" s="236" customFormat="1" ht="21" customHeight="1">
      <c r="A41" s="21">
        <v>1415</v>
      </c>
      <c r="B41" s="45" t="s">
        <v>93</v>
      </c>
      <c r="C41" s="223">
        <v>0.9</v>
      </c>
      <c r="D41" s="299">
        <v>0.003116386653554758</v>
      </c>
      <c r="E41" s="237">
        <v>0.1</v>
      </c>
      <c r="F41" s="237">
        <v>0.00029457336938911377</v>
      </c>
      <c r="G41" s="237">
        <v>0.4</v>
      </c>
      <c r="H41" s="237">
        <v>0.0010979147853439352</v>
      </c>
      <c r="I41" s="237">
        <v>3</v>
      </c>
      <c r="J41" s="237">
        <v>0.007506023583926102</v>
      </c>
      <c r="K41" s="237">
        <v>20.4</v>
      </c>
      <c r="L41" s="238">
        <v>0.052986324852924</v>
      </c>
      <c r="M41" s="237">
        <v>22.3</v>
      </c>
      <c r="N41" s="238">
        <v>0.04515650881463153</v>
      </c>
      <c r="O41" s="239">
        <v>25.3</v>
      </c>
      <c r="P41" s="246">
        <v>0.04270186335403727</v>
      </c>
      <c r="Q41" s="237">
        <v>33.5</v>
      </c>
      <c r="R41" s="238">
        <v>0.05185469540397131</v>
      </c>
      <c r="S41" s="237">
        <v>27.3</v>
      </c>
      <c r="T41" s="238">
        <v>0.0409713050786409</v>
      </c>
    </row>
    <row r="42" spans="1:20" s="236" customFormat="1" ht="21" customHeight="1">
      <c r="A42" s="21">
        <v>142</v>
      </c>
      <c r="B42" s="250" t="s">
        <v>40</v>
      </c>
      <c r="C42" s="223">
        <v>1014.4</v>
      </c>
      <c r="D42" s="300">
        <v>3.5125140237399406</v>
      </c>
      <c r="E42" s="237">
        <v>1014</v>
      </c>
      <c r="F42" s="237">
        <v>2.986973965605613</v>
      </c>
      <c r="G42" s="237">
        <v>935</v>
      </c>
      <c r="H42" s="237">
        <v>2.5663758107414485</v>
      </c>
      <c r="I42" s="237">
        <v>1183.5</v>
      </c>
      <c r="J42" s="237">
        <v>2.961126303858847</v>
      </c>
      <c r="K42" s="237">
        <v>969.2</v>
      </c>
      <c r="L42" s="238">
        <v>2.517369904286958</v>
      </c>
      <c r="M42" s="237">
        <v>1252.1</v>
      </c>
      <c r="N42" s="238">
        <v>2.5354468469417095</v>
      </c>
      <c r="O42" s="239">
        <v>1347</v>
      </c>
      <c r="P42" s="240">
        <v>2.2734944639481505</v>
      </c>
      <c r="Q42" s="237">
        <v>1249.4</v>
      </c>
      <c r="R42" s="238">
        <v>1.9339479533648285</v>
      </c>
      <c r="S42" s="237">
        <v>1373.6999999999998</v>
      </c>
      <c r="T42" s="238">
        <v>2.0616220434626005</v>
      </c>
    </row>
    <row r="43" spans="1:20" s="236" customFormat="1" ht="21" customHeight="1">
      <c r="A43" s="21">
        <v>1422</v>
      </c>
      <c r="B43" s="45" t="s">
        <v>94</v>
      </c>
      <c r="C43" s="223">
        <v>296.4</v>
      </c>
      <c r="D43" s="294">
        <v>1.0263300045707002</v>
      </c>
      <c r="E43" s="237">
        <v>294.6</v>
      </c>
      <c r="F43" s="237">
        <v>0.8678131462203291</v>
      </c>
      <c r="G43" s="237">
        <v>300.2</v>
      </c>
      <c r="H43" s="237">
        <v>0.8239850464006233</v>
      </c>
      <c r="I43" s="237">
        <v>348</v>
      </c>
      <c r="J43" s="237">
        <v>0.8706987357354278</v>
      </c>
      <c r="K43" s="237">
        <v>329</v>
      </c>
      <c r="L43" s="238">
        <v>0.8545343566966666</v>
      </c>
      <c r="M43" s="237">
        <v>413.9</v>
      </c>
      <c r="N43" s="238">
        <v>0.8381291030661877</v>
      </c>
      <c r="O43" s="239">
        <v>400</v>
      </c>
      <c r="P43" s="240">
        <v>0.6751282743721306</v>
      </c>
      <c r="Q43" s="237">
        <v>399.4</v>
      </c>
      <c r="R43" s="238">
        <v>0.6182318013237653</v>
      </c>
      <c r="S43" s="237">
        <v>385.4</v>
      </c>
      <c r="T43" s="238">
        <v>0.5784007683995678</v>
      </c>
    </row>
    <row r="44" spans="1:20" s="236" customFormat="1" ht="30" customHeight="1">
      <c r="A44" s="21">
        <v>1423</v>
      </c>
      <c r="B44" s="45" t="s">
        <v>95</v>
      </c>
      <c r="C44" s="223">
        <v>718</v>
      </c>
      <c r="D44" s="294">
        <v>2.4861840191692406</v>
      </c>
      <c r="E44" s="237">
        <v>719.4</v>
      </c>
      <c r="F44" s="237">
        <v>2.119160819385284</v>
      </c>
      <c r="G44" s="237">
        <v>634.8</v>
      </c>
      <c r="H44" s="237">
        <v>1.742390764340825</v>
      </c>
      <c r="I44" s="237">
        <v>835.5</v>
      </c>
      <c r="J44" s="237">
        <v>2.0904275681234195</v>
      </c>
      <c r="K44" s="237">
        <v>640.2</v>
      </c>
      <c r="L44" s="238">
        <v>1.6628355475902916</v>
      </c>
      <c r="M44" s="237">
        <v>838.2</v>
      </c>
      <c r="N44" s="238">
        <v>1.6973177438755223</v>
      </c>
      <c r="O44" s="239">
        <v>947</v>
      </c>
      <c r="P44" s="240">
        <v>1.5983661895760195</v>
      </c>
      <c r="Q44" s="237">
        <v>850</v>
      </c>
      <c r="R44" s="238">
        <v>1.3157161520410627</v>
      </c>
      <c r="S44" s="237">
        <v>988.3</v>
      </c>
      <c r="T44" s="238">
        <v>1.4832212750630327</v>
      </c>
    </row>
    <row r="45" spans="1:20" s="236" customFormat="1" ht="21" customHeight="1">
      <c r="A45" s="21">
        <v>143</v>
      </c>
      <c r="B45" s="31" t="s">
        <v>41</v>
      </c>
      <c r="C45" s="223">
        <v>170.9</v>
      </c>
      <c r="D45" s="294">
        <v>0.5917671989916757</v>
      </c>
      <c r="E45" s="237">
        <v>344.9</v>
      </c>
      <c r="F45" s="237">
        <v>1.0159835510230533</v>
      </c>
      <c r="G45" s="237">
        <v>374.1</v>
      </c>
      <c r="H45" s="237">
        <v>1.0268248029929155</v>
      </c>
      <c r="I45" s="237">
        <v>365.3</v>
      </c>
      <c r="J45" s="237">
        <v>0.9139834717360684</v>
      </c>
      <c r="K45" s="237">
        <v>276.7</v>
      </c>
      <c r="L45" s="238">
        <v>0.7186919650394151</v>
      </c>
      <c r="M45" s="237">
        <v>383.8</v>
      </c>
      <c r="N45" s="238">
        <v>0.7771779409441963</v>
      </c>
      <c r="O45" s="239">
        <v>381.7</v>
      </c>
      <c r="P45" s="240">
        <v>0.6442411558196057</v>
      </c>
      <c r="Q45" s="237">
        <v>419</v>
      </c>
      <c r="R45" s="238">
        <v>0.6485706678884768</v>
      </c>
      <c r="S45" s="237">
        <v>401.2</v>
      </c>
      <c r="T45" s="238">
        <v>0.6021130988113819</v>
      </c>
    </row>
    <row r="46" spans="1:20" s="236" customFormat="1" ht="21" customHeight="1">
      <c r="A46" s="21">
        <v>144</v>
      </c>
      <c r="B46" s="31" t="s">
        <v>42</v>
      </c>
      <c r="C46" s="223">
        <v>30.2</v>
      </c>
      <c r="D46" s="294">
        <v>0.10457208548594855</v>
      </c>
      <c r="E46" s="237">
        <v>36</v>
      </c>
      <c r="F46" s="237">
        <v>0.10604641298008095</v>
      </c>
      <c r="G46" s="237">
        <v>32.8</v>
      </c>
      <c r="H46" s="237">
        <v>0.09002901239820268</v>
      </c>
      <c r="I46" s="237">
        <v>22.2</v>
      </c>
      <c r="J46" s="237">
        <v>0.05554457452105315</v>
      </c>
      <c r="K46" s="237">
        <v>104.6</v>
      </c>
      <c r="L46" s="238">
        <v>0.27168478331450246</v>
      </c>
      <c r="M46" s="237">
        <v>24.9</v>
      </c>
      <c r="N46" s="238">
        <v>0.05042139325041815</v>
      </c>
      <c r="O46" s="239">
        <v>317</v>
      </c>
      <c r="P46" s="240">
        <v>0.5350391574399136</v>
      </c>
      <c r="Q46" s="237">
        <v>136.1</v>
      </c>
      <c r="R46" s="238">
        <v>0.2106693744621043</v>
      </c>
      <c r="S46" s="237">
        <v>7.3</v>
      </c>
      <c r="T46" s="247">
        <v>0.010955696962420458</v>
      </c>
    </row>
    <row r="47" spans="1:20" s="236" customFormat="1" ht="21" customHeight="1">
      <c r="A47" s="21">
        <v>145</v>
      </c>
      <c r="B47" s="31" t="s">
        <v>43</v>
      </c>
      <c r="C47" s="223">
        <v>17.6</v>
      </c>
      <c r="D47" s="294">
        <v>0.06094267233618194</v>
      </c>
      <c r="E47" s="237">
        <v>24.1</v>
      </c>
      <c r="F47" s="237">
        <v>0.07099218202277642</v>
      </c>
      <c r="G47" s="237">
        <v>265</v>
      </c>
      <c r="H47" s="237">
        <v>0.7273685452903571</v>
      </c>
      <c r="I47" s="237">
        <v>103.4</v>
      </c>
      <c r="J47" s="237">
        <v>0.25870761285931965</v>
      </c>
      <c r="K47" s="237">
        <v>173.9</v>
      </c>
      <c r="L47" s="238">
        <v>0.45168244568252375</v>
      </c>
      <c r="M47" s="237">
        <v>234.1</v>
      </c>
      <c r="N47" s="238">
        <v>0.4740420947760197</v>
      </c>
      <c r="O47" s="239">
        <v>326.3</v>
      </c>
      <c r="P47" s="240">
        <v>0.5507358898190656</v>
      </c>
      <c r="Q47" s="237">
        <v>406.3</v>
      </c>
      <c r="R47" s="238">
        <v>0.6289123206756281</v>
      </c>
      <c r="S47" s="237">
        <v>513.8</v>
      </c>
      <c r="T47" s="238">
        <v>0.7711009725057029</v>
      </c>
    </row>
    <row r="48" spans="1:20" s="236" customFormat="1" ht="21" customHeight="1">
      <c r="A48" s="176">
        <v>19</v>
      </c>
      <c r="B48" s="29" t="s">
        <v>151</v>
      </c>
      <c r="C48" s="222">
        <v>11.1</v>
      </c>
      <c r="D48" s="301">
        <v>0.03843543539384202</v>
      </c>
      <c r="E48" s="232">
        <v>12.8</v>
      </c>
      <c r="F48" s="232">
        <v>0.03770539128180656</v>
      </c>
      <c r="G48" s="232">
        <v>26</v>
      </c>
      <c r="H48" s="232">
        <v>0.07136446104735578</v>
      </c>
      <c r="I48" s="232">
        <v>23.5</v>
      </c>
      <c r="J48" s="232">
        <v>0.05879718474075446</v>
      </c>
      <c r="K48" s="232">
        <v>16.6</v>
      </c>
      <c r="L48" s="258">
        <v>0.04311632316463424</v>
      </c>
      <c r="M48" s="232">
        <v>11.6</v>
      </c>
      <c r="N48" s="234">
        <v>0.023489484405817294</v>
      </c>
      <c r="O48" s="233">
        <v>6.4</v>
      </c>
      <c r="P48" s="259">
        <v>0.010802052389954093</v>
      </c>
      <c r="Q48" s="232">
        <v>15.4</v>
      </c>
      <c r="R48" s="258">
        <v>0.02383768087227338</v>
      </c>
      <c r="S48" s="232">
        <v>18.8</v>
      </c>
      <c r="T48" s="258">
        <v>0.02821467162924721</v>
      </c>
    </row>
    <row r="49" spans="1:20" s="236" customFormat="1" ht="21" customHeight="1">
      <c r="A49" s="21">
        <v>191</v>
      </c>
      <c r="B49" s="31" t="s">
        <v>152</v>
      </c>
      <c r="C49" s="223">
        <v>11.1</v>
      </c>
      <c r="D49" s="295">
        <v>0.03843543539384202</v>
      </c>
      <c r="E49" s="237">
        <v>12.8</v>
      </c>
      <c r="F49" s="676">
        <v>0.03770539128180656</v>
      </c>
      <c r="G49" s="237">
        <v>26</v>
      </c>
      <c r="H49" s="237">
        <v>0.07136446104735578</v>
      </c>
      <c r="I49" s="237">
        <v>23.5</v>
      </c>
      <c r="J49" s="237">
        <v>0.05879718474075446</v>
      </c>
      <c r="K49" s="237">
        <v>16.6</v>
      </c>
      <c r="L49" s="247">
        <v>0.04311632316463424</v>
      </c>
      <c r="M49" s="237">
        <v>11.6</v>
      </c>
      <c r="N49" s="238">
        <v>0.023489484405817294</v>
      </c>
      <c r="O49" s="239">
        <v>6.4</v>
      </c>
      <c r="P49" s="246">
        <v>0.010802052389954093</v>
      </c>
      <c r="Q49" s="237">
        <v>15.4</v>
      </c>
      <c r="R49" s="247">
        <v>0.02383768087227338</v>
      </c>
      <c r="S49" s="237">
        <v>18.8</v>
      </c>
      <c r="T49" s="247">
        <v>0.02821467162924721</v>
      </c>
    </row>
    <row r="50" spans="1:20" s="8" customFormat="1" ht="21" customHeight="1">
      <c r="A50" s="130" t="s">
        <v>84</v>
      </c>
      <c r="B50" s="7" t="s">
        <v>85</v>
      </c>
      <c r="C50" s="232">
        <v>32313.2</v>
      </c>
      <c r="D50" s="260">
        <v>100</v>
      </c>
      <c r="E50" s="260">
        <v>35479.1</v>
      </c>
      <c r="F50" s="260">
        <v>100</v>
      </c>
      <c r="G50" s="260">
        <v>38708.299999999996</v>
      </c>
      <c r="H50" s="260">
        <v>100</v>
      </c>
      <c r="I50" s="261">
        <v>43073.899999999994</v>
      </c>
      <c r="J50" s="261">
        <v>100</v>
      </c>
      <c r="K50" s="261">
        <v>49635.4</v>
      </c>
      <c r="L50" s="262">
        <v>100</v>
      </c>
      <c r="M50" s="261">
        <v>54116.90000000001</v>
      </c>
      <c r="N50" s="262">
        <v>100</v>
      </c>
      <c r="O50" s="260">
        <v>68573.5</v>
      </c>
      <c r="P50" s="263">
        <v>100</v>
      </c>
      <c r="Q50" s="261">
        <v>80727.2</v>
      </c>
      <c r="R50" s="262">
        <v>100</v>
      </c>
      <c r="S50" s="261">
        <v>82222</v>
      </c>
      <c r="T50" s="262">
        <v>100</v>
      </c>
    </row>
    <row r="51" spans="1:20" s="10" customFormat="1" ht="21" customHeight="1">
      <c r="A51" s="132"/>
      <c r="B51" s="264" t="s">
        <v>0</v>
      </c>
      <c r="C51" s="232">
        <v>31353.3</v>
      </c>
      <c r="D51" s="260">
        <v>97.0293873711053</v>
      </c>
      <c r="E51" s="260">
        <v>34654.7</v>
      </c>
      <c r="F51" s="260">
        <v>97.67637848761665</v>
      </c>
      <c r="G51" s="261">
        <v>37857.99999999999</v>
      </c>
      <c r="H51" s="260">
        <v>97.80331350123875</v>
      </c>
      <c r="I51" s="261">
        <v>41795.2</v>
      </c>
      <c r="J51" s="261">
        <v>97.03138095227041</v>
      </c>
      <c r="K51" s="261">
        <v>48111.200000000004</v>
      </c>
      <c r="L51" s="262">
        <v>96.92920778315477</v>
      </c>
      <c r="M51" s="261">
        <v>52451.70000000001</v>
      </c>
      <c r="N51" s="262">
        <v>96.92295752343539</v>
      </c>
      <c r="O51" s="260">
        <v>66332.5</v>
      </c>
      <c r="P51" s="263">
        <v>96.73197372162716</v>
      </c>
      <c r="Q51" s="261">
        <v>79018.9</v>
      </c>
      <c r="R51" s="262">
        <v>97.88386070618081</v>
      </c>
      <c r="S51" s="261">
        <v>80317.8</v>
      </c>
      <c r="T51" s="262">
        <v>97.68407482182384</v>
      </c>
    </row>
    <row r="52" spans="1:20" s="10" customFormat="1" ht="21" customHeight="1">
      <c r="A52" s="27">
        <v>2</v>
      </c>
      <c r="B52" s="264" t="s">
        <v>1</v>
      </c>
      <c r="C52" s="232">
        <v>29340.4</v>
      </c>
      <c r="D52" s="260">
        <v>90.8000445638315</v>
      </c>
      <c r="E52" s="260">
        <v>32636.199999999997</v>
      </c>
      <c r="F52" s="260">
        <v>91.98711354008415</v>
      </c>
      <c r="G52" s="261">
        <v>35841.7</v>
      </c>
      <c r="H52" s="260">
        <v>92.59435314906622</v>
      </c>
      <c r="I52" s="261">
        <v>40060.2</v>
      </c>
      <c r="J52" s="261">
        <v>93.00341970427569</v>
      </c>
      <c r="K52" s="261">
        <v>46077.9</v>
      </c>
      <c r="L52" s="262">
        <v>92.83273631319582</v>
      </c>
      <c r="M52" s="261">
        <v>50370.600000000006</v>
      </c>
      <c r="N52" s="262">
        <v>93.07739356836773</v>
      </c>
      <c r="O52" s="260">
        <v>63744.49999999999</v>
      </c>
      <c r="P52" s="263">
        <v>92.95792106280122</v>
      </c>
      <c r="Q52" s="261">
        <v>75783.3</v>
      </c>
      <c r="R52" s="262">
        <v>93.87579403224689</v>
      </c>
      <c r="S52" s="261">
        <v>76776.9</v>
      </c>
      <c r="T52" s="262">
        <v>93.37756318260318</v>
      </c>
    </row>
    <row r="53" spans="1:20" s="10" customFormat="1" ht="21" customHeight="1">
      <c r="A53" s="132">
        <v>21</v>
      </c>
      <c r="B53" s="266" t="s">
        <v>2</v>
      </c>
      <c r="C53" s="223">
        <v>4997</v>
      </c>
      <c r="D53" s="297">
        <v>15.464268472327097</v>
      </c>
      <c r="E53" s="267">
        <v>6077.7</v>
      </c>
      <c r="F53" s="267">
        <v>17.130366892057577</v>
      </c>
      <c r="G53" s="267">
        <v>6601.7</v>
      </c>
      <c r="H53" s="268">
        <v>17.05499854036473</v>
      </c>
      <c r="I53" s="267">
        <v>6465.3</v>
      </c>
      <c r="J53" s="268">
        <v>15.009785508161558</v>
      </c>
      <c r="K53" s="267">
        <v>7040.6</v>
      </c>
      <c r="L53" s="265">
        <v>14.184634353707235</v>
      </c>
      <c r="M53" s="267">
        <v>7803.8</v>
      </c>
      <c r="N53" s="265">
        <v>14.420264279735164</v>
      </c>
      <c r="O53" s="267">
        <v>9023.3</v>
      </c>
      <c r="P53" s="269">
        <v>13.158581667845448</v>
      </c>
      <c r="Q53" s="267">
        <v>9621.3</v>
      </c>
      <c r="R53" s="265">
        <v>11.91828776422321</v>
      </c>
      <c r="S53" s="267">
        <v>12872.2</v>
      </c>
      <c r="T53" s="265">
        <v>15.65542069032619</v>
      </c>
    </row>
    <row r="54" spans="1:20" s="10" customFormat="1" ht="21" customHeight="1">
      <c r="A54" s="132">
        <v>22</v>
      </c>
      <c r="B54" s="266" t="s">
        <v>3</v>
      </c>
      <c r="C54" s="223">
        <v>1690.3</v>
      </c>
      <c r="D54" s="297">
        <v>5.230989193270861</v>
      </c>
      <c r="E54" s="267">
        <v>1689.1</v>
      </c>
      <c r="F54" s="267">
        <v>4.76083102446229</v>
      </c>
      <c r="G54" s="267">
        <v>1756.1</v>
      </c>
      <c r="H54" s="268">
        <v>4.536753099464456</v>
      </c>
      <c r="I54" s="267">
        <v>1725.1</v>
      </c>
      <c r="J54" s="268">
        <v>4.004977492170433</v>
      </c>
      <c r="K54" s="267">
        <v>1666.2</v>
      </c>
      <c r="L54" s="265">
        <v>3.356878356979091</v>
      </c>
      <c r="M54" s="267">
        <v>1832.3</v>
      </c>
      <c r="N54" s="265">
        <v>3.3858184781463825</v>
      </c>
      <c r="O54" s="267">
        <v>2148.9</v>
      </c>
      <c r="P54" s="269">
        <v>3.133717835607049</v>
      </c>
      <c r="Q54" s="267">
        <v>2711.6</v>
      </c>
      <c r="R54" s="265">
        <v>3.358966990060351</v>
      </c>
      <c r="S54" s="267">
        <v>3332.4</v>
      </c>
      <c r="T54" s="265">
        <v>4.05292987278344</v>
      </c>
    </row>
    <row r="55" spans="1:20" s="10" customFormat="1" ht="21" customHeight="1">
      <c r="A55" s="132">
        <v>24</v>
      </c>
      <c r="B55" s="266" t="s">
        <v>4</v>
      </c>
      <c r="C55" s="223">
        <v>1747.1</v>
      </c>
      <c r="D55" s="297">
        <v>5.406768750851045</v>
      </c>
      <c r="E55" s="267">
        <v>1929</v>
      </c>
      <c r="F55" s="267">
        <v>5.437003757141529</v>
      </c>
      <c r="G55" s="267">
        <v>1504.9</v>
      </c>
      <c r="H55" s="268">
        <v>3.8877966740983205</v>
      </c>
      <c r="I55" s="267">
        <v>1619.6</v>
      </c>
      <c r="J55" s="268">
        <v>3.760049589194385</v>
      </c>
      <c r="K55" s="267">
        <v>1684.2</v>
      </c>
      <c r="L55" s="265">
        <v>3.3931427972777493</v>
      </c>
      <c r="M55" s="267">
        <v>1897.3</v>
      </c>
      <c r="N55" s="265">
        <v>3.505928831843656</v>
      </c>
      <c r="O55" s="267">
        <v>2645.4</v>
      </c>
      <c r="P55" s="269">
        <v>3.8577584635464137</v>
      </c>
      <c r="Q55" s="267">
        <v>5301.6</v>
      </c>
      <c r="R55" s="265">
        <v>6.56730321378668</v>
      </c>
      <c r="S55" s="267">
        <v>5117.6</v>
      </c>
      <c r="T55" s="265">
        <v>6.224124930067379</v>
      </c>
    </row>
    <row r="56" spans="1:20" s="11" customFormat="1" ht="21" customHeight="1">
      <c r="A56" s="16">
        <v>241</v>
      </c>
      <c r="B56" s="270" t="s">
        <v>96</v>
      </c>
      <c r="C56" s="223">
        <v>284.6</v>
      </c>
      <c r="D56" s="297">
        <v>0.8807546142133865</v>
      </c>
      <c r="E56" s="268">
        <v>357.9</v>
      </c>
      <c r="F56" s="268">
        <v>1.008762905485201</v>
      </c>
      <c r="G56" s="268">
        <v>379.6</v>
      </c>
      <c r="H56" s="268">
        <v>0.9806682287778075</v>
      </c>
      <c r="I56" s="268">
        <v>412.1</v>
      </c>
      <c r="J56" s="268">
        <v>0.9567278560799001</v>
      </c>
      <c r="K56" s="268">
        <v>361.5</v>
      </c>
      <c r="L56" s="265">
        <v>0.7283108426647111</v>
      </c>
      <c r="M56" s="268">
        <v>378</v>
      </c>
      <c r="N56" s="265">
        <v>0.698487903039531</v>
      </c>
      <c r="O56" s="267">
        <v>560.6</v>
      </c>
      <c r="P56" s="269">
        <v>0.8175169708415059</v>
      </c>
      <c r="Q56" s="268">
        <v>1434.1</v>
      </c>
      <c r="R56" s="265">
        <v>1.7764768256547978</v>
      </c>
      <c r="S56" s="268">
        <v>2320.8</v>
      </c>
      <c r="T56" s="265">
        <v>2.8226022232492523</v>
      </c>
    </row>
    <row r="57" spans="1:20" s="11" customFormat="1" ht="21" customHeight="1">
      <c r="A57" s="16">
        <v>242</v>
      </c>
      <c r="B57" s="270" t="s">
        <v>97</v>
      </c>
      <c r="C57" s="223">
        <v>1462.5</v>
      </c>
      <c r="D57" s="297">
        <v>4.5260141366376585</v>
      </c>
      <c r="E57" s="268">
        <v>1571.1</v>
      </c>
      <c r="F57" s="268">
        <v>4.428240851656327</v>
      </c>
      <c r="G57" s="268">
        <v>1125.3</v>
      </c>
      <c r="H57" s="268">
        <v>2.907128445320513</v>
      </c>
      <c r="I57" s="268">
        <v>1207.5</v>
      </c>
      <c r="J57" s="268">
        <v>2.803321733114485</v>
      </c>
      <c r="K57" s="268">
        <v>1322.7</v>
      </c>
      <c r="L57" s="265">
        <v>2.6648319546130383</v>
      </c>
      <c r="M57" s="268">
        <v>1519.3</v>
      </c>
      <c r="N57" s="265">
        <v>2.8074409288041253</v>
      </c>
      <c r="O57" s="267">
        <v>2084.8</v>
      </c>
      <c r="P57" s="269">
        <v>3.0402414927049084</v>
      </c>
      <c r="Q57" s="268">
        <v>3867.5</v>
      </c>
      <c r="R57" s="265">
        <v>4.790826388131881</v>
      </c>
      <c r="S57" s="268">
        <v>2796.7999999999997</v>
      </c>
      <c r="T57" s="265">
        <v>3.401522706818126</v>
      </c>
    </row>
    <row r="58" spans="1:20" s="10" customFormat="1" ht="21" customHeight="1">
      <c r="A58" s="132">
        <v>25</v>
      </c>
      <c r="B58" s="266" t="s">
        <v>153</v>
      </c>
      <c r="C58" s="223">
        <v>2382.1</v>
      </c>
      <c r="D58" s="297">
        <v>7.3719099315450025</v>
      </c>
      <c r="E58" s="267">
        <v>3036</v>
      </c>
      <c r="F58" s="267">
        <v>8.55715054778729</v>
      </c>
      <c r="G58" s="267">
        <v>4041.9</v>
      </c>
      <c r="H58" s="268">
        <v>10.441946559265068</v>
      </c>
      <c r="I58" s="267">
        <v>3895</v>
      </c>
      <c r="J58" s="268">
        <v>9.042598882385855</v>
      </c>
      <c r="K58" s="267">
        <v>5102.1</v>
      </c>
      <c r="L58" s="265">
        <v>10.279155602654559</v>
      </c>
      <c r="M58" s="267">
        <v>3344.1</v>
      </c>
      <c r="N58" s="265">
        <v>6.179400519985437</v>
      </c>
      <c r="O58" s="267">
        <v>4238.8</v>
      </c>
      <c r="P58" s="269">
        <v>6.181396603644266</v>
      </c>
      <c r="Q58" s="267">
        <v>4876.9</v>
      </c>
      <c r="R58" s="265">
        <v>6.041210397486845</v>
      </c>
      <c r="S58" s="267">
        <v>4030.6</v>
      </c>
      <c r="T58" s="265">
        <v>4.902094329984676</v>
      </c>
    </row>
    <row r="59" spans="1:20" s="10" customFormat="1" ht="15.75" customHeight="1">
      <c r="A59" s="132"/>
      <c r="B59" s="271" t="s">
        <v>102</v>
      </c>
      <c r="C59" s="310">
        <v>992.8</v>
      </c>
      <c r="D59" s="302">
        <v>3.0724286050282856</v>
      </c>
      <c r="E59" s="272">
        <v>1144.3</v>
      </c>
      <c r="F59" s="272">
        <v>3.225279107981882</v>
      </c>
      <c r="G59" s="272">
        <v>1101</v>
      </c>
      <c r="H59" s="272">
        <v>2.844351211497276</v>
      </c>
      <c r="I59" s="272">
        <v>2051.6</v>
      </c>
      <c r="J59" s="272">
        <v>4.76297711607261</v>
      </c>
      <c r="K59" s="272">
        <v>1754.4</v>
      </c>
      <c r="L59" s="273">
        <v>3.534574114442515</v>
      </c>
      <c r="M59" s="272">
        <v>488.2</v>
      </c>
      <c r="N59" s="273">
        <v>0.9021211488462936</v>
      </c>
      <c r="O59" s="274">
        <v>998.2</v>
      </c>
      <c r="P59" s="269">
        <v>1.4556643601391208</v>
      </c>
      <c r="Q59" s="272">
        <v>1509.6</v>
      </c>
      <c r="R59" s="265">
        <v>1.8700016846862024</v>
      </c>
      <c r="S59" s="272">
        <v>707</v>
      </c>
      <c r="T59" s="265">
        <v>0.85986718883024</v>
      </c>
    </row>
    <row r="60" spans="1:20" s="10" customFormat="1" ht="21" customHeight="1">
      <c r="A60" s="132">
        <v>26</v>
      </c>
      <c r="B60" s="266" t="s">
        <v>6</v>
      </c>
      <c r="C60" s="267">
        <v>26.8</v>
      </c>
      <c r="D60" s="267">
        <v>0.08293824195684735</v>
      </c>
      <c r="E60" s="267">
        <v>27.6</v>
      </c>
      <c r="F60" s="267">
        <v>0.07779227770715719</v>
      </c>
      <c r="G60" s="267">
        <v>21.5</v>
      </c>
      <c r="H60" s="268">
        <v>0.05554364309463346</v>
      </c>
      <c r="I60" s="267">
        <v>32.9</v>
      </c>
      <c r="J60" s="268">
        <v>0.07638036026456857</v>
      </c>
      <c r="K60" s="267">
        <v>248.5</v>
      </c>
      <c r="L60" s="265">
        <v>0.5006507452342481</v>
      </c>
      <c r="M60" s="267">
        <v>688.6</v>
      </c>
      <c r="N60" s="265">
        <v>1.2724306085529657</v>
      </c>
      <c r="O60" s="267">
        <v>1325</v>
      </c>
      <c r="P60" s="269">
        <v>1.9322332971191496</v>
      </c>
      <c r="Q60" s="267">
        <v>1613.8</v>
      </c>
      <c r="R60" s="265">
        <v>1.9990783775480878</v>
      </c>
      <c r="S60" s="267">
        <v>1903.5</v>
      </c>
      <c r="T60" s="265">
        <v>2.31507382452385</v>
      </c>
    </row>
    <row r="61" spans="1:20" s="10" customFormat="1" ht="21" customHeight="1">
      <c r="A61" s="132">
        <v>27</v>
      </c>
      <c r="B61" s="266" t="s">
        <v>7</v>
      </c>
      <c r="C61" s="223">
        <v>1282</v>
      </c>
      <c r="D61" s="267">
        <v>3.9674188876372503</v>
      </c>
      <c r="E61" s="267">
        <v>275</v>
      </c>
      <c r="F61" s="267">
        <v>0.7751042162850805</v>
      </c>
      <c r="G61" s="267">
        <v>342.3</v>
      </c>
      <c r="H61" s="268">
        <v>0.884306466571769</v>
      </c>
      <c r="I61" s="267">
        <v>399.3</v>
      </c>
      <c r="J61" s="268">
        <v>0.9270114849131378</v>
      </c>
      <c r="K61" s="267">
        <v>518.7</v>
      </c>
      <c r="L61" s="265">
        <v>1.045020287939656</v>
      </c>
      <c r="M61" s="267">
        <v>655.9</v>
      </c>
      <c r="N61" s="265">
        <v>1.2120058613852602</v>
      </c>
      <c r="O61" s="267">
        <v>3232.7</v>
      </c>
      <c r="P61" s="269">
        <v>4.7142117581864715</v>
      </c>
      <c r="Q61" s="267">
        <v>4023.5</v>
      </c>
      <c r="R61" s="265">
        <v>4.984069805468294</v>
      </c>
      <c r="S61" s="267">
        <v>1529.6</v>
      </c>
      <c r="T61" s="265">
        <v>1.8603293522414923</v>
      </c>
    </row>
    <row r="62" spans="1:20" s="10" customFormat="1" ht="21" customHeight="1">
      <c r="A62" s="132">
        <v>28</v>
      </c>
      <c r="B62" s="266" t="s">
        <v>8</v>
      </c>
      <c r="C62" s="223">
        <v>1422.7</v>
      </c>
      <c r="D62" s="267">
        <v>4.402844657910699</v>
      </c>
      <c r="E62" s="267">
        <v>1515.3</v>
      </c>
      <c r="F62" s="267">
        <v>4.270965159770118</v>
      </c>
      <c r="G62" s="267">
        <v>1817.7</v>
      </c>
      <c r="H62" s="268">
        <v>4.695892095493732</v>
      </c>
      <c r="I62" s="267">
        <v>2824.2</v>
      </c>
      <c r="J62" s="268">
        <v>6.5566387069664</v>
      </c>
      <c r="K62" s="267">
        <v>2896.6</v>
      </c>
      <c r="L62" s="265">
        <v>5.835754320505123</v>
      </c>
      <c r="M62" s="267">
        <v>2979.8</v>
      </c>
      <c r="N62" s="265">
        <v>5.506228183802102</v>
      </c>
      <c r="O62" s="267">
        <v>3073.6</v>
      </c>
      <c r="P62" s="269">
        <v>4.4821979336040885</v>
      </c>
      <c r="Q62" s="267">
        <v>3455.5</v>
      </c>
      <c r="R62" s="265">
        <v>4.280465567986998</v>
      </c>
      <c r="S62" s="267">
        <v>4601.5</v>
      </c>
      <c r="T62" s="265">
        <v>5.596434044416336</v>
      </c>
    </row>
    <row r="63" spans="1:20" s="10" customFormat="1" ht="15" customHeight="1">
      <c r="A63" s="132"/>
      <c r="B63" s="271" t="s">
        <v>102</v>
      </c>
      <c r="C63" s="272">
        <v>190.3</v>
      </c>
      <c r="D63" s="272">
        <v>0.5889234121040319</v>
      </c>
      <c r="E63" s="272">
        <v>287.1</v>
      </c>
      <c r="F63" s="272">
        <v>0.8092088018016242</v>
      </c>
      <c r="G63" s="272">
        <v>445.3</v>
      </c>
      <c r="H63" s="272">
        <v>1.1503992683739666</v>
      </c>
      <c r="I63" s="272">
        <v>216</v>
      </c>
      <c r="J63" s="272">
        <v>0.5014637634391129</v>
      </c>
      <c r="K63" s="272">
        <v>182.8</v>
      </c>
      <c r="L63" s="273">
        <v>0.36828553814414716</v>
      </c>
      <c r="M63" s="272">
        <v>158.6</v>
      </c>
      <c r="N63" s="273">
        <v>0.29306926302134817</v>
      </c>
      <c r="O63" s="274">
        <v>278.3</v>
      </c>
      <c r="P63" s="269">
        <v>0.40584190685906363</v>
      </c>
      <c r="Q63" s="272">
        <v>211.1</v>
      </c>
      <c r="R63" s="272">
        <v>0.2614979833315165</v>
      </c>
      <c r="S63" s="272">
        <v>455.9</v>
      </c>
      <c r="T63" s="272">
        <v>0.5544744715526257</v>
      </c>
    </row>
    <row r="64" spans="1:20" s="11" customFormat="1" ht="21" customHeight="1">
      <c r="A64" s="16">
        <v>29</v>
      </c>
      <c r="B64" s="275" t="s">
        <v>154</v>
      </c>
      <c r="C64" s="223">
        <v>15792.400000000001</v>
      </c>
      <c r="D64" s="268">
        <v>48.8729064283327</v>
      </c>
      <c r="E64" s="268">
        <v>18086.5</v>
      </c>
      <c r="F64" s="268">
        <v>50.97789966487313</v>
      </c>
      <c r="G64" s="268">
        <v>19755.6</v>
      </c>
      <c r="H64" s="268">
        <v>51.037116070713516</v>
      </c>
      <c r="I64" s="268">
        <v>23098.8</v>
      </c>
      <c r="J64" s="268">
        <v>53.62597768021935</v>
      </c>
      <c r="K64" s="268">
        <v>26921</v>
      </c>
      <c r="L64" s="265">
        <v>54.23749984889816</v>
      </c>
      <c r="M64" s="268">
        <v>31168.800000000003</v>
      </c>
      <c r="N64" s="265">
        <v>57.59531680491676</v>
      </c>
      <c r="O64" s="267">
        <v>38056.799999999996</v>
      </c>
      <c r="P64" s="269">
        <v>55.497823503248334</v>
      </c>
      <c r="Q64" s="268">
        <v>44179.1</v>
      </c>
      <c r="R64" s="265">
        <v>54.72641191568641</v>
      </c>
      <c r="S64" s="268">
        <v>43389.50000000001</v>
      </c>
      <c r="T64" s="265">
        <v>52.77115613825985</v>
      </c>
    </row>
    <row r="65" spans="1:20" s="11" customFormat="1" ht="21" customHeight="1">
      <c r="A65" s="16">
        <v>291</v>
      </c>
      <c r="B65" s="276" t="s">
        <v>155</v>
      </c>
      <c r="C65" s="223">
        <v>8263.7</v>
      </c>
      <c r="D65" s="268">
        <v>25.57375933055222</v>
      </c>
      <c r="E65" s="268">
        <v>9552.5</v>
      </c>
      <c r="F65" s="268">
        <v>26.924301912957205</v>
      </c>
      <c r="G65" s="268">
        <v>10357.4</v>
      </c>
      <c r="H65" s="268">
        <v>26.757568790156117</v>
      </c>
      <c r="I65" s="268">
        <v>12328.2</v>
      </c>
      <c r="J65" s="268">
        <v>28.62104429828737</v>
      </c>
      <c r="K65" s="268">
        <v>13617.9</v>
      </c>
      <c r="L65" s="265">
        <v>27.435862307949566</v>
      </c>
      <c r="M65" s="268">
        <v>14609.1</v>
      </c>
      <c r="N65" s="265">
        <v>26.99544874152067</v>
      </c>
      <c r="O65" s="267">
        <v>17167.6</v>
      </c>
      <c r="P65" s="269">
        <v>25.03532705782846</v>
      </c>
      <c r="Q65" s="268">
        <v>20803.6</v>
      </c>
      <c r="R65" s="265">
        <v>25.77024844166526</v>
      </c>
      <c r="S65" s="268">
        <v>17902.9</v>
      </c>
      <c r="T65" s="265">
        <v>21.77385614555715</v>
      </c>
    </row>
    <row r="66" spans="1:20" s="11" customFormat="1" ht="21" customHeight="1">
      <c r="A66" s="16">
        <v>2921</v>
      </c>
      <c r="B66" s="270" t="s">
        <v>156</v>
      </c>
      <c r="C66" s="223">
        <v>5016</v>
      </c>
      <c r="D66" s="268">
        <v>15.523067972221877</v>
      </c>
      <c r="E66" s="268">
        <v>5941</v>
      </c>
      <c r="F66" s="268">
        <v>16.745069632544233</v>
      </c>
      <c r="G66" s="268">
        <v>6670.2</v>
      </c>
      <c r="H66" s="268">
        <v>17.23196317068949</v>
      </c>
      <c r="I66" s="268">
        <v>7957</v>
      </c>
      <c r="J66" s="268">
        <v>18.47290354483806</v>
      </c>
      <c r="K66" s="268">
        <v>9769.4</v>
      </c>
      <c r="L66" s="265">
        <v>19.682323502983756</v>
      </c>
      <c r="M66" s="268">
        <v>10724.7</v>
      </c>
      <c r="N66" s="265">
        <v>19.817654004571583</v>
      </c>
      <c r="O66" s="267">
        <v>14794</v>
      </c>
      <c r="P66" s="269">
        <v>21.57393162081562</v>
      </c>
      <c r="Q66" s="268">
        <v>16511.6</v>
      </c>
      <c r="R66" s="265">
        <v>20.453576985204492</v>
      </c>
      <c r="S66" s="268">
        <v>18487.2</v>
      </c>
      <c r="T66" s="265">
        <v>22.484493201332977</v>
      </c>
    </row>
    <row r="67" spans="1:20" s="11" customFormat="1" ht="21" customHeight="1">
      <c r="A67" s="16">
        <v>2922</v>
      </c>
      <c r="B67" s="270" t="s">
        <v>157</v>
      </c>
      <c r="C67" s="223">
        <v>2512.7</v>
      </c>
      <c r="D67" s="268">
        <v>7.776079125558595</v>
      </c>
      <c r="E67" s="268">
        <v>2593</v>
      </c>
      <c r="F67" s="268">
        <v>7.308528119371687</v>
      </c>
      <c r="G67" s="268">
        <v>2728</v>
      </c>
      <c r="H67" s="268">
        <v>7.047584109867911</v>
      </c>
      <c r="I67" s="268">
        <v>2813.6</v>
      </c>
      <c r="J67" s="268">
        <v>6.532029837093925</v>
      </c>
      <c r="K67" s="268">
        <v>3533.7</v>
      </c>
      <c r="L67" s="265">
        <v>7.1193140379648385</v>
      </c>
      <c r="M67" s="268">
        <v>5835</v>
      </c>
      <c r="N67" s="265">
        <v>10.782214058824506</v>
      </c>
      <c r="O67" s="267">
        <v>6095.2</v>
      </c>
      <c r="P67" s="269">
        <v>8.888564824604256</v>
      </c>
      <c r="Q67" s="268">
        <v>6863.9</v>
      </c>
      <c r="R67" s="265">
        <v>8.502586488816656</v>
      </c>
      <c r="S67" s="268">
        <v>6999.4</v>
      </c>
      <c r="T67" s="265">
        <v>8.512806791369707</v>
      </c>
    </row>
    <row r="68" spans="1:20" s="10" customFormat="1" ht="21" customHeight="1">
      <c r="A68" s="132">
        <v>3</v>
      </c>
      <c r="B68" s="264" t="s">
        <v>9</v>
      </c>
      <c r="C68" s="232">
        <v>2972.8</v>
      </c>
      <c r="D68" s="260">
        <v>9.199955436168501</v>
      </c>
      <c r="E68" s="260">
        <v>2842.9</v>
      </c>
      <c r="F68" s="260">
        <v>8.012886459915839</v>
      </c>
      <c r="G68" s="261">
        <v>2866.6</v>
      </c>
      <c r="H68" s="261">
        <v>7.405646850933779</v>
      </c>
      <c r="I68" s="261">
        <v>3013.7000000000003</v>
      </c>
      <c r="J68" s="261">
        <v>6.996580295724327</v>
      </c>
      <c r="K68" s="261">
        <v>3557.5000000000005</v>
      </c>
      <c r="L68" s="262">
        <v>7.167263686804176</v>
      </c>
      <c r="M68" s="261">
        <v>3746.3</v>
      </c>
      <c r="N68" s="262">
        <v>6.922606431632262</v>
      </c>
      <c r="O68" s="260">
        <v>4829.000000000001</v>
      </c>
      <c r="P68" s="263">
        <v>7.042078937198773</v>
      </c>
      <c r="Q68" s="261">
        <v>4943.900000000001</v>
      </c>
      <c r="R68" s="262">
        <v>6.124205967753125</v>
      </c>
      <c r="S68" s="261">
        <v>5445.099999999999</v>
      </c>
      <c r="T68" s="262">
        <v>6.622436817396802</v>
      </c>
    </row>
    <row r="69" spans="1:20" s="10" customFormat="1" ht="21" customHeight="1">
      <c r="A69" s="132">
        <v>31</v>
      </c>
      <c r="B69" s="266" t="s">
        <v>10</v>
      </c>
      <c r="C69" s="223">
        <v>1977.8</v>
      </c>
      <c r="D69" s="267">
        <v>6.120718467994504</v>
      </c>
      <c r="E69" s="267">
        <v>1876.4</v>
      </c>
      <c r="F69" s="267">
        <v>5.288747459772091</v>
      </c>
      <c r="G69" s="267">
        <v>1964.1</v>
      </c>
      <c r="H69" s="268">
        <v>5.074105553589282</v>
      </c>
      <c r="I69" s="267">
        <v>2114.8</v>
      </c>
      <c r="J69" s="268">
        <v>4.9097016987085</v>
      </c>
      <c r="K69" s="267">
        <v>2647.3</v>
      </c>
      <c r="L69" s="265">
        <v>5.333491822368712</v>
      </c>
      <c r="M69" s="267">
        <v>2782.9</v>
      </c>
      <c r="N69" s="265">
        <v>5.14238620467913</v>
      </c>
      <c r="O69" s="267">
        <v>3313.8</v>
      </c>
      <c r="P69" s="269">
        <v>4.832479018862972</v>
      </c>
      <c r="Q69" s="267">
        <v>3631.1</v>
      </c>
      <c r="R69" s="265">
        <v>4.497988286475934</v>
      </c>
      <c r="S69" s="267">
        <v>4174</v>
      </c>
      <c r="T69" s="265">
        <v>5.0765002067573155</v>
      </c>
    </row>
    <row r="70" spans="1:20" s="10" customFormat="1" ht="21" customHeight="1">
      <c r="A70" s="61">
        <v>3192</v>
      </c>
      <c r="B70" s="277" t="s">
        <v>104</v>
      </c>
      <c r="C70" s="272">
        <v>959.9</v>
      </c>
      <c r="D70" s="272">
        <v>2.9706126288946932</v>
      </c>
      <c r="E70" s="272">
        <v>824.4</v>
      </c>
      <c r="F70" s="272">
        <v>2.323621512383347</v>
      </c>
      <c r="G70" s="272">
        <v>850.3</v>
      </c>
      <c r="H70" s="272">
        <v>2.1966864987612476</v>
      </c>
      <c r="I70" s="272">
        <v>1278.7</v>
      </c>
      <c r="J70" s="272">
        <v>2.9686190477296</v>
      </c>
      <c r="K70" s="272">
        <v>1524.2</v>
      </c>
      <c r="L70" s="273">
        <v>3.0707922168452355</v>
      </c>
      <c r="M70" s="272">
        <v>1665.2</v>
      </c>
      <c r="N70" s="273">
        <v>3.0770424765646216</v>
      </c>
      <c r="O70" s="274">
        <v>2241</v>
      </c>
      <c r="P70" s="278">
        <v>3.268026278372841</v>
      </c>
      <c r="Q70" s="272">
        <v>1708.3</v>
      </c>
      <c r="R70" s="265">
        <v>2.1161392938191836</v>
      </c>
      <c r="S70" s="272">
        <v>1904.2</v>
      </c>
      <c r="T70" s="265">
        <v>2.3159251781761574</v>
      </c>
    </row>
    <row r="71" spans="1:20" s="10" customFormat="1" ht="21" customHeight="1">
      <c r="A71" s="132" t="s">
        <v>22</v>
      </c>
      <c r="B71" s="266" t="s">
        <v>158</v>
      </c>
      <c r="C71" s="267">
        <v>987.6</v>
      </c>
      <c r="D71" s="267">
        <v>3.0563361103202404</v>
      </c>
      <c r="E71" s="267">
        <v>983.1</v>
      </c>
      <c r="F71" s="267">
        <v>2.7709271091995005</v>
      </c>
      <c r="G71" s="267">
        <v>918.1</v>
      </c>
      <c r="H71" s="268">
        <v>2.3718427314038593</v>
      </c>
      <c r="I71" s="267">
        <v>867.1</v>
      </c>
      <c r="J71" s="268">
        <v>2.0130519873984016</v>
      </c>
      <c r="K71" s="267">
        <v>895.9</v>
      </c>
      <c r="L71" s="265">
        <v>1.8049617813093073</v>
      </c>
      <c r="M71" s="267">
        <v>949.5</v>
      </c>
      <c r="N71" s="265">
        <v>1.7545350897778695</v>
      </c>
      <c r="O71" s="267">
        <v>1510.4</v>
      </c>
      <c r="P71" s="269">
        <v>2.202600129787746</v>
      </c>
      <c r="Q71" s="267">
        <v>1309.2</v>
      </c>
      <c r="R71" s="265">
        <v>1.6217582178001961</v>
      </c>
      <c r="S71" s="267">
        <v>1268.9</v>
      </c>
      <c r="T71" s="265">
        <v>1.543260927732237</v>
      </c>
    </row>
    <row r="72" spans="1:20" s="10" customFormat="1" ht="21" customHeight="1">
      <c r="A72" s="132" t="s">
        <v>11</v>
      </c>
      <c r="B72" s="279" t="s">
        <v>12</v>
      </c>
      <c r="C72" s="267">
        <v>7.4</v>
      </c>
      <c r="D72" s="303">
        <v>0.02290085785375636</v>
      </c>
      <c r="E72" s="267">
        <v>-16.6</v>
      </c>
      <c r="F72" s="267">
        <v>-0.04678810905575396</v>
      </c>
      <c r="G72" s="267">
        <v>-15.6</v>
      </c>
      <c r="H72" s="678">
        <v>-0.04030143405936195</v>
      </c>
      <c r="I72" s="267">
        <v>31.8</v>
      </c>
      <c r="J72" s="268">
        <v>0.07382660961742495</v>
      </c>
      <c r="K72" s="267">
        <v>14.3</v>
      </c>
      <c r="L72" s="679">
        <v>0.028810083126155926</v>
      </c>
      <c r="M72" s="267">
        <v>13.9</v>
      </c>
      <c r="N72" s="679">
        <v>0.025685137175263176</v>
      </c>
      <c r="O72" s="267">
        <v>4.8</v>
      </c>
      <c r="P72" s="680">
        <v>0.006999788548054277</v>
      </c>
      <c r="Q72" s="267">
        <v>3.6</v>
      </c>
      <c r="R72" s="284">
        <v>0.004459463476994123</v>
      </c>
      <c r="S72" s="267">
        <v>2.2</v>
      </c>
      <c r="T72" s="284">
        <v>0.0026756829072511006</v>
      </c>
    </row>
    <row r="73" spans="1:20" s="10" customFormat="1" ht="19.5" customHeight="1">
      <c r="A73" s="132"/>
      <c r="B73" s="35" t="s">
        <v>159</v>
      </c>
      <c r="C73" s="272">
        <v>18.6</v>
      </c>
      <c r="D73" s="304">
        <v>0.057561615686468684</v>
      </c>
      <c r="E73" s="272">
        <v>14.2</v>
      </c>
      <c r="F73" s="304">
        <v>0.04002356316817507</v>
      </c>
      <c r="G73" s="272">
        <v>5.1</v>
      </c>
      <c r="H73" s="304">
        <v>0.0131754688270991</v>
      </c>
      <c r="I73" s="272">
        <v>14.8</v>
      </c>
      <c r="J73" s="304">
        <v>0.03435955416156885</v>
      </c>
      <c r="K73" s="272">
        <v>910.2000000000003</v>
      </c>
      <c r="L73" s="265">
        <v>1.833771864435464</v>
      </c>
      <c r="M73" s="272">
        <v>7.9</v>
      </c>
      <c r="N73" s="679">
        <v>0.014598027603207128</v>
      </c>
      <c r="O73" s="274">
        <v>549.6</v>
      </c>
      <c r="P73" s="278">
        <v>0.8014757887522148</v>
      </c>
      <c r="Q73" s="272">
        <v>421.3</v>
      </c>
      <c r="R73" s="265">
        <v>0.5218811007937845</v>
      </c>
      <c r="S73" s="272">
        <v>104.9</v>
      </c>
      <c r="T73" s="265">
        <v>0.12758142589574567</v>
      </c>
    </row>
    <row r="74" spans="1:20" s="10" customFormat="1" ht="14.25" customHeight="1">
      <c r="A74" s="132"/>
      <c r="B74" s="280" t="s">
        <v>103</v>
      </c>
      <c r="C74" s="242"/>
      <c r="D74" s="38"/>
      <c r="E74" s="274"/>
      <c r="F74" s="274"/>
      <c r="G74" s="267"/>
      <c r="H74" s="272"/>
      <c r="I74" s="267"/>
      <c r="J74" s="268"/>
      <c r="K74" s="267"/>
      <c r="L74" s="265"/>
      <c r="M74" s="267"/>
      <c r="N74" s="265"/>
      <c r="O74" s="267"/>
      <c r="P74" s="269"/>
      <c r="Q74" s="267"/>
      <c r="R74" s="265"/>
      <c r="S74" s="267"/>
      <c r="T74" s="265"/>
    </row>
    <row r="75" spans="1:20" s="10" customFormat="1" ht="21" customHeight="1">
      <c r="A75" s="132"/>
      <c r="B75" s="281" t="s">
        <v>13</v>
      </c>
      <c r="C75" s="310">
        <v>29133.7</v>
      </c>
      <c r="D75" s="274">
        <v>90.16036789918671</v>
      </c>
      <c r="E75" s="274">
        <v>32171.3</v>
      </c>
      <c r="F75" s="274">
        <v>90.67676463044441</v>
      </c>
      <c r="G75" s="272">
        <v>35192.799999999996</v>
      </c>
      <c r="H75" s="272">
        <v>90.91796849771238</v>
      </c>
      <c r="I75" s="272">
        <v>38667.09999999999</v>
      </c>
      <c r="J75" s="272">
        <v>89.76921058924313</v>
      </c>
      <c r="K75" s="272">
        <v>44842</v>
      </c>
      <c r="L75" s="273">
        <v>90.34277954846742</v>
      </c>
      <c r="M75" s="272">
        <v>50348.00000000001</v>
      </c>
      <c r="N75" s="273">
        <v>93.03563212231299</v>
      </c>
      <c r="O75" s="274">
        <v>62935.5</v>
      </c>
      <c r="P75" s="278">
        <v>91.77816503459792</v>
      </c>
      <c r="Q75" s="272">
        <v>74185.2</v>
      </c>
      <c r="R75" s="273">
        <v>91.89616387041791</v>
      </c>
      <c r="S75" s="272">
        <v>75492.9</v>
      </c>
      <c r="T75" s="273">
        <v>91.81593734037118</v>
      </c>
    </row>
    <row r="76" spans="1:20" s="10" customFormat="1" ht="21" customHeight="1">
      <c r="A76" s="132"/>
      <c r="B76" s="281" t="s">
        <v>14</v>
      </c>
      <c r="C76" s="310">
        <v>3179.5</v>
      </c>
      <c r="D76" s="274">
        <v>9.83963210081329</v>
      </c>
      <c r="E76" s="274">
        <v>3307.8</v>
      </c>
      <c r="F76" s="274">
        <v>9.323235369555597</v>
      </c>
      <c r="G76" s="272">
        <v>3515.5</v>
      </c>
      <c r="H76" s="272">
        <v>9.082031502287624</v>
      </c>
      <c r="I76" s="272">
        <v>4406.8</v>
      </c>
      <c r="J76" s="272">
        <v>10.230789410756865</v>
      </c>
      <c r="K76" s="272">
        <v>4793.400000000001</v>
      </c>
      <c r="L76" s="273">
        <v>9.657220451532575</v>
      </c>
      <c r="M76" s="272">
        <v>3768.9</v>
      </c>
      <c r="N76" s="273">
        <v>6.964367877687007</v>
      </c>
      <c r="O76" s="274">
        <v>5638</v>
      </c>
      <c r="P76" s="278">
        <v>8.221834965402087</v>
      </c>
      <c r="Q76" s="272">
        <v>6542</v>
      </c>
      <c r="R76" s="273">
        <v>8.103836129582099</v>
      </c>
      <c r="S76" s="272">
        <v>6729.1</v>
      </c>
      <c r="T76" s="273">
        <v>8.184062659628811</v>
      </c>
    </row>
    <row r="77" spans="1:20" s="10" customFormat="1" ht="21" customHeight="1">
      <c r="A77" s="27" t="s">
        <v>79</v>
      </c>
      <c r="B77" s="12" t="s">
        <v>81</v>
      </c>
      <c r="C77" s="232">
        <v>-3433.599999999995</v>
      </c>
      <c r="D77" s="305"/>
      <c r="E77" s="261">
        <v>-1531.699999999997</v>
      </c>
      <c r="F77" s="261"/>
      <c r="G77" s="261">
        <v>-2275.5999999999913</v>
      </c>
      <c r="H77" s="261"/>
      <c r="I77" s="261">
        <v>-3106</v>
      </c>
      <c r="J77" s="261"/>
      <c r="K77" s="261">
        <v>-11134.900000000009</v>
      </c>
      <c r="L77" s="262"/>
      <c r="M77" s="261">
        <v>-4733.100000000013</v>
      </c>
      <c r="N77" s="262"/>
      <c r="O77" s="260">
        <v>-9325.5</v>
      </c>
      <c r="P77" s="263"/>
      <c r="Q77" s="261">
        <v>-16123.600000000006</v>
      </c>
      <c r="R77" s="262"/>
      <c r="S77" s="261">
        <v>-15590</v>
      </c>
      <c r="T77" s="262"/>
    </row>
    <row r="78" spans="1:20" s="10" customFormat="1" ht="21" customHeight="1">
      <c r="A78" s="27" t="s">
        <v>80</v>
      </c>
      <c r="B78" s="12" t="s">
        <v>82</v>
      </c>
      <c r="C78" s="232">
        <v>3433.599999999995</v>
      </c>
      <c r="D78" s="261">
        <v>100</v>
      </c>
      <c r="E78" s="261">
        <v>1531.7000000000005</v>
      </c>
      <c r="F78" s="261">
        <v>100</v>
      </c>
      <c r="G78" s="216">
        <v>2275.5999999999985</v>
      </c>
      <c r="H78" s="261">
        <v>100</v>
      </c>
      <c r="I78" s="216">
        <v>3106</v>
      </c>
      <c r="J78" s="261">
        <v>100</v>
      </c>
      <c r="K78" s="216">
        <v>11134.899999999998</v>
      </c>
      <c r="L78" s="262">
        <v>100</v>
      </c>
      <c r="M78" s="216">
        <v>4733.1</v>
      </c>
      <c r="N78" s="262">
        <v>100</v>
      </c>
      <c r="O78" s="216">
        <v>9325.500000000002</v>
      </c>
      <c r="P78" s="263">
        <v>100</v>
      </c>
      <c r="Q78" s="216">
        <v>16123.6</v>
      </c>
      <c r="R78" s="262">
        <v>100</v>
      </c>
      <c r="S78" s="216">
        <v>15590</v>
      </c>
      <c r="T78" s="262">
        <v>100</v>
      </c>
    </row>
    <row r="79" spans="1:20" s="10" customFormat="1" ht="21" customHeight="1">
      <c r="A79" s="27">
        <v>4</v>
      </c>
      <c r="B79" s="12" t="s">
        <v>44</v>
      </c>
      <c r="C79" s="261">
        <v>312.9</v>
      </c>
      <c r="D79" s="261">
        <v>9.11288443616031</v>
      </c>
      <c r="E79" s="261">
        <v>-249.9999999999999</v>
      </c>
      <c r="F79" s="261">
        <v>-16.32173402102238</v>
      </c>
      <c r="G79" s="216">
        <v>669.9999999999998</v>
      </c>
      <c r="H79" s="261">
        <v>29.44278432061875</v>
      </c>
      <c r="I79" s="216">
        <v>892.3</v>
      </c>
      <c r="J79" s="261">
        <v>28.72826786864134</v>
      </c>
      <c r="K79" s="216">
        <v>-288.5</v>
      </c>
      <c r="L79" s="262">
        <v>-2.5909527701191752</v>
      </c>
      <c r="M79" s="216">
        <v>-2257.8</v>
      </c>
      <c r="N79" s="262">
        <v>-47.70235152437092</v>
      </c>
      <c r="O79" s="216">
        <v>-9461.4</v>
      </c>
      <c r="P79" s="263">
        <v>-101.45729451503938</v>
      </c>
      <c r="Q79" s="216">
        <v>1968.4</v>
      </c>
      <c r="R79" s="262">
        <v>12.20819171897095</v>
      </c>
      <c r="S79" s="216">
        <v>5723.9</v>
      </c>
      <c r="T79" s="262">
        <v>36.71520205259782</v>
      </c>
    </row>
    <row r="80" spans="1:20" s="11" customFormat="1" ht="21" customHeight="1">
      <c r="A80" s="27">
        <v>41</v>
      </c>
      <c r="B80" s="29" t="s">
        <v>45</v>
      </c>
      <c r="C80" s="261">
        <v>384.09999999999997</v>
      </c>
      <c r="D80" s="261">
        <v>11.186509785647731</v>
      </c>
      <c r="E80" s="261">
        <v>363.2</v>
      </c>
      <c r="F80" s="261">
        <v>23.712215185741325</v>
      </c>
      <c r="G80" s="222">
        <v>1176.8999999999999</v>
      </c>
      <c r="H80" s="261">
        <v>51.718228159606284</v>
      </c>
      <c r="I80" s="222">
        <v>1127.8</v>
      </c>
      <c r="J80" s="261">
        <v>36.310367031551834</v>
      </c>
      <c r="K80" s="222">
        <v>359.40000000000003</v>
      </c>
      <c r="L80" s="262">
        <v>3.227689516744651</v>
      </c>
      <c r="M80" s="222">
        <v>-1410.5</v>
      </c>
      <c r="N80" s="262">
        <v>-29.800764826435106</v>
      </c>
      <c r="O80" s="216">
        <v>-6116.4</v>
      </c>
      <c r="P80" s="263">
        <v>-65.5879041338266</v>
      </c>
      <c r="Q80" s="222">
        <v>1093.8</v>
      </c>
      <c r="R80" s="262">
        <v>6.783844798928279</v>
      </c>
      <c r="S80" s="222">
        <v>1416.1</v>
      </c>
      <c r="T80" s="262">
        <v>9.083386786401539</v>
      </c>
    </row>
    <row r="81" spans="1:20" s="10" customFormat="1" ht="21" customHeight="1">
      <c r="A81" s="132">
        <v>415</v>
      </c>
      <c r="B81" s="249" t="s">
        <v>46</v>
      </c>
      <c r="C81" s="268">
        <v>300.4</v>
      </c>
      <c r="D81" s="268">
        <v>8.748835041938502</v>
      </c>
      <c r="E81" s="268">
        <v>152.6</v>
      </c>
      <c r="F81" s="268">
        <v>9.962786446432064</v>
      </c>
      <c r="G81" s="268">
        <v>140.1</v>
      </c>
      <c r="H81" s="268">
        <v>6.156618034804011</v>
      </c>
      <c r="I81" s="268">
        <v>85.2</v>
      </c>
      <c r="J81" s="268">
        <v>2.74307791371539</v>
      </c>
      <c r="K81" s="268">
        <v>-18.9</v>
      </c>
      <c r="L81" s="265">
        <v>-0.16973659395234805</v>
      </c>
      <c r="M81" s="268">
        <v>-1630.1</v>
      </c>
      <c r="N81" s="265">
        <v>-34.44043016205024</v>
      </c>
      <c r="O81" s="267">
        <v>-6305.5</v>
      </c>
      <c r="P81" s="269">
        <v>-67.6156774435687</v>
      </c>
      <c r="Q81" s="268">
        <v>866.1</v>
      </c>
      <c r="R81" s="265">
        <v>5.3716291647026715</v>
      </c>
      <c r="S81" s="268">
        <v>1216.1</v>
      </c>
      <c r="T81" s="265">
        <v>7.800513149454778</v>
      </c>
    </row>
    <row r="82" spans="1:20" s="10" customFormat="1" ht="21" customHeight="1">
      <c r="A82" s="132">
        <v>418</v>
      </c>
      <c r="B82" s="249" t="s">
        <v>47</v>
      </c>
      <c r="C82" s="268">
        <v>83.7</v>
      </c>
      <c r="D82" s="268">
        <v>2.43767474370923</v>
      </c>
      <c r="E82" s="268">
        <v>210.6</v>
      </c>
      <c r="F82" s="268">
        <v>13.749428739309261</v>
      </c>
      <c r="G82" s="268">
        <v>1036.8</v>
      </c>
      <c r="H82" s="268">
        <v>45.56161012480228</v>
      </c>
      <c r="I82" s="268">
        <v>1042.6</v>
      </c>
      <c r="J82" s="268">
        <v>33.56728911783644</v>
      </c>
      <c r="K82" s="268">
        <v>378.3</v>
      </c>
      <c r="L82" s="265">
        <v>3.3974261106969985</v>
      </c>
      <c r="M82" s="268">
        <v>219.6</v>
      </c>
      <c r="N82" s="265">
        <v>4.639665335615136</v>
      </c>
      <c r="O82" s="267">
        <v>189.1</v>
      </c>
      <c r="P82" s="269">
        <v>2.0277733097421047</v>
      </c>
      <c r="Q82" s="268">
        <v>227.7</v>
      </c>
      <c r="R82" s="265">
        <v>1.4122156342256071</v>
      </c>
      <c r="S82" s="268">
        <v>200</v>
      </c>
      <c r="T82" s="265">
        <v>1.2828736369467608</v>
      </c>
    </row>
    <row r="83" spans="1:20" s="33" customFormat="1" ht="21" customHeight="1">
      <c r="A83" s="27">
        <v>42</v>
      </c>
      <c r="B83" s="32" t="s">
        <v>48</v>
      </c>
      <c r="C83" s="261">
        <v>-72.19999999999993</v>
      </c>
      <c r="D83" s="261">
        <v>-2.102749301025164</v>
      </c>
      <c r="E83" s="261">
        <v>-99.29999999999995</v>
      </c>
      <c r="F83" s="261">
        <v>-6.482992753150089</v>
      </c>
      <c r="G83" s="222">
        <v>-82.20000000000005</v>
      </c>
      <c r="H83" s="261">
        <v>-3.6122341360520345</v>
      </c>
      <c r="I83" s="261">
        <v>-15.899999999999977</v>
      </c>
      <c r="J83" s="261">
        <v>-0.5119124275595615</v>
      </c>
      <c r="K83" s="261">
        <v>-31.200000000000045</v>
      </c>
      <c r="L83" s="262">
        <v>-0.28020009160387654</v>
      </c>
      <c r="M83" s="261">
        <v>-98.60000000000014</v>
      </c>
      <c r="N83" s="265">
        <v>-2.083201284570369</v>
      </c>
      <c r="O83" s="260">
        <v>83.69999999999982</v>
      </c>
      <c r="P83" s="269">
        <v>0.8975390059514214</v>
      </c>
      <c r="Q83" s="261">
        <v>-41.299999999999955</v>
      </c>
      <c r="R83" s="262">
        <v>-0.2561462700637572</v>
      </c>
      <c r="S83" s="261"/>
      <c r="T83" s="265"/>
    </row>
    <row r="84" spans="1:20" s="11" customFormat="1" ht="21" customHeight="1">
      <c r="A84" s="16">
        <v>421</v>
      </c>
      <c r="B84" s="31" t="s">
        <v>49</v>
      </c>
      <c r="C84" s="268">
        <v>485.1</v>
      </c>
      <c r="D84" s="268">
        <v>14.128028890959948</v>
      </c>
      <c r="E84" s="268">
        <v>658.5</v>
      </c>
      <c r="F84" s="268">
        <v>42.99144741137297</v>
      </c>
      <c r="G84" s="268">
        <v>1015.3</v>
      </c>
      <c r="H84" s="268">
        <v>44.61680435928989</v>
      </c>
      <c r="I84" s="268">
        <v>918</v>
      </c>
      <c r="J84" s="268">
        <v>29.555698647778495</v>
      </c>
      <c r="K84" s="268">
        <v>1331.1</v>
      </c>
      <c r="L84" s="262">
        <v>11.95430583121537</v>
      </c>
      <c r="M84" s="268">
        <v>1174.1</v>
      </c>
      <c r="N84" s="265">
        <v>24.806152415964164</v>
      </c>
      <c r="O84" s="267">
        <v>2648.6</v>
      </c>
      <c r="P84" s="269">
        <v>28.401694279127117</v>
      </c>
      <c r="Q84" s="268">
        <v>770.2</v>
      </c>
      <c r="R84" s="265">
        <v>4.776848842690218</v>
      </c>
      <c r="S84" s="268"/>
      <c r="T84" s="265"/>
    </row>
    <row r="85" spans="1:20" s="11" customFormat="1" ht="21" customHeight="1">
      <c r="A85" s="16">
        <v>422</v>
      </c>
      <c r="B85" s="31" t="s">
        <v>50</v>
      </c>
      <c r="C85" s="268">
        <v>-557.3</v>
      </c>
      <c r="D85" s="268">
        <v>-16.230778191985113</v>
      </c>
      <c r="E85" s="268">
        <v>-757.8</v>
      </c>
      <c r="F85" s="268">
        <v>-49.47444016452306</v>
      </c>
      <c r="G85" s="268">
        <v>-1097.5</v>
      </c>
      <c r="H85" s="268">
        <v>-48.22903849534192</v>
      </c>
      <c r="I85" s="268">
        <v>-933.9</v>
      </c>
      <c r="J85" s="268">
        <v>-30.067611075338053</v>
      </c>
      <c r="K85" s="268">
        <v>-1362.3</v>
      </c>
      <c r="L85" s="262">
        <v>-12.234505922819245</v>
      </c>
      <c r="M85" s="268">
        <v>-1272.7</v>
      </c>
      <c r="N85" s="265">
        <v>-26.889353700534528</v>
      </c>
      <c r="O85" s="267">
        <v>-2564.9</v>
      </c>
      <c r="P85" s="269">
        <v>-27.504155273175694</v>
      </c>
      <c r="Q85" s="268">
        <v>-811.5</v>
      </c>
      <c r="R85" s="265">
        <v>-5.032995112753976</v>
      </c>
      <c r="S85" s="268"/>
      <c r="T85" s="265"/>
    </row>
    <row r="86" spans="1:20" s="33" customFormat="1" ht="17.25" customHeight="1">
      <c r="A86" s="27">
        <v>44</v>
      </c>
      <c r="B86" s="32" t="s">
        <v>160</v>
      </c>
      <c r="C86" s="214"/>
      <c r="D86" s="32"/>
      <c r="E86" s="282"/>
      <c r="F86" s="282"/>
      <c r="G86" s="282"/>
      <c r="H86" s="282"/>
      <c r="I86" s="282"/>
      <c r="J86" s="268"/>
      <c r="K86" s="261">
        <v>-2.5</v>
      </c>
      <c r="L86" s="262"/>
      <c r="M86" s="261">
        <v>2.5</v>
      </c>
      <c r="N86" s="265"/>
      <c r="O86" s="260"/>
      <c r="P86" s="269"/>
      <c r="Q86" s="261"/>
      <c r="R86" s="265"/>
      <c r="S86" s="261"/>
      <c r="T86" s="265"/>
    </row>
    <row r="87" spans="1:20" s="11" customFormat="1" ht="16.5" customHeight="1">
      <c r="A87" s="16">
        <v>441</v>
      </c>
      <c r="B87" s="31" t="s">
        <v>161</v>
      </c>
      <c r="C87" s="218"/>
      <c r="D87" s="31"/>
      <c r="E87" s="268"/>
      <c r="F87" s="268"/>
      <c r="G87" s="268"/>
      <c r="H87" s="268"/>
      <c r="I87" s="268"/>
      <c r="J87" s="268"/>
      <c r="K87" s="268">
        <v>-2.5</v>
      </c>
      <c r="L87" s="265"/>
      <c r="M87" s="268">
        <v>2.5</v>
      </c>
      <c r="N87" s="265"/>
      <c r="O87" s="267"/>
      <c r="P87" s="269"/>
      <c r="Q87" s="268"/>
      <c r="R87" s="265"/>
      <c r="S87" s="268"/>
      <c r="T87" s="265"/>
    </row>
    <row r="88" spans="1:20" s="11" customFormat="1" ht="16.5" customHeight="1">
      <c r="A88" s="27">
        <v>45</v>
      </c>
      <c r="B88" s="29" t="s">
        <v>107</v>
      </c>
      <c r="C88" s="218"/>
      <c r="D88" s="31"/>
      <c r="E88" s="268"/>
      <c r="F88" s="268"/>
      <c r="G88" s="268"/>
      <c r="H88" s="268"/>
      <c r="I88" s="268"/>
      <c r="J88" s="268"/>
      <c r="K88" s="268"/>
      <c r="L88" s="265"/>
      <c r="M88" s="268"/>
      <c r="N88" s="265"/>
      <c r="O88" s="267"/>
      <c r="P88" s="269"/>
      <c r="Q88" s="261">
        <v>-0.1</v>
      </c>
      <c r="R88" s="692">
        <v>-0.001</v>
      </c>
      <c r="S88" s="268"/>
      <c r="T88" s="265"/>
    </row>
    <row r="89" spans="1:20" s="33" customFormat="1" ht="21" customHeight="1">
      <c r="A89" s="27">
        <v>46</v>
      </c>
      <c r="B89" s="32" t="s">
        <v>132</v>
      </c>
      <c r="C89" s="261">
        <v>33.5</v>
      </c>
      <c r="D89" s="261">
        <v>0.975652376514447</v>
      </c>
      <c r="E89" s="261">
        <v>37.5</v>
      </c>
      <c r="F89" s="261">
        <v>2.448260103153358</v>
      </c>
      <c r="G89" s="261">
        <v>32</v>
      </c>
      <c r="H89" s="261">
        <v>1.4062225347161197</v>
      </c>
      <c r="I89" s="261">
        <v>36.8</v>
      </c>
      <c r="J89" s="261">
        <v>1.184803605924018</v>
      </c>
      <c r="K89" s="261">
        <v>37.3</v>
      </c>
      <c r="L89" s="262">
        <v>0.33498280182130064</v>
      </c>
      <c r="M89" s="261">
        <v>48.7</v>
      </c>
      <c r="N89" s="262">
        <v>1.028923961040333</v>
      </c>
      <c r="O89" s="260">
        <v>52.7</v>
      </c>
      <c r="P89" s="262">
        <v>0.5651171518953406</v>
      </c>
      <c r="Q89" s="261">
        <v>57.5</v>
      </c>
      <c r="R89" s="262">
        <v>0.3566201096529311</v>
      </c>
      <c r="S89" s="261">
        <v>61.8</v>
      </c>
      <c r="T89" s="262">
        <v>0.39640795381654903</v>
      </c>
    </row>
    <row r="90" spans="1:20" s="11" customFormat="1" ht="21" customHeight="1">
      <c r="A90" s="16">
        <v>461</v>
      </c>
      <c r="B90" s="31" t="s">
        <v>133</v>
      </c>
      <c r="C90" s="268">
        <v>33.5</v>
      </c>
      <c r="D90" s="268">
        <v>0.975652376514447</v>
      </c>
      <c r="E90" s="268">
        <v>37.5</v>
      </c>
      <c r="F90" s="268">
        <v>2.448260103153358</v>
      </c>
      <c r="G90" s="268">
        <v>32</v>
      </c>
      <c r="H90" s="268">
        <v>1.4062225347161197</v>
      </c>
      <c r="I90" s="268">
        <v>36.8</v>
      </c>
      <c r="J90" s="268">
        <v>1.184803605924018</v>
      </c>
      <c r="K90" s="268">
        <v>37.3</v>
      </c>
      <c r="L90" s="265">
        <v>0.33498280182130064</v>
      </c>
      <c r="M90" s="268">
        <v>48.7</v>
      </c>
      <c r="N90" s="265">
        <v>1.028923961040333</v>
      </c>
      <c r="O90" s="267">
        <v>52.7</v>
      </c>
      <c r="P90" s="269">
        <v>0.5651171518953406</v>
      </c>
      <c r="Q90" s="268">
        <v>57.5</v>
      </c>
      <c r="R90" s="265">
        <v>0.3566201096529311</v>
      </c>
      <c r="S90" s="268">
        <v>61.8</v>
      </c>
      <c r="T90" s="265">
        <v>0.39640795381654903</v>
      </c>
    </row>
    <row r="91" spans="1:20" s="33" customFormat="1" ht="30" customHeight="1">
      <c r="A91" s="27">
        <v>47</v>
      </c>
      <c r="B91" s="32" t="s">
        <v>51</v>
      </c>
      <c r="C91" s="261">
        <v>-331.5</v>
      </c>
      <c r="D91" s="261">
        <v>-9.654589934762363</v>
      </c>
      <c r="E91" s="261">
        <v>-564.5999999999999</v>
      </c>
      <c r="F91" s="261">
        <v>-36.86100411307696</v>
      </c>
      <c r="G91" s="222">
        <v>-459.5</v>
      </c>
      <c r="H91" s="261">
        <v>-20.19247670943928</v>
      </c>
      <c r="I91" s="222">
        <v>-262.29999999999995</v>
      </c>
      <c r="J91" s="261">
        <v>-8.444945267224725</v>
      </c>
      <c r="K91" s="222">
        <v>-651.5</v>
      </c>
      <c r="L91" s="262">
        <v>-5.850973066664273</v>
      </c>
      <c r="M91" s="222">
        <v>-799.9</v>
      </c>
      <c r="N91" s="262">
        <v>-16.900128879592653</v>
      </c>
      <c r="O91" s="216">
        <v>-3481.4</v>
      </c>
      <c r="P91" s="263">
        <v>-37.33204653905956</v>
      </c>
      <c r="Q91" s="222">
        <v>915.9</v>
      </c>
      <c r="R91" s="262">
        <v>5.680493190106428</v>
      </c>
      <c r="S91" s="222">
        <v>4335.5</v>
      </c>
      <c r="T91" s="262">
        <v>27.809493264913403</v>
      </c>
    </row>
    <row r="92" spans="1:20" s="11" customFormat="1" ht="21" customHeight="1">
      <c r="A92" s="16">
        <v>471</v>
      </c>
      <c r="B92" s="31" t="s">
        <v>52</v>
      </c>
      <c r="C92" s="268">
        <v>-291.2</v>
      </c>
      <c r="D92" s="268">
        <v>-8.480894687791253</v>
      </c>
      <c r="E92" s="268">
        <v>-284.7</v>
      </c>
      <c r="F92" s="268">
        <v>-18.587190703140294</v>
      </c>
      <c r="G92" s="268">
        <v>-354.6</v>
      </c>
      <c r="H92" s="268">
        <v>-15.582703462823003</v>
      </c>
      <c r="I92" s="268">
        <v>-149.7</v>
      </c>
      <c r="J92" s="268">
        <v>-4.8197037990985185</v>
      </c>
      <c r="K92" s="268">
        <v>-352.9</v>
      </c>
      <c r="L92" s="265">
        <v>-3.1693144976605097</v>
      </c>
      <c r="M92" s="268">
        <v>13.2</v>
      </c>
      <c r="N92" s="265">
        <v>0.2788869873867021</v>
      </c>
      <c r="O92" s="267">
        <v>-3447.5</v>
      </c>
      <c r="P92" s="269">
        <v>-36.96852715672081</v>
      </c>
      <c r="Q92" s="268">
        <v>887.3</v>
      </c>
      <c r="R92" s="265">
        <v>5.503113448609491</v>
      </c>
      <c r="S92" s="268">
        <v>4435.2</v>
      </c>
      <c r="T92" s="265">
        <v>28.44900577293136</v>
      </c>
    </row>
    <row r="93" spans="1:20" s="11" customFormat="1" ht="21" customHeight="1">
      <c r="A93" s="16">
        <v>472</v>
      </c>
      <c r="B93" s="31" t="s">
        <v>53</v>
      </c>
      <c r="C93" s="268">
        <v>-40.3</v>
      </c>
      <c r="D93" s="268">
        <v>-1.1736952469711106</v>
      </c>
      <c r="E93" s="268">
        <v>-279.9</v>
      </c>
      <c r="F93" s="268">
        <v>-18.273813409936665</v>
      </c>
      <c r="G93" s="268">
        <v>-104.9</v>
      </c>
      <c r="H93" s="268">
        <v>-4.609773246616281</v>
      </c>
      <c r="I93" s="268">
        <v>-112.6</v>
      </c>
      <c r="J93" s="268">
        <v>-3.625241468126207</v>
      </c>
      <c r="K93" s="268">
        <v>-298.6</v>
      </c>
      <c r="L93" s="265">
        <v>-2.6816585690037633</v>
      </c>
      <c r="M93" s="268">
        <v>-813.1</v>
      </c>
      <c r="N93" s="265">
        <v>-17.17901586697936</v>
      </c>
      <c r="O93" s="267">
        <v>-33.9</v>
      </c>
      <c r="P93" s="269">
        <v>-0.3635193823387485</v>
      </c>
      <c r="Q93" s="268">
        <v>28.6</v>
      </c>
      <c r="R93" s="265">
        <v>0.17737974149693617</v>
      </c>
      <c r="S93" s="268">
        <v>-99.7</v>
      </c>
      <c r="T93" s="265">
        <v>-0.6395125080179602</v>
      </c>
    </row>
    <row r="94" spans="1:20" s="33" customFormat="1" ht="21" customHeight="1">
      <c r="A94" s="27">
        <v>48</v>
      </c>
      <c r="B94" s="29" t="s">
        <v>54</v>
      </c>
      <c r="C94" s="261">
        <v>22.4</v>
      </c>
      <c r="D94" s="261">
        <v>0.652376514445481</v>
      </c>
      <c r="E94" s="261">
        <v>13.2</v>
      </c>
      <c r="F94" s="261">
        <v>0.861787556309982</v>
      </c>
      <c r="G94" s="261">
        <v>2.8</v>
      </c>
      <c r="H94" s="261">
        <v>0.12304447178766048</v>
      </c>
      <c r="I94" s="261">
        <v>6</v>
      </c>
      <c r="J94" s="268">
        <v>0.19317450096587252</v>
      </c>
      <c r="K94" s="261"/>
      <c r="L94" s="262"/>
      <c r="M94" s="261"/>
      <c r="N94" s="265"/>
      <c r="O94" s="260"/>
      <c r="P94" s="269"/>
      <c r="Q94" s="261">
        <v>-57.4</v>
      </c>
      <c r="R94" s="265">
        <v>-0.35599990076657817</v>
      </c>
      <c r="S94" s="261">
        <v>-89.5</v>
      </c>
      <c r="T94" s="265">
        <v>-0.5740859525336754</v>
      </c>
    </row>
    <row r="95" spans="1:20" s="11" customFormat="1" ht="21" customHeight="1">
      <c r="A95" s="16">
        <v>484</v>
      </c>
      <c r="B95" s="31" t="s">
        <v>55</v>
      </c>
      <c r="C95" s="268">
        <v>22.4</v>
      </c>
      <c r="D95" s="268">
        <v>0.652376514445481</v>
      </c>
      <c r="E95" s="268">
        <v>13.2</v>
      </c>
      <c r="F95" s="268">
        <v>0.861787556309982</v>
      </c>
      <c r="G95" s="268">
        <v>2.8</v>
      </c>
      <c r="H95" s="268">
        <v>0.12304447178766048</v>
      </c>
      <c r="I95" s="268">
        <v>6</v>
      </c>
      <c r="J95" s="268">
        <v>0.19317450096587252</v>
      </c>
      <c r="K95" s="268"/>
      <c r="L95" s="262"/>
      <c r="M95" s="268"/>
      <c r="N95" s="265"/>
      <c r="O95" s="267"/>
      <c r="P95" s="269"/>
      <c r="Q95" s="268">
        <v>-57.4</v>
      </c>
      <c r="R95" s="265">
        <v>-0.35599990076657817</v>
      </c>
      <c r="S95" s="268">
        <v>-89.5</v>
      </c>
      <c r="T95" s="265">
        <v>-0.5740859525336754</v>
      </c>
    </row>
    <row r="96" spans="1:20" s="33" customFormat="1" ht="21" customHeight="1">
      <c r="A96" s="27">
        <v>5</v>
      </c>
      <c r="B96" s="32" t="s">
        <v>56</v>
      </c>
      <c r="C96" s="232">
        <v>4112.5</v>
      </c>
      <c r="D96" s="261">
        <v>119.77225069897501</v>
      </c>
      <c r="E96" s="261">
        <v>3421.2000000000003</v>
      </c>
      <c r="F96" s="261">
        <v>223.3596657308872</v>
      </c>
      <c r="G96" s="261">
        <v>991.5999999999997</v>
      </c>
      <c r="H96" s="261">
        <v>43.57532079451575</v>
      </c>
      <c r="I96" s="261">
        <v>621.9</v>
      </c>
      <c r="J96" s="261">
        <v>20.022537025112687</v>
      </c>
      <c r="K96" s="261">
        <v>12980.099999999999</v>
      </c>
      <c r="L96" s="262">
        <v>116.57132080216257</v>
      </c>
      <c r="M96" s="261">
        <v>11917.5</v>
      </c>
      <c r="N96" s="262">
        <v>251.79058122583507</v>
      </c>
      <c r="O96" s="260">
        <v>12605.600000000002</v>
      </c>
      <c r="P96" s="263">
        <v>135.17344914481797</v>
      </c>
      <c r="Q96" s="261">
        <v>14699.599999999999</v>
      </c>
      <c r="R96" s="262">
        <v>91.16822545833435</v>
      </c>
      <c r="S96" s="261">
        <v>8791.6</v>
      </c>
      <c r="T96" s="262">
        <v>56.39255933290571</v>
      </c>
    </row>
    <row r="97" spans="1:20" s="33" customFormat="1" ht="21" customHeight="1">
      <c r="A97" s="27">
        <v>51</v>
      </c>
      <c r="B97" s="283" t="s">
        <v>57</v>
      </c>
      <c r="C97" s="232">
        <v>993</v>
      </c>
      <c r="D97" s="261">
        <v>28.920083876980474</v>
      </c>
      <c r="E97" s="261">
        <v>1118.4</v>
      </c>
      <c r="F97" s="261">
        <v>73.01690931644576</v>
      </c>
      <c r="G97" s="222">
        <v>403.8</v>
      </c>
      <c r="H97" s="261">
        <v>17.744770609949036</v>
      </c>
      <c r="I97" s="261">
        <v>142.39999999999998</v>
      </c>
      <c r="J97" s="261">
        <v>4.584674822923374</v>
      </c>
      <c r="K97" s="261">
        <v>5607.9</v>
      </c>
      <c r="L97" s="262">
        <v>50.36327223414669</v>
      </c>
      <c r="M97" s="261">
        <v>3764.6000000000004</v>
      </c>
      <c r="N97" s="262">
        <v>79.53772369060447</v>
      </c>
      <c r="O97" s="260">
        <v>-325.29999999999995</v>
      </c>
      <c r="P97" s="263">
        <v>-3.4882848104659256</v>
      </c>
      <c r="Q97" s="261">
        <v>6211</v>
      </c>
      <c r="R97" s="262">
        <v>38.52117393138009</v>
      </c>
      <c r="S97" s="261">
        <v>4660</v>
      </c>
      <c r="T97" s="262">
        <v>29.890955740859525</v>
      </c>
    </row>
    <row r="98" spans="1:20" s="11" customFormat="1" ht="21" customHeight="1">
      <c r="A98" s="16">
        <v>513</v>
      </c>
      <c r="B98" s="31" t="s">
        <v>162</v>
      </c>
      <c r="C98" s="268">
        <v>953</v>
      </c>
      <c r="D98" s="268">
        <v>27.755125815470684</v>
      </c>
      <c r="E98" s="268">
        <v>1058.9</v>
      </c>
      <c r="F98" s="268">
        <v>69.13233661944244</v>
      </c>
      <c r="G98" s="268">
        <v>480</v>
      </c>
      <c r="H98" s="268">
        <v>21.093338020741793</v>
      </c>
      <c r="I98" s="268">
        <v>109.6</v>
      </c>
      <c r="J98" s="268">
        <v>3.5286542176432705</v>
      </c>
      <c r="K98" s="268">
        <v>5576.8</v>
      </c>
      <c r="L98" s="265">
        <v>50.08397021975951</v>
      </c>
      <c r="M98" s="268">
        <v>3721.5</v>
      </c>
      <c r="N98" s="265">
        <v>78.62711542118272</v>
      </c>
      <c r="O98" s="267">
        <v>-433.4</v>
      </c>
      <c r="P98" s="269">
        <v>-4.647471985416331</v>
      </c>
      <c r="Q98" s="268">
        <v>6190</v>
      </c>
      <c r="R98" s="265">
        <v>38.390930065245975</v>
      </c>
      <c r="S98" s="268">
        <v>4670</v>
      </c>
      <c r="T98" s="265">
        <v>29.955099422706866</v>
      </c>
    </row>
    <row r="99" spans="1:20" s="11" customFormat="1" ht="21" customHeight="1">
      <c r="A99" s="16">
        <v>514</v>
      </c>
      <c r="B99" s="31" t="s">
        <v>163</v>
      </c>
      <c r="C99" s="223"/>
      <c r="D99" s="224"/>
      <c r="E99" s="268"/>
      <c r="F99" s="268"/>
      <c r="G99" s="268"/>
      <c r="H99" s="268"/>
      <c r="I99" s="268"/>
      <c r="J99" s="268"/>
      <c r="K99" s="268">
        <v>-0.1</v>
      </c>
      <c r="L99" s="284">
        <v>-0.0008980772166790903</v>
      </c>
      <c r="M99" s="268">
        <v>-0.2</v>
      </c>
      <c r="N99" s="284">
        <v>-0.004225560414950032</v>
      </c>
      <c r="O99" s="267">
        <v>-0.4</v>
      </c>
      <c r="P99" s="285">
        <v>-0.004289314245884939</v>
      </c>
      <c r="Q99" s="268">
        <v>-1.9</v>
      </c>
      <c r="R99" s="265">
        <v>-0.01178396884070555</v>
      </c>
      <c r="S99" s="268">
        <v>-10</v>
      </c>
      <c r="T99" s="265">
        <v>-0.06414368184733803</v>
      </c>
    </row>
    <row r="100" spans="1:20" s="11" customFormat="1" ht="21" customHeight="1">
      <c r="A100" s="16">
        <v>518</v>
      </c>
      <c r="B100" s="31" t="s">
        <v>60</v>
      </c>
      <c r="C100" s="268">
        <v>40</v>
      </c>
      <c r="D100" s="268">
        <v>1.1649580615097874</v>
      </c>
      <c r="E100" s="268">
        <v>59.5</v>
      </c>
      <c r="F100" s="268">
        <v>3.8845726970033287</v>
      </c>
      <c r="G100" s="268">
        <v>-76.2</v>
      </c>
      <c r="H100" s="268">
        <v>-3.3485674107927603</v>
      </c>
      <c r="I100" s="268">
        <v>32.8</v>
      </c>
      <c r="J100" s="268">
        <v>1.056020605280103</v>
      </c>
      <c r="K100" s="268">
        <v>31.2</v>
      </c>
      <c r="L100" s="265">
        <v>0.28020009160387616</v>
      </c>
      <c r="M100" s="268">
        <v>43.3</v>
      </c>
      <c r="N100" s="265">
        <v>0.9148338298366819</v>
      </c>
      <c r="O100" s="267">
        <v>108.5</v>
      </c>
      <c r="P100" s="269">
        <v>1.1634764891962894</v>
      </c>
      <c r="Q100" s="268">
        <v>22.9</v>
      </c>
      <c r="R100" s="265">
        <v>0.14202783497481952</v>
      </c>
      <c r="S100" s="268"/>
      <c r="T100" s="265"/>
    </row>
    <row r="101" spans="1:20" s="33" customFormat="1" ht="21" customHeight="1">
      <c r="A101" s="27">
        <v>59</v>
      </c>
      <c r="B101" s="29" t="s">
        <v>76</v>
      </c>
      <c r="C101" s="261">
        <v>3483.8</v>
      </c>
      <c r="D101" s="261">
        <v>101.46202236719492</v>
      </c>
      <c r="E101" s="261">
        <v>2302.8</v>
      </c>
      <c r="F101" s="261">
        <v>150.34275641444142</v>
      </c>
      <c r="G101" s="222">
        <v>587.7999999999997</v>
      </c>
      <c r="H101" s="222">
        <v>25.830550184566704</v>
      </c>
      <c r="I101" s="222">
        <v>479.5</v>
      </c>
      <c r="J101" s="261">
        <v>15.437862202189311</v>
      </c>
      <c r="K101" s="222">
        <v>7372.199999999999</v>
      </c>
      <c r="L101" s="262">
        <v>66.20804856801587</v>
      </c>
      <c r="M101" s="222">
        <v>8152.9</v>
      </c>
      <c r="N101" s="262">
        <v>172.2528575352306</v>
      </c>
      <c r="O101" s="216">
        <v>12930.900000000001</v>
      </c>
      <c r="P101" s="263">
        <v>138.6617339552839</v>
      </c>
      <c r="Q101" s="222">
        <v>8488.599999999999</v>
      </c>
      <c r="R101" s="262">
        <v>52.64705152695427</v>
      </c>
      <c r="S101" s="222">
        <v>4131.6</v>
      </c>
      <c r="T101" s="262">
        <v>26.501603592046187</v>
      </c>
    </row>
    <row r="102" spans="1:20" s="11" customFormat="1" ht="21" customHeight="1">
      <c r="A102" s="16">
        <v>595</v>
      </c>
      <c r="B102" s="46" t="s">
        <v>164</v>
      </c>
      <c r="C102" s="223">
        <v>4591.1</v>
      </c>
      <c r="D102" s="268">
        <v>133.71097390493964</v>
      </c>
      <c r="E102" s="268">
        <v>3625.9</v>
      </c>
      <c r="F102" s="268">
        <v>236.7239015473003</v>
      </c>
      <c r="G102" s="268">
        <v>2461.2</v>
      </c>
      <c r="H102" s="268">
        <v>108.15609070135355</v>
      </c>
      <c r="I102" s="268">
        <v>2624.3</v>
      </c>
      <c r="J102" s="268">
        <v>84.49130714745654</v>
      </c>
      <c r="K102" s="268">
        <v>9747.3</v>
      </c>
      <c r="L102" s="265">
        <v>87.53828054136096</v>
      </c>
      <c r="M102" s="268">
        <v>10611.4</v>
      </c>
      <c r="N102" s="265">
        <v>224.19555893600383</v>
      </c>
      <c r="O102" s="267">
        <v>15058.6</v>
      </c>
      <c r="P102" s="269">
        <v>161.47766875770733</v>
      </c>
      <c r="Q102" s="268">
        <v>17262.3</v>
      </c>
      <c r="R102" s="265">
        <v>107.06231858890074</v>
      </c>
      <c r="S102" s="268">
        <v>14900.2</v>
      </c>
      <c r="T102" s="265">
        <v>95.57536882617063</v>
      </c>
    </row>
    <row r="103" spans="1:20" s="11" customFormat="1" ht="21" customHeight="1">
      <c r="A103" s="16">
        <v>595</v>
      </c>
      <c r="B103" s="46" t="s">
        <v>165</v>
      </c>
      <c r="C103" s="223">
        <v>-1107.3</v>
      </c>
      <c r="D103" s="268">
        <v>-32.24895153774469</v>
      </c>
      <c r="E103" s="268">
        <v>-1323.1</v>
      </c>
      <c r="F103" s="268">
        <v>-86.38114513285888</v>
      </c>
      <c r="G103" s="268">
        <v>-1873.4</v>
      </c>
      <c r="H103" s="268">
        <v>-82.32554051678684</v>
      </c>
      <c r="I103" s="268">
        <v>-2144.8</v>
      </c>
      <c r="J103" s="268">
        <v>-69.05344494526723</v>
      </c>
      <c r="K103" s="268">
        <v>-2375.1</v>
      </c>
      <c r="L103" s="265">
        <v>-21.33023197334507</v>
      </c>
      <c r="M103" s="268">
        <v>-2458.5</v>
      </c>
      <c r="N103" s="265">
        <v>-51.942701400773274</v>
      </c>
      <c r="O103" s="267">
        <v>-2127.7</v>
      </c>
      <c r="P103" s="269">
        <v>-22.815934802423456</v>
      </c>
      <c r="Q103" s="268">
        <v>-8773.7</v>
      </c>
      <c r="R103" s="265">
        <v>-54.41526706194647</v>
      </c>
      <c r="S103" s="268">
        <v>-10768.6</v>
      </c>
      <c r="T103" s="265">
        <v>-69.07376523412444</v>
      </c>
    </row>
    <row r="104" spans="1:20" s="286" customFormat="1" ht="21" customHeight="1">
      <c r="A104" s="27">
        <v>9</v>
      </c>
      <c r="B104" s="32" t="s">
        <v>61</v>
      </c>
      <c r="C104" s="261">
        <v>-991.8000000000052</v>
      </c>
      <c r="D104" s="306">
        <v>-28.885135135135332</v>
      </c>
      <c r="E104" s="261">
        <v>-1639.4999999999998</v>
      </c>
      <c r="F104" s="261">
        <v>-107.0379317098648</v>
      </c>
      <c r="G104" s="216">
        <v>613.9999999999993</v>
      </c>
      <c r="H104" s="261">
        <v>26.981894884865515</v>
      </c>
      <c r="I104" s="261">
        <v>1591.8000000000002</v>
      </c>
      <c r="J104" s="261">
        <v>51.249195106245985</v>
      </c>
      <c r="K104" s="261">
        <v>-1556.6999999999998</v>
      </c>
      <c r="L104" s="262">
        <v>-13.980368032043398</v>
      </c>
      <c r="M104" s="261">
        <v>-4926.6</v>
      </c>
      <c r="N104" s="262">
        <v>-104.08822970146416</v>
      </c>
      <c r="O104" s="260">
        <v>6181.299999999999</v>
      </c>
      <c r="P104" s="263">
        <v>66.28384537022141</v>
      </c>
      <c r="Q104" s="261">
        <v>-544.4000000000001</v>
      </c>
      <c r="R104" s="262">
        <v>-3.376417177305317</v>
      </c>
      <c r="S104" s="261">
        <v>1074.5</v>
      </c>
      <c r="T104" s="262">
        <v>6.892238614496472</v>
      </c>
    </row>
    <row r="105" spans="1:20" s="287" customFormat="1" ht="21" customHeight="1">
      <c r="A105" s="16">
        <v>91</v>
      </c>
      <c r="B105" s="54" t="s">
        <v>62</v>
      </c>
      <c r="C105" s="268">
        <v>2306.4</v>
      </c>
      <c r="D105" s="308">
        <v>67.17148182665434</v>
      </c>
      <c r="E105" s="268">
        <v>3298.1</v>
      </c>
      <c r="F105" s="268">
        <v>215.32284389893576</v>
      </c>
      <c r="G105" s="268">
        <v>4933.9</v>
      </c>
      <c r="H105" s="268">
        <v>216.81754262612068</v>
      </c>
      <c r="I105" s="268">
        <v>4299.1</v>
      </c>
      <c r="J105" s="268">
        <v>138.41274951706376</v>
      </c>
      <c r="K105" s="268">
        <v>2916.7</v>
      </c>
      <c r="L105" s="265">
        <v>26.194218178879026</v>
      </c>
      <c r="M105" s="268">
        <v>4132.9</v>
      </c>
      <c r="N105" s="265">
        <v>87.31909319473495</v>
      </c>
      <c r="O105" s="267">
        <v>9056</v>
      </c>
      <c r="P105" s="269">
        <v>97.110074526835</v>
      </c>
      <c r="Q105" s="268">
        <v>2869.5</v>
      </c>
      <c r="R105" s="265">
        <v>17.796893993897143</v>
      </c>
      <c r="S105" s="268">
        <v>3763.5</v>
      </c>
      <c r="T105" s="265">
        <v>24.14047466324567</v>
      </c>
    </row>
    <row r="106" spans="1:20" s="287" customFormat="1" ht="21" customHeight="1">
      <c r="A106" s="16">
        <v>92</v>
      </c>
      <c r="B106" s="30" t="s">
        <v>63</v>
      </c>
      <c r="C106" s="268"/>
      <c r="D106" s="307"/>
      <c r="E106" s="268">
        <v>-3.7</v>
      </c>
      <c r="F106" s="268">
        <v>-0.24156166351113137</v>
      </c>
      <c r="G106" s="268">
        <v>-20.8</v>
      </c>
      <c r="H106" s="268">
        <v>-0.9140446475654778</v>
      </c>
      <c r="I106" s="268">
        <v>209.4</v>
      </c>
      <c r="J106" s="268">
        <v>6.741790083708951</v>
      </c>
      <c r="K106" s="268">
        <v>-340.5</v>
      </c>
      <c r="L106" s="265">
        <v>-3.0579529227923024</v>
      </c>
      <c r="M106" s="268">
        <v>-3.6</v>
      </c>
      <c r="N106" s="265">
        <v>-0.07606008746910059</v>
      </c>
      <c r="O106" s="267">
        <v>-5.2</v>
      </c>
      <c r="P106" s="269">
        <v>-0.0557610851965042</v>
      </c>
      <c r="Q106" s="268">
        <v>-10.3</v>
      </c>
      <c r="R106" s="265">
        <v>-0.06388151529435114</v>
      </c>
      <c r="S106" s="268"/>
      <c r="T106" s="265"/>
    </row>
    <row r="107" spans="1:20" s="287" customFormat="1" ht="21" customHeight="1">
      <c r="A107" s="16">
        <v>93</v>
      </c>
      <c r="B107" s="54" t="s">
        <v>136</v>
      </c>
      <c r="C107" s="268">
        <v>-3298.2000000000053</v>
      </c>
      <c r="D107" s="308">
        <v>-96.05661696178967</v>
      </c>
      <c r="E107" s="268">
        <v>-4933.9</v>
      </c>
      <c r="F107" s="268">
        <v>-322.11921394528946</v>
      </c>
      <c r="G107" s="268">
        <v>-4299.1</v>
      </c>
      <c r="H107" s="268">
        <v>-188.9216030936897</v>
      </c>
      <c r="I107" s="268">
        <v>-2916.7</v>
      </c>
      <c r="J107" s="268">
        <v>-93.90534449452672</v>
      </c>
      <c r="K107" s="268">
        <v>-4132.9</v>
      </c>
      <c r="L107" s="265">
        <v>-37.11663328813012</v>
      </c>
      <c r="M107" s="268">
        <v>-9055.9</v>
      </c>
      <c r="N107" s="265">
        <v>-191.33126280872997</v>
      </c>
      <c r="O107" s="267">
        <v>-2869.5</v>
      </c>
      <c r="P107" s="269">
        <v>-30.770468071417078</v>
      </c>
      <c r="Q107" s="268">
        <v>-3403.6</v>
      </c>
      <c r="R107" s="265">
        <v>-21.10942965590811</v>
      </c>
      <c r="S107" s="268">
        <v>-2689</v>
      </c>
      <c r="T107" s="265">
        <v>-17.2482360487492</v>
      </c>
    </row>
    <row r="108" spans="9:10" ht="15.75">
      <c r="I108" s="289"/>
      <c r="J108" s="290"/>
    </row>
    <row r="109" spans="9:10" ht="15.75">
      <c r="I109" s="289"/>
      <c r="J109" s="289"/>
    </row>
  </sheetData>
  <sheetProtection/>
  <mergeCells count="16">
    <mergeCell ref="M7:N7"/>
    <mergeCell ref="O7:P7"/>
    <mergeCell ref="Q7:R7"/>
    <mergeCell ref="C7:D7"/>
    <mergeCell ref="S6:T6"/>
    <mergeCell ref="S7:T7"/>
    <mergeCell ref="C6:R6"/>
    <mergeCell ref="A2:L2"/>
    <mergeCell ref="A3:L3"/>
    <mergeCell ref="A4:L4"/>
    <mergeCell ref="A6:A8"/>
    <mergeCell ref="B6:B8"/>
    <mergeCell ref="E7:F7"/>
    <mergeCell ref="G7:H7"/>
    <mergeCell ref="I7:J7"/>
    <mergeCell ref="K7:L7"/>
  </mergeCells>
  <dataValidations count="1">
    <dataValidation errorStyle="warning" operator="equal" allowBlank="1" showInputMessage="1" showErrorMessage="1" errorTitle="                 ESTI SIGUR?" error="Daca da selecteaza YES" sqref="B107 C33:C38 G78:G80 I78:I80 G83 G91 I91 G97 K91 G104 K78:K80 G101:I101 K101 M78:M80 M91 M101 O78:O80 O91 O101 Q78:Q80 Q91 Q101 C40:C49 B105 S78:S80 S91 S101"/>
  </dataValidations>
  <printOptions/>
  <pageMargins left="0.7" right="0.7" top="0.75" bottom="0.75" header="0.3" footer="0.3"/>
  <pageSetup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13"/>
  <sheetViews>
    <sheetView showGridLines="0" zoomScalePageLayoutView="0" workbookViewId="0" topLeftCell="A1">
      <selection activeCell="B113" sqref="B113"/>
    </sheetView>
  </sheetViews>
  <sheetFormatPr defaultColWidth="9.140625" defaultRowHeight="15"/>
  <cols>
    <col min="1" max="1" width="9.140625" style="623" customWidth="1"/>
    <col min="2" max="2" width="67.140625" style="320" customWidth="1"/>
    <col min="3" max="3" width="9.8515625" style="320" customWidth="1"/>
    <col min="4" max="4" width="8.8515625" style="320" customWidth="1"/>
    <col min="5" max="5" width="10.57421875" style="320" customWidth="1"/>
    <col min="6" max="6" width="8.421875" style="320" customWidth="1"/>
    <col min="7" max="7" width="9.8515625" style="320" customWidth="1"/>
    <col min="8" max="8" width="9.7109375" style="320" customWidth="1"/>
    <col min="9" max="9" width="9.7109375" style="365" customWidth="1"/>
    <col min="10" max="10" width="9.7109375" style="320" customWidth="1"/>
    <col min="11" max="11" width="10.00390625" style="365" customWidth="1"/>
    <col min="12" max="12" width="9.28125" style="320" customWidth="1"/>
    <col min="13" max="13" width="10.00390625" style="320" customWidth="1"/>
    <col min="14" max="14" width="9.28125" style="320" customWidth="1"/>
    <col min="15" max="15" width="10.00390625" style="320" customWidth="1"/>
    <col min="16" max="16" width="9.28125" style="320" customWidth="1"/>
    <col min="17" max="17" width="10.00390625" style="320" customWidth="1"/>
    <col min="18" max="18" width="9.28125" style="320" customWidth="1"/>
    <col min="19" max="19" width="10.00390625" style="320" customWidth="1"/>
    <col min="20" max="20" width="9.28125" style="320" customWidth="1"/>
    <col min="21" max="16384" width="9.140625" style="320" customWidth="1"/>
  </cols>
  <sheetData>
    <row r="1" spans="1:12" s="364" customFormat="1" ht="20.25" customHeight="1">
      <c r="A1" s="583"/>
      <c r="B1" s="769" t="s">
        <v>143</v>
      </c>
      <c r="C1" s="769"/>
      <c r="D1" s="769"/>
      <c r="E1" s="769"/>
      <c r="F1" s="769"/>
      <c r="G1" s="769"/>
      <c r="H1" s="769"/>
      <c r="I1" s="769"/>
      <c r="J1" s="769"/>
      <c r="K1" s="769"/>
      <c r="L1" s="769"/>
    </row>
    <row r="2" spans="1:12" s="364" customFormat="1" ht="20.25" customHeight="1">
      <c r="A2" s="583"/>
      <c r="B2" s="770" t="s">
        <v>214</v>
      </c>
      <c r="C2" s="770"/>
      <c r="D2" s="770"/>
      <c r="E2" s="770"/>
      <c r="F2" s="770"/>
      <c r="G2" s="770"/>
      <c r="H2" s="770"/>
      <c r="I2" s="770"/>
      <c r="J2" s="770"/>
      <c r="K2" s="770"/>
      <c r="L2" s="770"/>
    </row>
    <row r="3" spans="1:12" s="364" customFormat="1" ht="20.25" customHeight="1">
      <c r="A3" s="583"/>
      <c r="B3" s="771" t="s">
        <v>118</v>
      </c>
      <c r="C3" s="771"/>
      <c r="D3" s="771"/>
      <c r="E3" s="771"/>
      <c r="F3" s="771"/>
      <c r="G3" s="771"/>
      <c r="H3" s="771"/>
      <c r="I3" s="771"/>
      <c r="J3" s="771"/>
      <c r="K3" s="771"/>
      <c r="L3" s="771"/>
    </row>
    <row r="4" spans="1:20" s="364" customFormat="1" ht="20.25" customHeight="1">
      <c r="A4" s="583"/>
      <c r="B4" s="312"/>
      <c r="C4" s="312"/>
      <c r="D4" s="312"/>
      <c r="E4" s="313"/>
      <c r="F4" s="313"/>
      <c r="I4" s="655"/>
      <c r="K4" s="655"/>
      <c r="L4" s="314"/>
      <c r="N4" s="314"/>
      <c r="P4" s="315"/>
      <c r="R4" s="314"/>
      <c r="T4" s="314" t="s">
        <v>15</v>
      </c>
    </row>
    <row r="5" spans="1:20" s="364" customFormat="1" ht="20.25" customHeight="1">
      <c r="A5" s="779"/>
      <c r="B5" s="782" t="s">
        <v>166</v>
      </c>
      <c r="C5" s="776" t="s">
        <v>110</v>
      </c>
      <c r="D5" s="777"/>
      <c r="E5" s="777"/>
      <c r="F5" s="777"/>
      <c r="G5" s="777"/>
      <c r="H5" s="777"/>
      <c r="I5" s="777"/>
      <c r="J5" s="777"/>
      <c r="K5" s="777"/>
      <c r="L5" s="777"/>
      <c r="M5" s="777"/>
      <c r="N5" s="777"/>
      <c r="O5" s="777"/>
      <c r="P5" s="777"/>
      <c r="Q5" s="777"/>
      <c r="R5" s="778"/>
      <c r="S5" s="772">
        <v>2024</v>
      </c>
      <c r="T5" s="773"/>
    </row>
    <row r="6" spans="1:20" s="316" customFormat="1" ht="20.25" customHeight="1">
      <c r="A6" s="780"/>
      <c r="B6" s="782"/>
      <c r="C6" s="767">
        <v>2016</v>
      </c>
      <c r="D6" s="768"/>
      <c r="E6" s="783">
        <v>2017</v>
      </c>
      <c r="F6" s="783"/>
      <c r="G6" s="766">
        <v>2018</v>
      </c>
      <c r="H6" s="766"/>
      <c r="I6" s="766">
        <v>2019</v>
      </c>
      <c r="J6" s="766"/>
      <c r="K6" s="766">
        <v>2020</v>
      </c>
      <c r="L6" s="766"/>
      <c r="M6" s="766">
        <v>2021</v>
      </c>
      <c r="N6" s="766"/>
      <c r="O6" s="766">
        <v>2022</v>
      </c>
      <c r="P6" s="766"/>
      <c r="Q6" s="766">
        <v>2023</v>
      </c>
      <c r="R6" s="766"/>
      <c r="S6" s="774" t="s">
        <v>20</v>
      </c>
      <c r="T6" s="775"/>
    </row>
    <row r="7" spans="1:20" ht="33.75" customHeight="1">
      <c r="A7" s="781"/>
      <c r="B7" s="782"/>
      <c r="C7" s="317" t="s">
        <v>145</v>
      </c>
      <c r="D7" s="318" t="s">
        <v>18</v>
      </c>
      <c r="E7" s="317" t="s">
        <v>145</v>
      </c>
      <c r="F7" s="318" t="s">
        <v>18</v>
      </c>
      <c r="G7" s="317" t="s">
        <v>145</v>
      </c>
      <c r="H7" s="318" t="s">
        <v>18</v>
      </c>
      <c r="I7" s="319" t="s">
        <v>145</v>
      </c>
      <c r="J7" s="318" t="s">
        <v>18</v>
      </c>
      <c r="K7" s="319" t="s">
        <v>145</v>
      </c>
      <c r="L7" s="318" t="s">
        <v>18</v>
      </c>
      <c r="M7" s="317" t="s">
        <v>145</v>
      </c>
      <c r="N7" s="318" t="s">
        <v>18</v>
      </c>
      <c r="O7" s="317" t="s">
        <v>145</v>
      </c>
      <c r="P7" s="318" t="s">
        <v>18</v>
      </c>
      <c r="Q7" s="317" t="s">
        <v>145</v>
      </c>
      <c r="R7" s="318" t="s">
        <v>18</v>
      </c>
      <c r="S7" s="317" t="s">
        <v>145</v>
      </c>
      <c r="T7" s="318" t="s">
        <v>18</v>
      </c>
    </row>
    <row r="8" spans="1:20" s="316" customFormat="1" ht="20.25" customHeight="1">
      <c r="A8" s="318" t="s">
        <v>167</v>
      </c>
      <c r="B8" s="349" t="s">
        <v>146</v>
      </c>
      <c r="C8" s="350">
        <v>28879.6</v>
      </c>
      <c r="D8" s="656">
        <v>100</v>
      </c>
      <c r="E8" s="350">
        <v>33947.4</v>
      </c>
      <c r="F8" s="351">
        <v>100</v>
      </c>
      <c r="G8" s="350">
        <v>36432.70000000001</v>
      </c>
      <c r="H8" s="351">
        <v>100</v>
      </c>
      <c r="I8" s="350">
        <v>39967.899999999994</v>
      </c>
      <c r="J8" s="351">
        <v>100</v>
      </c>
      <c r="K8" s="350">
        <v>38500.49999999999</v>
      </c>
      <c r="L8" s="351">
        <v>100</v>
      </c>
      <c r="M8" s="350">
        <v>49383.799999999996</v>
      </c>
      <c r="N8" s="351">
        <v>100</v>
      </c>
      <c r="O8" s="350">
        <v>59248</v>
      </c>
      <c r="P8" s="351">
        <v>100</v>
      </c>
      <c r="Q8" s="350">
        <v>64603.59999999999</v>
      </c>
      <c r="R8" s="323">
        <v>100</v>
      </c>
      <c r="S8" s="350">
        <v>66632</v>
      </c>
      <c r="T8" s="323">
        <v>100</v>
      </c>
    </row>
    <row r="9" spans="1:20" s="358" customFormat="1" ht="20.25" customHeight="1">
      <c r="A9" s="590">
        <v>11</v>
      </c>
      <c r="B9" s="321" t="s">
        <v>23</v>
      </c>
      <c r="C9" s="322">
        <v>26125.600000000002</v>
      </c>
      <c r="D9" s="657">
        <v>90.46385684012243</v>
      </c>
      <c r="E9" s="322">
        <v>31201.5</v>
      </c>
      <c r="F9" s="323">
        <v>91.91130984994432</v>
      </c>
      <c r="G9" s="322">
        <v>34057.90000000001</v>
      </c>
      <c r="H9" s="323">
        <v>93.48167991941305</v>
      </c>
      <c r="I9" s="322">
        <v>36417.2</v>
      </c>
      <c r="J9" s="351">
        <v>91.1161206868512</v>
      </c>
      <c r="K9" s="322">
        <v>35772.1</v>
      </c>
      <c r="L9" s="351">
        <v>92.91333878780796</v>
      </c>
      <c r="M9" s="322">
        <v>44513.7</v>
      </c>
      <c r="N9" s="323">
        <v>90.13826396510596</v>
      </c>
      <c r="O9" s="350">
        <v>51935.899999999994</v>
      </c>
      <c r="P9" s="351">
        <v>87.65848636240885</v>
      </c>
      <c r="Q9" s="322">
        <v>56415.59999999999</v>
      </c>
      <c r="R9" s="323">
        <v>87.3257837024562</v>
      </c>
      <c r="S9" s="322">
        <v>61098.9</v>
      </c>
      <c r="T9" s="323">
        <v>91.69603193660704</v>
      </c>
    </row>
    <row r="10" spans="1:20" s="330" customFormat="1" ht="20.25" customHeight="1">
      <c r="A10" s="593">
        <v>111</v>
      </c>
      <c r="B10" s="324" t="s">
        <v>24</v>
      </c>
      <c r="C10" s="325">
        <v>4663.4</v>
      </c>
      <c r="D10" s="658">
        <v>16.14773057798584</v>
      </c>
      <c r="E10" s="325">
        <v>5541.4</v>
      </c>
      <c r="F10" s="326">
        <v>16.323488691328347</v>
      </c>
      <c r="G10" s="325">
        <v>6865.9</v>
      </c>
      <c r="H10" s="326">
        <v>18.84543281173231</v>
      </c>
      <c r="I10" s="325">
        <v>6860.4</v>
      </c>
      <c r="J10" s="326">
        <v>17.16477473172221</v>
      </c>
      <c r="K10" s="325">
        <v>6469.1</v>
      </c>
      <c r="L10" s="326">
        <v>16.802638926767187</v>
      </c>
      <c r="M10" s="325">
        <v>7695.1</v>
      </c>
      <c r="N10" s="326">
        <v>15.582235469931438</v>
      </c>
      <c r="O10" s="328">
        <v>10629</v>
      </c>
      <c r="P10" s="343">
        <v>17.939846070753443</v>
      </c>
      <c r="Q10" s="325">
        <v>11687.5</v>
      </c>
      <c r="R10" s="326">
        <v>18.091097090564613</v>
      </c>
      <c r="S10" s="325">
        <v>12113.9</v>
      </c>
      <c r="T10" s="326">
        <v>18.180303757954135</v>
      </c>
    </row>
    <row r="11" spans="1:20" s="330" customFormat="1" ht="20.25" customHeight="1">
      <c r="A11" s="593"/>
      <c r="B11" s="327" t="s">
        <v>25</v>
      </c>
      <c r="C11" s="327"/>
      <c r="D11" s="327"/>
      <c r="E11" s="328"/>
      <c r="F11" s="329"/>
      <c r="G11" s="325"/>
      <c r="H11" s="659"/>
      <c r="I11" s="350"/>
      <c r="J11" s="326"/>
      <c r="K11" s="325"/>
      <c r="L11" s="326"/>
      <c r="M11" s="325"/>
      <c r="N11" s="326"/>
      <c r="O11" s="328"/>
      <c r="P11" s="343"/>
      <c r="Q11" s="325"/>
      <c r="R11" s="326"/>
      <c r="S11" s="325"/>
      <c r="T11" s="326"/>
    </row>
    <row r="12" spans="1:20" s="330" customFormat="1" ht="20.25" customHeight="1">
      <c r="A12" s="593">
        <v>1111</v>
      </c>
      <c r="B12" s="660" t="s">
        <v>86</v>
      </c>
      <c r="C12" s="326">
        <v>1371.6</v>
      </c>
      <c r="D12" s="658">
        <v>4.749373260017451</v>
      </c>
      <c r="E12" s="325">
        <v>1572.6</v>
      </c>
      <c r="F12" s="326">
        <v>4.632460807013202</v>
      </c>
      <c r="G12" s="325">
        <v>1651.5</v>
      </c>
      <c r="H12" s="326">
        <v>4.533015669988772</v>
      </c>
      <c r="I12" s="325">
        <v>1611</v>
      </c>
      <c r="J12" s="326">
        <v>4.030734664568317</v>
      </c>
      <c r="K12" s="325">
        <v>1456.4</v>
      </c>
      <c r="L12" s="326">
        <v>3.782808015480319</v>
      </c>
      <c r="M12" s="325">
        <v>1800.4</v>
      </c>
      <c r="N12" s="326">
        <v>3.6457299762270226</v>
      </c>
      <c r="O12" s="328">
        <v>2093.7</v>
      </c>
      <c r="P12" s="343">
        <v>3.533790170132325</v>
      </c>
      <c r="Q12" s="325">
        <v>2501.4</v>
      </c>
      <c r="R12" s="326">
        <v>3.871920450253547</v>
      </c>
      <c r="S12" s="325">
        <v>2768.9</v>
      </c>
      <c r="T12" s="326">
        <v>4.155510865650138</v>
      </c>
    </row>
    <row r="13" spans="1:20" s="330" customFormat="1" ht="20.25" customHeight="1">
      <c r="A13" s="593">
        <v>1112</v>
      </c>
      <c r="B13" s="660" t="s">
        <v>87</v>
      </c>
      <c r="C13" s="326">
        <v>3291.8</v>
      </c>
      <c r="D13" s="658">
        <v>11.398357317968392</v>
      </c>
      <c r="E13" s="325">
        <v>3968.8</v>
      </c>
      <c r="F13" s="326">
        <v>11.691027884315146</v>
      </c>
      <c r="G13" s="325">
        <v>5214.4</v>
      </c>
      <c r="H13" s="326">
        <v>14.312417141743538</v>
      </c>
      <c r="I13" s="325">
        <v>5249.4</v>
      </c>
      <c r="J13" s="326">
        <v>13.134040067153894</v>
      </c>
      <c r="K13" s="325">
        <v>5012.7</v>
      </c>
      <c r="L13" s="326">
        <v>13.019830911286867</v>
      </c>
      <c r="M13" s="325">
        <v>5894.7</v>
      </c>
      <c r="N13" s="326">
        <v>11.936505493704413</v>
      </c>
      <c r="O13" s="328">
        <v>8535.3</v>
      </c>
      <c r="P13" s="343">
        <v>14.406055900621118</v>
      </c>
      <c r="Q13" s="325">
        <v>9186.1</v>
      </c>
      <c r="R13" s="326">
        <v>14.219176640311067</v>
      </c>
      <c r="S13" s="325">
        <v>9345</v>
      </c>
      <c r="T13" s="326">
        <v>14.024792892303998</v>
      </c>
    </row>
    <row r="14" spans="1:20" s="330" customFormat="1" ht="20.25" customHeight="1">
      <c r="A14" s="593">
        <v>113</v>
      </c>
      <c r="B14" s="331" t="s">
        <v>26</v>
      </c>
      <c r="C14" s="326">
        <v>37.9</v>
      </c>
      <c r="D14" s="658">
        <v>0.13123450463302816</v>
      </c>
      <c r="E14" s="325">
        <v>45.3</v>
      </c>
      <c r="F14" s="326">
        <v>0.13344173633326853</v>
      </c>
      <c r="G14" s="325">
        <v>49.6</v>
      </c>
      <c r="H14" s="326">
        <v>0.13614143338264798</v>
      </c>
      <c r="I14" s="325">
        <v>50.8</v>
      </c>
      <c r="J14" s="326">
        <v>0.12710199935448196</v>
      </c>
      <c r="K14" s="325">
        <v>45.6</v>
      </c>
      <c r="L14" s="326">
        <v>0.11844002025947718</v>
      </c>
      <c r="M14" s="325">
        <v>46.4</v>
      </c>
      <c r="N14" s="326">
        <v>0.09395793762326918</v>
      </c>
      <c r="O14" s="328">
        <v>47.9</v>
      </c>
      <c r="P14" s="343">
        <v>0.08084661085606265</v>
      </c>
      <c r="Q14" s="325">
        <v>34.3</v>
      </c>
      <c r="R14" s="326">
        <v>0.05309301648824524</v>
      </c>
      <c r="S14" s="325">
        <v>49.1</v>
      </c>
      <c r="T14" s="326">
        <v>0.07368831792532117</v>
      </c>
    </row>
    <row r="15" spans="1:20" s="334" customFormat="1" ht="20.25" customHeight="1">
      <c r="A15" s="661">
        <v>11331</v>
      </c>
      <c r="B15" s="336" t="s">
        <v>101</v>
      </c>
      <c r="C15" s="326">
        <v>3.1</v>
      </c>
      <c r="D15" s="658">
        <v>0.12050028393745064</v>
      </c>
      <c r="E15" s="325">
        <v>1.8</v>
      </c>
      <c r="F15" s="337">
        <v>0.005302320649004048</v>
      </c>
      <c r="G15" s="325">
        <v>8.1</v>
      </c>
      <c r="H15" s="337">
        <v>0.022232774403214688</v>
      </c>
      <c r="I15" s="325">
        <v>9.7</v>
      </c>
      <c r="J15" s="337">
        <v>0.024269476254694396</v>
      </c>
      <c r="K15" s="325">
        <v>3.7</v>
      </c>
      <c r="L15" s="662">
        <v>0.009610264801755823</v>
      </c>
      <c r="M15" s="325">
        <v>0.6</v>
      </c>
      <c r="N15" s="662">
        <v>0.0012149733313353772</v>
      </c>
      <c r="O15" s="328"/>
      <c r="P15" s="329"/>
      <c r="Q15" s="325"/>
      <c r="R15" s="337"/>
      <c r="S15" s="325">
        <v>7.1</v>
      </c>
      <c r="T15" s="337">
        <v>0.010655540881258254</v>
      </c>
    </row>
    <row r="16" spans="1:20" s="334" customFormat="1" ht="20.25" customHeight="1">
      <c r="A16" s="661">
        <v>11361</v>
      </c>
      <c r="B16" s="336" t="s">
        <v>147</v>
      </c>
      <c r="C16" s="326">
        <v>34.8</v>
      </c>
      <c r="D16" s="658">
        <v>0.12050028393745064</v>
      </c>
      <c r="E16" s="325">
        <v>43.5</v>
      </c>
      <c r="F16" s="326">
        <v>0.12813941568426446</v>
      </c>
      <c r="G16" s="325">
        <v>41.5</v>
      </c>
      <c r="H16" s="326">
        <v>0.11390865897943328</v>
      </c>
      <c r="I16" s="325">
        <v>41.1</v>
      </c>
      <c r="J16" s="326">
        <v>0.1028325230997876</v>
      </c>
      <c r="K16" s="325">
        <v>41.9</v>
      </c>
      <c r="L16" s="326">
        <v>0.10882975545772133</v>
      </c>
      <c r="M16" s="325">
        <v>45.8</v>
      </c>
      <c r="N16" s="326">
        <v>0.0927429642919338</v>
      </c>
      <c r="O16" s="328">
        <v>47.9</v>
      </c>
      <c r="P16" s="343">
        <v>0.08084661085606265</v>
      </c>
      <c r="Q16" s="325">
        <v>34.3</v>
      </c>
      <c r="R16" s="326">
        <v>0.05309301648824524</v>
      </c>
      <c r="S16" s="325">
        <v>42</v>
      </c>
      <c r="T16" s="326">
        <v>0.06303277704406292</v>
      </c>
    </row>
    <row r="17" spans="1:20" s="330" customFormat="1" ht="20.25" customHeight="1">
      <c r="A17" s="593">
        <v>114</v>
      </c>
      <c r="B17" s="331" t="s">
        <v>27</v>
      </c>
      <c r="C17" s="326">
        <v>19972.4</v>
      </c>
      <c r="D17" s="658">
        <v>69.15746755495229</v>
      </c>
      <c r="E17" s="325">
        <v>24023.7</v>
      </c>
      <c r="F17" s="326">
        <v>70.76742254193252</v>
      </c>
      <c r="G17" s="325">
        <v>25476.600000000006</v>
      </c>
      <c r="H17" s="326">
        <v>69.92783955073327</v>
      </c>
      <c r="I17" s="325">
        <v>27707.599999999995</v>
      </c>
      <c r="J17" s="326">
        <v>69.32463301799694</v>
      </c>
      <c r="K17" s="325">
        <v>27518.5</v>
      </c>
      <c r="L17" s="326">
        <v>71.4756951208426</v>
      </c>
      <c r="M17" s="325">
        <v>34519.2</v>
      </c>
      <c r="N17" s="326">
        <v>69.89984569838693</v>
      </c>
      <c r="O17" s="328">
        <v>38526.899999999994</v>
      </c>
      <c r="P17" s="343">
        <v>65.02649878476909</v>
      </c>
      <c r="Q17" s="325">
        <v>41881.799999999996</v>
      </c>
      <c r="R17" s="326">
        <v>64.82889498418045</v>
      </c>
      <c r="S17" s="325">
        <v>46410</v>
      </c>
      <c r="T17" s="326">
        <v>69.65121863368951</v>
      </c>
    </row>
    <row r="18" spans="1:20" s="330" customFormat="1" ht="20.25" customHeight="1">
      <c r="A18" s="593">
        <v>1141</v>
      </c>
      <c r="B18" s="338" t="s">
        <v>65</v>
      </c>
      <c r="C18" s="326">
        <v>14504.800000000001</v>
      </c>
      <c r="D18" s="658">
        <v>50.225072369423394</v>
      </c>
      <c r="E18" s="325">
        <v>16788.800000000003</v>
      </c>
      <c r="F18" s="326">
        <v>49.45533383999953</v>
      </c>
      <c r="G18" s="325">
        <v>18527.300000000003</v>
      </c>
      <c r="H18" s="326">
        <v>50.85349150625673</v>
      </c>
      <c r="I18" s="325">
        <v>20096.6</v>
      </c>
      <c r="J18" s="326">
        <v>50.28185118557643</v>
      </c>
      <c r="K18" s="325">
        <v>19686.3</v>
      </c>
      <c r="L18" s="326">
        <v>51.13258269373125</v>
      </c>
      <c r="M18" s="325">
        <v>25409.399999999998</v>
      </c>
      <c r="N18" s="326">
        <v>51.45290560872189</v>
      </c>
      <c r="O18" s="328">
        <v>28951.6</v>
      </c>
      <c r="P18" s="343">
        <v>48.865109370780445</v>
      </c>
      <c r="Q18" s="325">
        <v>30091.499999999996</v>
      </c>
      <c r="R18" s="326">
        <v>46.57867363428663</v>
      </c>
      <c r="S18" s="325">
        <v>34176</v>
      </c>
      <c r="T18" s="326">
        <v>51.29067114899748</v>
      </c>
    </row>
    <row r="19" spans="1:20" s="334" customFormat="1" ht="20.25" customHeight="1">
      <c r="A19" s="593">
        <v>11411</v>
      </c>
      <c r="B19" s="339" t="s">
        <v>72</v>
      </c>
      <c r="C19" s="326">
        <v>5315.4</v>
      </c>
      <c r="D19" s="658">
        <v>18.4053795758944</v>
      </c>
      <c r="E19" s="325">
        <v>6205.2</v>
      </c>
      <c r="F19" s="326">
        <v>18.278866717333283</v>
      </c>
      <c r="G19" s="325">
        <v>7017.2</v>
      </c>
      <c r="H19" s="326">
        <v>19.260719079288656</v>
      </c>
      <c r="I19" s="325">
        <v>7546.8</v>
      </c>
      <c r="J19" s="326">
        <v>18.8821529277245</v>
      </c>
      <c r="K19" s="325">
        <v>7729.5</v>
      </c>
      <c r="L19" s="326">
        <v>20.076362644640984</v>
      </c>
      <c r="M19" s="325">
        <v>8819</v>
      </c>
      <c r="N19" s="326">
        <v>17.85808301507782</v>
      </c>
      <c r="O19" s="328">
        <v>9427</v>
      </c>
      <c r="P19" s="343">
        <v>15.91108560626519</v>
      </c>
      <c r="Q19" s="325">
        <v>11508.8</v>
      </c>
      <c r="R19" s="326">
        <v>17.814487118364923</v>
      </c>
      <c r="S19" s="325">
        <v>12600</v>
      </c>
      <c r="T19" s="326">
        <v>18.909833113218873</v>
      </c>
    </row>
    <row r="20" spans="1:20" s="334" customFormat="1" ht="20.25" customHeight="1">
      <c r="A20" s="593">
        <v>11412</v>
      </c>
      <c r="B20" s="339" t="s">
        <v>66</v>
      </c>
      <c r="C20" s="326">
        <v>11761</v>
      </c>
      <c r="D20" s="658">
        <v>40.724248258286124</v>
      </c>
      <c r="E20" s="325">
        <v>13226.2</v>
      </c>
      <c r="F20" s="326">
        <v>38.96086298214296</v>
      </c>
      <c r="G20" s="325">
        <v>14364.7</v>
      </c>
      <c r="H20" s="326">
        <v>39.42804129257507</v>
      </c>
      <c r="I20" s="325">
        <v>15454.4</v>
      </c>
      <c r="J20" s="326">
        <v>38.667030291809176</v>
      </c>
      <c r="K20" s="325">
        <v>14914.2</v>
      </c>
      <c r="L20" s="326">
        <v>38.73767873144506</v>
      </c>
      <c r="M20" s="325">
        <v>19614.6</v>
      </c>
      <c r="N20" s="326">
        <v>39.718693174684816</v>
      </c>
      <c r="O20" s="328">
        <v>24058.5</v>
      </c>
      <c r="P20" s="343">
        <v>40.60643397245477</v>
      </c>
      <c r="Q20" s="325">
        <v>23348.4</v>
      </c>
      <c r="R20" s="326">
        <v>36.141020005077124</v>
      </c>
      <c r="S20" s="325">
        <v>26518</v>
      </c>
      <c r="T20" s="326">
        <v>39.79769480129667</v>
      </c>
    </row>
    <row r="21" spans="1:20" s="334" customFormat="1" ht="20.25" customHeight="1">
      <c r="A21" s="593">
        <v>11413</v>
      </c>
      <c r="B21" s="339" t="s">
        <v>67</v>
      </c>
      <c r="C21" s="326">
        <v>-2571.6</v>
      </c>
      <c r="D21" s="658">
        <v>-8.904555464757129</v>
      </c>
      <c r="E21" s="325">
        <v>-2642.6</v>
      </c>
      <c r="F21" s="326">
        <v>-7.78439585947672</v>
      </c>
      <c r="G21" s="325">
        <v>-2854.6</v>
      </c>
      <c r="H21" s="326">
        <v>-7.835268865606994</v>
      </c>
      <c r="I21" s="325">
        <v>-2904.6</v>
      </c>
      <c r="J21" s="326">
        <v>-7.267332033957251</v>
      </c>
      <c r="K21" s="325">
        <v>-2957.4</v>
      </c>
      <c r="L21" s="326">
        <v>-7.681458682354776</v>
      </c>
      <c r="M21" s="325">
        <v>-3024.2</v>
      </c>
      <c r="N21" s="326">
        <v>-6.123870581040746</v>
      </c>
      <c r="O21" s="328">
        <v>-4533.9</v>
      </c>
      <c r="P21" s="343">
        <v>-7.652410207939509</v>
      </c>
      <c r="Q21" s="325">
        <v>-4765.7</v>
      </c>
      <c r="R21" s="326">
        <v>-7.376833489155405</v>
      </c>
      <c r="S21" s="325">
        <v>-4942</v>
      </c>
      <c r="T21" s="326">
        <v>-7.4168567655180695</v>
      </c>
    </row>
    <row r="22" spans="1:20" s="330" customFormat="1" ht="20.25" customHeight="1">
      <c r="A22" s="593">
        <v>1142</v>
      </c>
      <c r="B22" s="338" t="s">
        <v>68</v>
      </c>
      <c r="C22" s="326">
        <v>4545.700000000001</v>
      </c>
      <c r="D22" s="658">
        <v>15.740176456737629</v>
      </c>
      <c r="E22" s="325">
        <v>5947</v>
      </c>
      <c r="F22" s="326">
        <v>17.51827827757059</v>
      </c>
      <c r="G22" s="325">
        <v>5682.7</v>
      </c>
      <c r="H22" s="326">
        <v>15.59780087668495</v>
      </c>
      <c r="I22" s="325">
        <v>6220.1</v>
      </c>
      <c r="J22" s="326">
        <v>15.562739098126249</v>
      </c>
      <c r="K22" s="325">
        <v>6465.700000000001</v>
      </c>
      <c r="L22" s="326">
        <v>16.793807872625035</v>
      </c>
      <c r="M22" s="325">
        <v>7590.3</v>
      </c>
      <c r="N22" s="326">
        <v>15.37002012805819</v>
      </c>
      <c r="O22" s="328">
        <v>8009.1</v>
      </c>
      <c r="P22" s="343">
        <v>13.51792465568458</v>
      </c>
      <c r="Q22" s="325">
        <v>10137.5</v>
      </c>
      <c r="R22" s="326">
        <v>15.691849989783854</v>
      </c>
      <c r="S22" s="325">
        <v>10456.1</v>
      </c>
      <c r="T22" s="326">
        <v>15.692310001200624</v>
      </c>
    </row>
    <row r="23" spans="1:20" s="334" customFormat="1" ht="20.25" customHeight="1">
      <c r="A23" s="593">
        <v>11421</v>
      </c>
      <c r="B23" s="339" t="s">
        <v>69</v>
      </c>
      <c r="C23" s="326">
        <v>531.1</v>
      </c>
      <c r="D23" s="658">
        <v>1.8390143907810357</v>
      </c>
      <c r="E23" s="325">
        <v>573.8</v>
      </c>
      <c r="F23" s="326">
        <v>1.6902619935547345</v>
      </c>
      <c r="G23" s="325">
        <v>495.5</v>
      </c>
      <c r="H23" s="326">
        <v>1.3600419403447996</v>
      </c>
      <c r="I23" s="325">
        <v>553.2</v>
      </c>
      <c r="J23" s="326">
        <v>1.3841107488759732</v>
      </c>
      <c r="K23" s="325">
        <v>567.8</v>
      </c>
      <c r="L23" s="326">
        <v>1.4747860417397178</v>
      </c>
      <c r="M23" s="325">
        <v>885.8</v>
      </c>
      <c r="N23" s="326">
        <v>1.793705628161462</v>
      </c>
      <c r="O23" s="328">
        <v>882.8</v>
      </c>
      <c r="P23" s="343">
        <v>1.4900081015392923</v>
      </c>
      <c r="Q23" s="325">
        <v>1142.6</v>
      </c>
      <c r="R23" s="326">
        <v>1.7686320886142568</v>
      </c>
      <c r="S23" s="325">
        <v>1266</v>
      </c>
      <c r="T23" s="326">
        <v>1.8999879937567534</v>
      </c>
    </row>
    <row r="24" spans="1:20" s="334" customFormat="1" ht="20.25" customHeight="1">
      <c r="A24" s="593">
        <v>11421</v>
      </c>
      <c r="B24" s="339" t="s">
        <v>70</v>
      </c>
      <c r="C24" s="326">
        <v>4181.6</v>
      </c>
      <c r="D24" s="658">
        <v>14.479424922782863</v>
      </c>
      <c r="E24" s="325">
        <v>5585.8</v>
      </c>
      <c r="F24" s="326">
        <v>16.454279267337117</v>
      </c>
      <c r="G24" s="325">
        <v>5407.2</v>
      </c>
      <c r="H24" s="326">
        <v>14.841612068279314</v>
      </c>
      <c r="I24" s="325">
        <v>5693.1</v>
      </c>
      <c r="J24" s="326">
        <v>14.244180955216565</v>
      </c>
      <c r="K24" s="325">
        <v>5909.8</v>
      </c>
      <c r="L24" s="326">
        <v>15.349930520382857</v>
      </c>
      <c r="M24" s="325">
        <v>6731.5</v>
      </c>
      <c r="N24" s="326">
        <v>13.63098829980682</v>
      </c>
      <c r="O24" s="328">
        <v>7144.7</v>
      </c>
      <c r="P24" s="343">
        <v>12.058972454766405</v>
      </c>
      <c r="Q24" s="325">
        <v>9025.8</v>
      </c>
      <c r="R24" s="326">
        <v>13.971048053049676</v>
      </c>
      <c r="S24" s="325">
        <v>9215.1</v>
      </c>
      <c r="T24" s="326">
        <v>13.829841517589148</v>
      </c>
    </row>
    <row r="25" spans="1:20" s="334" customFormat="1" ht="20.25" customHeight="1">
      <c r="A25" s="593">
        <v>11429</v>
      </c>
      <c r="B25" s="339" t="s">
        <v>71</v>
      </c>
      <c r="C25" s="326">
        <v>-167</v>
      </c>
      <c r="D25" s="658">
        <v>-0.5782628568262718</v>
      </c>
      <c r="E25" s="325">
        <v>-212.6</v>
      </c>
      <c r="F25" s="326">
        <v>-0.6262629833212557</v>
      </c>
      <c r="G25" s="325">
        <v>-220</v>
      </c>
      <c r="H25" s="326">
        <v>-0.6038531319391643</v>
      </c>
      <c r="I25" s="325">
        <v>-26.2</v>
      </c>
      <c r="J25" s="326">
        <v>-0.06555260596628795</v>
      </c>
      <c r="K25" s="325">
        <v>-11.9</v>
      </c>
      <c r="L25" s="337">
        <v>-0.030908689497539</v>
      </c>
      <c r="M25" s="325">
        <v>-27</v>
      </c>
      <c r="N25" s="337">
        <v>-0.054673799910091976</v>
      </c>
      <c r="O25" s="328">
        <v>-18.4</v>
      </c>
      <c r="P25" s="329">
        <v>-0.03105590062111801</v>
      </c>
      <c r="Q25" s="325">
        <v>-30.9</v>
      </c>
      <c r="R25" s="337">
        <v>-0.04783015188008099</v>
      </c>
      <c r="S25" s="325">
        <v>-25</v>
      </c>
      <c r="T25" s="337">
        <v>-0.03751951014527554</v>
      </c>
    </row>
    <row r="26" spans="1:20" s="330" customFormat="1" ht="20.25" customHeight="1">
      <c r="A26" s="593">
        <v>1144</v>
      </c>
      <c r="B26" s="338" t="s">
        <v>28</v>
      </c>
      <c r="C26" s="326">
        <v>12.7</v>
      </c>
      <c r="D26" s="337">
        <v>0.04397567833349492</v>
      </c>
      <c r="E26" s="325">
        <v>9.6</v>
      </c>
      <c r="F26" s="337">
        <v>0.02827904346135492</v>
      </c>
      <c r="G26" s="325">
        <v>9.7</v>
      </c>
      <c r="H26" s="337">
        <v>0.026624433544590424</v>
      </c>
      <c r="I26" s="325">
        <v>7.8</v>
      </c>
      <c r="J26" s="337">
        <v>0.019515661318207863</v>
      </c>
      <c r="K26" s="325">
        <v>6</v>
      </c>
      <c r="L26" s="337">
        <v>0.01558421319203647</v>
      </c>
      <c r="M26" s="325">
        <v>8.7</v>
      </c>
      <c r="N26" s="337">
        <v>0.01761711330436297</v>
      </c>
      <c r="O26" s="328">
        <v>8.3</v>
      </c>
      <c r="P26" s="329">
        <v>0.014008911693221715</v>
      </c>
      <c r="Q26" s="325">
        <v>11.7</v>
      </c>
      <c r="R26" s="337">
        <v>0.018110445857506395</v>
      </c>
      <c r="S26" s="325">
        <v>8.9</v>
      </c>
      <c r="T26" s="337">
        <v>0.013356945611718093</v>
      </c>
    </row>
    <row r="27" spans="1:20" s="330" customFormat="1" ht="30.75" customHeight="1">
      <c r="A27" s="593">
        <v>1145</v>
      </c>
      <c r="B27" s="338" t="s">
        <v>29</v>
      </c>
      <c r="C27" s="326">
        <v>433.4</v>
      </c>
      <c r="D27" s="658">
        <v>1.50071330627848</v>
      </c>
      <c r="E27" s="325">
        <v>399.8</v>
      </c>
      <c r="F27" s="326">
        <v>1.177704330817677</v>
      </c>
      <c r="G27" s="325">
        <v>327.9</v>
      </c>
      <c r="H27" s="326">
        <v>0.9000156452856909</v>
      </c>
      <c r="I27" s="325">
        <v>397.8</v>
      </c>
      <c r="J27" s="326">
        <v>0.9952987272286011</v>
      </c>
      <c r="K27" s="325">
        <v>426.7</v>
      </c>
      <c r="L27" s="326">
        <v>1.108297294840327</v>
      </c>
      <c r="M27" s="325">
        <v>499</v>
      </c>
      <c r="N27" s="326">
        <v>1.0104528205605887</v>
      </c>
      <c r="O27" s="328">
        <v>524.2</v>
      </c>
      <c r="P27" s="343">
        <v>0.8847556035646773</v>
      </c>
      <c r="Q27" s="325">
        <v>466.9</v>
      </c>
      <c r="R27" s="326">
        <v>0.7227151428093791</v>
      </c>
      <c r="S27" s="325">
        <v>620.2</v>
      </c>
      <c r="T27" s="326">
        <v>0.9307840076839957</v>
      </c>
    </row>
    <row r="28" spans="1:20" s="330" customFormat="1" ht="20.25" customHeight="1">
      <c r="A28" s="593">
        <v>1146</v>
      </c>
      <c r="B28" s="331" t="s">
        <v>168</v>
      </c>
      <c r="C28" s="326">
        <v>475.8</v>
      </c>
      <c r="D28" s="658">
        <v>1.647529744179282</v>
      </c>
      <c r="E28" s="325">
        <v>878.5</v>
      </c>
      <c r="F28" s="326">
        <v>2.587827050083364</v>
      </c>
      <c r="G28" s="325">
        <v>929</v>
      </c>
      <c r="H28" s="326">
        <v>2.5499070889612896</v>
      </c>
      <c r="I28" s="325">
        <v>985.3</v>
      </c>
      <c r="J28" s="326">
        <v>2.4652283457474624</v>
      </c>
      <c r="K28" s="325">
        <v>933.8</v>
      </c>
      <c r="L28" s="326">
        <v>2.425423046453943</v>
      </c>
      <c r="M28" s="325">
        <v>1011.8</v>
      </c>
      <c r="N28" s="326">
        <v>2.048850027741891</v>
      </c>
      <c r="O28" s="328">
        <v>1033.7</v>
      </c>
      <c r="P28" s="343">
        <v>1.7447002430461787</v>
      </c>
      <c r="Q28" s="325">
        <v>1174.2</v>
      </c>
      <c r="R28" s="326">
        <v>1.8175457714430778</v>
      </c>
      <c r="S28" s="325">
        <v>1148.8</v>
      </c>
      <c r="T28" s="326">
        <v>1.7240965301957016</v>
      </c>
    </row>
    <row r="29" spans="1:20" s="341" customFormat="1" ht="20.25" customHeight="1">
      <c r="A29" s="593">
        <v>115</v>
      </c>
      <c r="B29" s="331" t="s">
        <v>73</v>
      </c>
      <c r="C29" s="326">
        <v>1451.9</v>
      </c>
      <c r="D29" s="658">
        <v>5.027424202551281</v>
      </c>
      <c r="E29" s="325">
        <v>1591.1</v>
      </c>
      <c r="F29" s="326">
        <v>4.686956880350189</v>
      </c>
      <c r="G29" s="325">
        <v>1665.8</v>
      </c>
      <c r="H29" s="326">
        <v>4.572266123564818</v>
      </c>
      <c r="I29" s="325">
        <v>1798.4</v>
      </c>
      <c r="J29" s="326">
        <v>4.499610937777567</v>
      </c>
      <c r="K29" s="325">
        <v>1738.9</v>
      </c>
      <c r="L29" s="326">
        <v>4.516564719938703</v>
      </c>
      <c r="M29" s="325">
        <v>2253</v>
      </c>
      <c r="N29" s="326">
        <v>4.562224859164342</v>
      </c>
      <c r="O29" s="328">
        <v>2732.1</v>
      </c>
      <c r="P29" s="343">
        <v>4.611294896030246</v>
      </c>
      <c r="Q29" s="325">
        <v>2812</v>
      </c>
      <c r="R29" s="326">
        <v>4.352698611222905</v>
      </c>
      <c r="S29" s="325">
        <v>2525.9</v>
      </c>
      <c r="T29" s="326">
        <v>3.7908212270380597</v>
      </c>
    </row>
    <row r="30" spans="1:20" s="330" customFormat="1" ht="20.25" customHeight="1">
      <c r="A30" s="593">
        <v>1151</v>
      </c>
      <c r="B30" s="338" t="s">
        <v>31</v>
      </c>
      <c r="C30" s="326">
        <v>983.1</v>
      </c>
      <c r="D30" s="658">
        <v>3.404133021232981</v>
      </c>
      <c r="E30" s="325">
        <v>1068.1</v>
      </c>
      <c r="F30" s="326">
        <v>3.1463381584451238</v>
      </c>
      <c r="G30" s="325">
        <v>1110</v>
      </c>
      <c r="H30" s="326">
        <v>3.04671352932942</v>
      </c>
      <c r="I30" s="325">
        <v>1197.2</v>
      </c>
      <c r="J30" s="326">
        <v>2.995403811558776</v>
      </c>
      <c r="K30" s="325">
        <v>1191.4</v>
      </c>
      <c r="L30" s="326">
        <v>3.0945052661653754</v>
      </c>
      <c r="M30" s="325">
        <v>1539.1</v>
      </c>
      <c r="N30" s="326">
        <v>3.1166090904304653</v>
      </c>
      <c r="O30" s="328">
        <v>1890.8</v>
      </c>
      <c r="P30" s="343">
        <v>3.1913313529570617</v>
      </c>
      <c r="Q30" s="325">
        <v>1987.2</v>
      </c>
      <c r="R30" s="326">
        <v>3.0759895733364706</v>
      </c>
      <c r="S30" s="325">
        <v>2478.1</v>
      </c>
      <c r="T30" s="326">
        <v>3.7190839236402926</v>
      </c>
    </row>
    <row r="31" spans="1:20" s="330" customFormat="1" ht="20.25" customHeight="1">
      <c r="A31" s="593">
        <v>1156</v>
      </c>
      <c r="B31" s="331" t="s">
        <v>169</v>
      </c>
      <c r="C31" s="326">
        <v>468.8</v>
      </c>
      <c r="D31" s="658">
        <v>1.6232911813183006</v>
      </c>
      <c r="E31" s="325">
        <v>523</v>
      </c>
      <c r="F31" s="326">
        <v>1.5406187219050647</v>
      </c>
      <c r="G31" s="325">
        <v>555.8</v>
      </c>
      <c r="H31" s="326">
        <v>1.5255525942353978</v>
      </c>
      <c r="I31" s="325">
        <v>601.2</v>
      </c>
      <c r="J31" s="326">
        <v>1.5042071262187908</v>
      </c>
      <c r="K31" s="325">
        <v>547.5</v>
      </c>
      <c r="L31" s="326">
        <v>1.422059453773328</v>
      </c>
      <c r="M31" s="325">
        <v>713.9</v>
      </c>
      <c r="N31" s="326">
        <v>1.4456157687338762</v>
      </c>
      <c r="O31" s="328">
        <v>841.3</v>
      </c>
      <c r="P31" s="343">
        <v>1.4199635430731838</v>
      </c>
      <c r="Q31" s="325">
        <v>824.8</v>
      </c>
      <c r="R31" s="326">
        <v>1.2767090378864339</v>
      </c>
      <c r="S31" s="325">
        <v>47.8</v>
      </c>
      <c r="T31" s="326">
        <v>0.07173730339776684</v>
      </c>
    </row>
    <row r="32" spans="1:20" s="330" customFormat="1" ht="20.25" customHeight="1">
      <c r="A32" s="590">
        <v>13</v>
      </c>
      <c r="B32" s="321" t="s">
        <v>170</v>
      </c>
      <c r="C32" s="323">
        <v>1276</v>
      </c>
      <c r="D32" s="657">
        <v>4.418343744373191</v>
      </c>
      <c r="E32" s="322">
        <v>992.9000000000001</v>
      </c>
      <c r="F32" s="323">
        <v>2.9248189846645105</v>
      </c>
      <c r="G32" s="322">
        <v>335.4</v>
      </c>
      <c r="H32" s="323">
        <v>0.9206015475108896</v>
      </c>
      <c r="I32" s="322">
        <v>1540.5</v>
      </c>
      <c r="J32" s="323">
        <v>3.8543431103460533</v>
      </c>
      <c r="K32" s="322">
        <v>624.1999999999999</v>
      </c>
      <c r="L32" s="323">
        <v>1.6212776457448606</v>
      </c>
      <c r="M32" s="322">
        <v>2290.6</v>
      </c>
      <c r="N32" s="323">
        <v>4.638363187928025</v>
      </c>
      <c r="O32" s="350">
        <v>4306.3</v>
      </c>
      <c r="P32" s="351">
        <v>7.268262219821767</v>
      </c>
      <c r="Q32" s="322">
        <v>5137</v>
      </c>
      <c r="R32" s="323">
        <v>7.951569262394047</v>
      </c>
      <c r="S32" s="322">
        <v>2395.1</v>
      </c>
      <c r="T32" s="323">
        <v>3.594519149957978</v>
      </c>
    </row>
    <row r="33" spans="1:20" ht="20.25" customHeight="1">
      <c r="A33" s="600">
        <v>131</v>
      </c>
      <c r="B33" s="342" t="s">
        <v>36</v>
      </c>
      <c r="C33" s="343">
        <v>110</v>
      </c>
      <c r="D33" s="658">
        <v>0.3808917021011371</v>
      </c>
      <c r="E33" s="328">
        <v>61.2</v>
      </c>
      <c r="F33" s="343">
        <v>0.18027890206613761</v>
      </c>
      <c r="G33" s="328">
        <v>80.1</v>
      </c>
      <c r="H33" s="326">
        <v>0.21985743576512298</v>
      </c>
      <c r="I33" s="325">
        <v>25.7</v>
      </c>
      <c r="J33" s="326">
        <v>0.0643016020356336</v>
      </c>
      <c r="K33" s="328">
        <v>4.3</v>
      </c>
      <c r="L33" s="337">
        <v>0.01116868612095947</v>
      </c>
      <c r="M33" s="328">
        <v>1.7</v>
      </c>
      <c r="N33" s="326">
        <v>0.003442424438783569</v>
      </c>
      <c r="O33" s="328">
        <v>1010.2</v>
      </c>
      <c r="P33" s="343">
        <v>1.7050364569268162</v>
      </c>
      <c r="Q33" s="328">
        <v>222.5</v>
      </c>
      <c r="R33" s="326">
        <v>0.34440805156369</v>
      </c>
      <c r="S33" s="328"/>
      <c r="T33" s="326"/>
    </row>
    <row r="34" spans="1:20" ht="20.25" customHeight="1">
      <c r="A34" s="600">
        <v>132</v>
      </c>
      <c r="B34" s="342" t="s">
        <v>37</v>
      </c>
      <c r="C34" s="343">
        <v>1166</v>
      </c>
      <c r="D34" s="658">
        <v>4.0374520422720535</v>
      </c>
      <c r="E34" s="328">
        <v>931.7</v>
      </c>
      <c r="F34" s="343">
        <v>2.744540082598373</v>
      </c>
      <c r="G34" s="328">
        <v>255.3</v>
      </c>
      <c r="H34" s="326">
        <v>0.7007441117457667</v>
      </c>
      <c r="I34" s="325">
        <v>1514.8</v>
      </c>
      <c r="J34" s="326">
        <v>3.7900415083104195</v>
      </c>
      <c r="K34" s="328">
        <v>619.9</v>
      </c>
      <c r="L34" s="326">
        <v>1.610108959623901</v>
      </c>
      <c r="M34" s="328">
        <v>2288.9</v>
      </c>
      <c r="N34" s="326">
        <v>4.634920763489242</v>
      </c>
      <c r="O34" s="328">
        <v>3296.1</v>
      </c>
      <c r="P34" s="343">
        <v>5.56322576289495</v>
      </c>
      <c r="Q34" s="328">
        <v>4914.5</v>
      </c>
      <c r="R34" s="326">
        <v>7.607161210830357</v>
      </c>
      <c r="S34" s="328">
        <v>2395.1</v>
      </c>
      <c r="T34" s="326">
        <v>3.594519149957978</v>
      </c>
    </row>
    <row r="35" spans="1:20" s="330" customFormat="1" ht="20.25" customHeight="1">
      <c r="A35" s="590">
        <v>14</v>
      </c>
      <c r="B35" s="321" t="s">
        <v>38</v>
      </c>
      <c r="C35" s="323">
        <v>1466.9</v>
      </c>
      <c r="D35" s="657">
        <v>5.079363980110528</v>
      </c>
      <c r="E35" s="322">
        <v>1740.1999999999998</v>
      </c>
      <c r="F35" s="323">
        <v>5.1261657741093565</v>
      </c>
      <c r="G35" s="322">
        <v>2013.3999999999999</v>
      </c>
      <c r="H35" s="323">
        <v>5.526354072028697</v>
      </c>
      <c r="I35" s="322">
        <v>1986.7</v>
      </c>
      <c r="J35" s="323">
        <v>4.9707390180619955</v>
      </c>
      <c r="K35" s="322">
        <v>2087.6</v>
      </c>
      <c r="L35" s="323">
        <v>5.422267243282556</v>
      </c>
      <c r="M35" s="322">
        <v>2567.9</v>
      </c>
      <c r="N35" s="323">
        <v>5.199883362560192</v>
      </c>
      <c r="O35" s="350">
        <v>2999.4</v>
      </c>
      <c r="P35" s="351">
        <v>5.062449365379422</v>
      </c>
      <c r="Q35" s="322">
        <v>3035.6</v>
      </c>
      <c r="R35" s="323">
        <v>4.698809354277471</v>
      </c>
      <c r="S35" s="322">
        <v>3119.2</v>
      </c>
      <c r="T35" s="323">
        <v>4.681234241805739</v>
      </c>
    </row>
    <row r="36" spans="1:20" ht="20.25" customHeight="1">
      <c r="A36" s="600">
        <v>141</v>
      </c>
      <c r="B36" s="344" t="s">
        <v>39</v>
      </c>
      <c r="C36" s="326">
        <v>233.8</v>
      </c>
      <c r="D36" s="658">
        <v>0.8095679995567805</v>
      </c>
      <c r="E36" s="328">
        <v>321.2</v>
      </c>
      <c r="F36" s="343">
        <v>0.9461696624778334</v>
      </c>
      <c r="G36" s="328">
        <v>406.5</v>
      </c>
      <c r="H36" s="326">
        <v>1.1157559006057742</v>
      </c>
      <c r="I36" s="325">
        <v>312.3</v>
      </c>
      <c r="J36" s="326">
        <v>0.7813770550867072</v>
      </c>
      <c r="K36" s="328">
        <v>563.1999999999999</v>
      </c>
      <c r="L36" s="326">
        <v>1.4628381449591565</v>
      </c>
      <c r="M36" s="328">
        <v>673</v>
      </c>
      <c r="N36" s="326">
        <v>1.3627950866478482</v>
      </c>
      <c r="O36" s="328">
        <v>627.3999999999999</v>
      </c>
      <c r="P36" s="343">
        <v>1.058938698352687</v>
      </c>
      <c r="Q36" s="328">
        <v>824.8</v>
      </c>
      <c r="R36" s="326">
        <v>1.2767090378864339</v>
      </c>
      <c r="S36" s="328">
        <v>823.1999999999999</v>
      </c>
      <c r="T36" s="326">
        <v>1.2354424300636329</v>
      </c>
    </row>
    <row r="37" spans="1:20" s="330" customFormat="1" ht="20.25" customHeight="1">
      <c r="A37" s="593">
        <v>1411</v>
      </c>
      <c r="B37" s="324" t="s">
        <v>91</v>
      </c>
      <c r="C37" s="326">
        <v>108.5</v>
      </c>
      <c r="D37" s="658">
        <v>0.37569772434521254</v>
      </c>
      <c r="E37" s="325">
        <v>154</v>
      </c>
      <c r="F37" s="326">
        <v>0.45364298885923515</v>
      </c>
      <c r="G37" s="325">
        <v>203.4</v>
      </c>
      <c r="H37" s="326">
        <v>0.558289668347391</v>
      </c>
      <c r="I37" s="325">
        <v>171.8</v>
      </c>
      <c r="J37" s="326">
        <v>0.42984495057283484</v>
      </c>
      <c r="K37" s="325">
        <v>126.3</v>
      </c>
      <c r="L37" s="326">
        <v>0.3280476876923677</v>
      </c>
      <c r="M37" s="325">
        <v>139.1</v>
      </c>
      <c r="N37" s="326">
        <v>0.28167131731458495</v>
      </c>
      <c r="O37" s="328">
        <v>258.7</v>
      </c>
      <c r="P37" s="343">
        <v>0.43663921145017554</v>
      </c>
      <c r="Q37" s="325">
        <v>482.9</v>
      </c>
      <c r="R37" s="326">
        <v>0.7474815644948579</v>
      </c>
      <c r="S37" s="325">
        <v>614.5</v>
      </c>
      <c r="T37" s="326">
        <v>0.9222295593708728</v>
      </c>
    </row>
    <row r="38" spans="1:20" s="341" customFormat="1" ht="20.25" customHeight="1">
      <c r="A38" s="663">
        <v>14115</v>
      </c>
      <c r="B38" s="664" t="s">
        <v>150</v>
      </c>
      <c r="C38" s="664"/>
      <c r="D38" s="664"/>
      <c r="E38" s="345">
        <v>7.3</v>
      </c>
      <c r="F38" s="346">
        <v>0.021503855965405303</v>
      </c>
      <c r="G38" s="345">
        <v>6.5</v>
      </c>
      <c r="H38" s="346">
        <v>0.017841115261838944</v>
      </c>
      <c r="I38" s="345">
        <v>5.4</v>
      </c>
      <c r="J38" s="346">
        <v>0.013510842451066983</v>
      </c>
      <c r="K38" s="345">
        <v>5.3</v>
      </c>
      <c r="L38" s="346">
        <v>0.013766054986298881</v>
      </c>
      <c r="M38" s="345">
        <v>4.3</v>
      </c>
      <c r="N38" s="346">
        <v>0.008707308874570205</v>
      </c>
      <c r="O38" s="332">
        <v>4.3</v>
      </c>
      <c r="P38" s="333">
        <v>0.007257628949500405</v>
      </c>
      <c r="Q38" s="345">
        <v>6</v>
      </c>
      <c r="R38" s="346">
        <v>0.00928740813205456</v>
      </c>
      <c r="S38" s="345">
        <v>6.9</v>
      </c>
      <c r="T38" s="346">
        <v>0.01035538480009605</v>
      </c>
    </row>
    <row r="39" spans="1:20" s="330" customFormat="1" ht="20.25" customHeight="1">
      <c r="A39" s="593">
        <v>1412</v>
      </c>
      <c r="B39" s="338" t="s">
        <v>92</v>
      </c>
      <c r="C39" s="326">
        <v>124.4</v>
      </c>
      <c r="D39" s="658">
        <v>0.4307538885580132</v>
      </c>
      <c r="E39" s="325">
        <v>167.1</v>
      </c>
      <c r="F39" s="326">
        <v>0.49223210024920905</v>
      </c>
      <c r="G39" s="325">
        <v>202.7</v>
      </c>
      <c r="H39" s="326">
        <v>0.5563683174730392</v>
      </c>
      <c r="I39" s="325">
        <v>137.5</v>
      </c>
      <c r="J39" s="326">
        <v>0.34402608092994635</v>
      </c>
      <c r="K39" s="325">
        <v>416.5</v>
      </c>
      <c r="L39" s="326">
        <v>1.081804132413865</v>
      </c>
      <c r="M39" s="325">
        <v>511.6</v>
      </c>
      <c r="N39" s="326">
        <v>1.0359672605186319</v>
      </c>
      <c r="O39" s="328">
        <v>343.4</v>
      </c>
      <c r="P39" s="343">
        <v>0.5795976235484741</v>
      </c>
      <c r="Q39" s="325">
        <v>308.4</v>
      </c>
      <c r="R39" s="326">
        <v>0.4773727779876044</v>
      </c>
      <c r="S39" s="325">
        <v>181.4</v>
      </c>
      <c r="T39" s="326">
        <v>0.2722415656141194</v>
      </c>
    </row>
    <row r="40" spans="1:20" s="330" customFormat="1" ht="20.25" customHeight="1">
      <c r="A40" s="593">
        <v>1415</v>
      </c>
      <c r="B40" s="338" t="s">
        <v>93</v>
      </c>
      <c r="C40" s="326">
        <v>0.9</v>
      </c>
      <c r="D40" s="665">
        <v>0.003116386653554758</v>
      </c>
      <c r="E40" s="325">
        <v>0.1</v>
      </c>
      <c r="F40" s="347">
        <v>0.00029457336938911377</v>
      </c>
      <c r="G40" s="325">
        <v>0.4</v>
      </c>
      <c r="H40" s="662">
        <v>0.0010979147853439352</v>
      </c>
      <c r="I40" s="325">
        <v>3</v>
      </c>
      <c r="J40" s="337">
        <v>0.007506023583926102</v>
      </c>
      <c r="K40" s="325">
        <v>20.4</v>
      </c>
      <c r="L40" s="337">
        <v>0.052986324852924</v>
      </c>
      <c r="M40" s="325">
        <v>22.3</v>
      </c>
      <c r="N40" s="337">
        <v>0.04515650881463153</v>
      </c>
      <c r="O40" s="328">
        <v>25.3</v>
      </c>
      <c r="P40" s="329">
        <v>0.04270186335403727</v>
      </c>
      <c r="Q40" s="325">
        <v>33.5</v>
      </c>
      <c r="R40" s="337">
        <v>0.05185469540397131</v>
      </c>
      <c r="S40" s="325">
        <v>27.3</v>
      </c>
      <c r="T40" s="337">
        <v>0.0409713050786409</v>
      </c>
    </row>
    <row r="41" spans="1:20" ht="20.25" customHeight="1">
      <c r="A41" s="600">
        <v>142</v>
      </c>
      <c r="B41" s="344" t="s">
        <v>40</v>
      </c>
      <c r="C41" s="326">
        <v>1014.4</v>
      </c>
      <c r="D41" s="666">
        <v>3.5125140237399406</v>
      </c>
      <c r="E41" s="328">
        <v>1014</v>
      </c>
      <c r="F41" s="343">
        <v>2.986973965605613</v>
      </c>
      <c r="G41" s="328">
        <v>935</v>
      </c>
      <c r="H41" s="326">
        <v>2.5663758107414485</v>
      </c>
      <c r="I41" s="325">
        <v>1183.5</v>
      </c>
      <c r="J41" s="326">
        <v>2.961126303858847</v>
      </c>
      <c r="K41" s="328">
        <v>969.2</v>
      </c>
      <c r="L41" s="326">
        <v>2.517369904286958</v>
      </c>
      <c r="M41" s="328">
        <v>1252.1</v>
      </c>
      <c r="N41" s="326">
        <v>2.5354468469417095</v>
      </c>
      <c r="O41" s="328">
        <v>1347</v>
      </c>
      <c r="P41" s="343">
        <v>2.2734944639481505</v>
      </c>
      <c r="Q41" s="328">
        <v>1249.4</v>
      </c>
      <c r="R41" s="326">
        <v>1.9339479533648285</v>
      </c>
      <c r="S41" s="328">
        <v>1373.6999999999998</v>
      </c>
      <c r="T41" s="326">
        <v>2.0616220434626005</v>
      </c>
    </row>
    <row r="42" spans="1:20" s="330" customFormat="1" ht="20.25" customHeight="1">
      <c r="A42" s="593">
        <v>1422</v>
      </c>
      <c r="B42" s="338" t="s">
        <v>94</v>
      </c>
      <c r="C42" s="326">
        <v>296.4</v>
      </c>
      <c r="D42" s="658">
        <v>1.0263300045707002</v>
      </c>
      <c r="E42" s="325">
        <v>294.6</v>
      </c>
      <c r="F42" s="326">
        <v>0.8678131462203291</v>
      </c>
      <c r="G42" s="325">
        <v>300.2</v>
      </c>
      <c r="H42" s="326">
        <v>0.8239850464006233</v>
      </c>
      <c r="I42" s="325">
        <v>348</v>
      </c>
      <c r="J42" s="326">
        <v>0.8706987357354278</v>
      </c>
      <c r="K42" s="325">
        <v>329</v>
      </c>
      <c r="L42" s="326">
        <v>0.8545343566966666</v>
      </c>
      <c r="M42" s="325">
        <v>413.9</v>
      </c>
      <c r="N42" s="326">
        <v>0.8381291030661877</v>
      </c>
      <c r="O42" s="328">
        <v>400</v>
      </c>
      <c r="P42" s="343">
        <v>0.6751282743721306</v>
      </c>
      <c r="Q42" s="325">
        <v>399.4</v>
      </c>
      <c r="R42" s="326">
        <v>0.6182318013237653</v>
      </c>
      <c r="S42" s="325">
        <v>385.4</v>
      </c>
      <c r="T42" s="326">
        <v>0.5784007683995678</v>
      </c>
    </row>
    <row r="43" spans="1:20" s="330" customFormat="1" ht="20.25" customHeight="1">
      <c r="A43" s="593">
        <v>1423</v>
      </c>
      <c r="B43" s="338" t="s">
        <v>95</v>
      </c>
      <c r="C43" s="326">
        <v>718</v>
      </c>
      <c r="D43" s="658">
        <v>2.4861840191692406</v>
      </c>
      <c r="E43" s="325">
        <v>719.4</v>
      </c>
      <c r="F43" s="326">
        <v>2.119160819385284</v>
      </c>
      <c r="G43" s="325">
        <v>634.8</v>
      </c>
      <c r="H43" s="326">
        <v>1.742390764340825</v>
      </c>
      <c r="I43" s="325">
        <v>835.5</v>
      </c>
      <c r="J43" s="326">
        <v>2.0904275681234195</v>
      </c>
      <c r="K43" s="325">
        <v>640.2</v>
      </c>
      <c r="L43" s="326">
        <v>1.6628355475902916</v>
      </c>
      <c r="M43" s="325">
        <v>838.2</v>
      </c>
      <c r="N43" s="326">
        <v>1.6973177438755223</v>
      </c>
      <c r="O43" s="328">
        <v>947</v>
      </c>
      <c r="P43" s="343">
        <v>1.5983661895760195</v>
      </c>
      <c r="Q43" s="325">
        <v>850</v>
      </c>
      <c r="R43" s="326">
        <v>1.3157161520410627</v>
      </c>
      <c r="S43" s="325">
        <v>988.3</v>
      </c>
      <c r="T43" s="326">
        <v>1.4832212750630327</v>
      </c>
    </row>
    <row r="44" spans="1:20" ht="20.25" customHeight="1">
      <c r="A44" s="600">
        <v>143</v>
      </c>
      <c r="B44" s="342" t="s">
        <v>41</v>
      </c>
      <c r="C44" s="326">
        <v>170.9</v>
      </c>
      <c r="D44" s="658">
        <v>0.5917671989916757</v>
      </c>
      <c r="E44" s="328">
        <v>344.9</v>
      </c>
      <c r="F44" s="343">
        <v>1.0159835510230533</v>
      </c>
      <c r="G44" s="328">
        <v>374.1</v>
      </c>
      <c r="H44" s="326">
        <v>1.0268248029929155</v>
      </c>
      <c r="I44" s="325">
        <v>365.3</v>
      </c>
      <c r="J44" s="326">
        <v>0.9139834717360684</v>
      </c>
      <c r="K44" s="328">
        <v>276.7</v>
      </c>
      <c r="L44" s="326">
        <v>0.7186919650394151</v>
      </c>
      <c r="M44" s="328">
        <v>383.8</v>
      </c>
      <c r="N44" s="326">
        <v>0.7771779409441963</v>
      </c>
      <c r="O44" s="328">
        <v>381.7</v>
      </c>
      <c r="P44" s="343">
        <v>0.6442411558196057</v>
      </c>
      <c r="Q44" s="328">
        <v>419</v>
      </c>
      <c r="R44" s="326">
        <v>0.6485706678884768</v>
      </c>
      <c r="S44" s="328">
        <v>401.2</v>
      </c>
      <c r="T44" s="326">
        <v>0.6021130988113819</v>
      </c>
    </row>
    <row r="45" spans="1:20" ht="20.25" customHeight="1">
      <c r="A45" s="600">
        <v>144</v>
      </c>
      <c r="B45" s="342" t="s">
        <v>42</v>
      </c>
      <c r="C45" s="326">
        <v>30.2</v>
      </c>
      <c r="D45" s="658">
        <v>0.10457208548594855</v>
      </c>
      <c r="E45" s="328">
        <v>36</v>
      </c>
      <c r="F45" s="343">
        <v>0.10604641298008095</v>
      </c>
      <c r="G45" s="328">
        <v>32.8</v>
      </c>
      <c r="H45" s="326">
        <v>0.09002901239820268</v>
      </c>
      <c r="I45" s="325">
        <v>22.2</v>
      </c>
      <c r="J45" s="326">
        <v>0.05554457452105315</v>
      </c>
      <c r="K45" s="328">
        <v>104.6</v>
      </c>
      <c r="L45" s="337">
        <v>0.27168478331450246</v>
      </c>
      <c r="M45" s="328">
        <v>24.9</v>
      </c>
      <c r="N45" s="337">
        <v>0.05042139325041815</v>
      </c>
      <c r="O45" s="328">
        <v>317</v>
      </c>
      <c r="P45" s="343">
        <v>0.5350391574399136</v>
      </c>
      <c r="Q45" s="328">
        <v>136.1</v>
      </c>
      <c r="R45" s="326">
        <v>0.2106693744621043</v>
      </c>
      <c r="S45" s="328">
        <v>7.3</v>
      </c>
      <c r="T45" s="337">
        <v>0.010955696962420458</v>
      </c>
    </row>
    <row r="46" spans="1:20" ht="20.25" customHeight="1">
      <c r="A46" s="600">
        <v>145</v>
      </c>
      <c r="B46" s="342" t="s">
        <v>43</v>
      </c>
      <c r="C46" s="326">
        <v>17.6</v>
      </c>
      <c r="D46" s="658">
        <v>0.06094267233618194</v>
      </c>
      <c r="E46" s="328">
        <v>24.1</v>
      </c>
      <c r="F46" s="343">
        <v>0.07099218202277642</v>
      </c>
      <c r="G46" s="328">
        <v>265</v>
      </c>
      <c r="H46" s="326">
        <v>0.7273685452903571</v>
      </c>
      <c r="I46" s="325">
        <v>103.4</v>
      </c>
      <c r="J46" s="326">
        <v>0.25870761285931965</v>
      </c>
      <c r="K46" s="328">
        <v>173.9</v>
      </c>
      <c r="L46" s="326">
        <v>0.45168244568252375</v>
      </c>
      <c r="M46" s="328">
        <v>234.1</v>
      </c>
      <c r="N46" s="326">
        <v>0.4740420947760197</v>
      </c>
      <c r="O46" s="328">
        <v>326.3</v>
      </c>
      <c r="P46" s="343">
        <v>0.5507358898190656</v>
      </c>
      <c r="Q46" s="328">
        <v>406.3</v>
      </c>
      <c r="R46" s="326">
        <v>0.6289123206756281</v>
      </c>
      <c r="S46" s="328">
        <v>513.8</v>
      </c>
      <c r="T46" s="326">
        <v>0.7711009725057029</v>
      </c>
    </row>
    <row r="47" spans="1:20" s="358" customFormat="1" ht="20.25" customHeight="1">
      <c r="A47" s="590">
        <v>19</v>
      </c>
      <c r="B47" s="321" t="s">
        <v>151</v>
      </c>
      <c r="C47" s="323">
        <v>11.1</v>
      </c>
      <c r="D47" s="667">
        <v>0.03843543539384202</v>
      </c>
      <c r="E47" s="322">
        <v>12.8</v>
      </c>
      <c r="F47" s="348">
        <v>0.03770539128180656</v>
      </c>
      <c r="G47" s="322">
        <v>26</v>
      </c>
      <c r="H47" s="323">
        <v>0.07136446104735578</v>
      </c>
      <c r="I47" s="322">
        <v>23.5</v>
      </c>
      <c r="J47" s="323">
        <v>0.05879718474075446</v>
      </c>
      <c r="K47" s="322">
        <v>16.6</v>
      </c>
      <c r="L47" s="348">
        <v>0.04311632316463424</v>
      </c>
      <c r="M47" s="322">
        <v>11.6</v>
      </c>
      <c r="N47" s="348">
        <v>0.023489484405817294</v>
      </c>
      <c r="O47" s="350">
        <v>6.4</v>
      </c>
      <c r="P47" s="659">
        <v>0.010802052389954093</v>
      </c>
      <c r="Q47" s="322">
        <v>15.4</v>
      </c>
      <c r="R47" s="348">
        <v>0.02383768087227338</v>
      </c>
      <c r="S47" s="322">
        <v>18.8</v>
      </c>
      <c r="T47" s="348">
        <v>0.02821467162924721</v>
      </c>
    </row>
    <row r="48" spans="1:20" ht="20.25" customHeight="1">
      <c r="A48" s="600">
        <v>191</v>
      </c>
      <c r="B48" s="342" t="s">
        <v>152</v>
      </c>
      <c r="C48" s="326">
        <v>11.1</v>
      </c>
      <c r="D48" s="668">
        <v>0.03843543539384202</v>
      </c>
      <c r="E48" s="328">
        <v>12.8</v>
      </c>
      <c r="F48" s="329">
        <v>0.03770539128180656</v>
      </c>
      <c r="G48" s="328">
        <v>26</v>
      </c>
      <c r="H48" s="326">
        <v>0.07136446104735578</v>
      </c>
      <c r="I48" s="325">
        <v>23.5</v>
      </c>
      <c r="J48" s="326">
        <v>0.05879718474075446</v>
      </c>
      <c r="K48" s="328">
        <v>16.6</v>
      </c>
      <c r="L48" s="337">
        <v>0.04311632316463424</v>
      </c>
      <c r="M48" s="328">
        <v>11.6</v>
      </c>
      <c r="N48" s="337">
        <v>0.023489484405817294</v>
      </c>
      <c r="O48" s="328">
        <v>6.4</v>
      </c>
      <c r="P48" s="329">
        <v>0.012959715534244026</v>
      </c>
      <c r="Q48" s="328">
        <v>15.4</v>
      </c>
      <c r="R48" s="337">
        <v>0.02383768087227338</v>
      </c>
      <c r="S48" s="328">
        <v>18.8</v>
      </c>
      <c r="T48" s="337">
        <v>0.02821467162924721</v>
      </c>
    </row>
    <row r="49" spans="1:20" s="316" customFormat="1" ht="20.25" customHeight="1">
      <c r="A49" s="318" t="s">
        <v>84</v>
      </c>
      <c r="B49" s="321" t="s">
        <v>171</v>
      </c>
      <c r="C49" s="351">
        <v>32313.199999999997</v>
      </c>
      <c r="D49" s="323">
        <v>100</v>
      </c>
      <c r="E49" s="350">
        <v>35479.1</v>
      </c>
      <c r="F49" s="351">
        <v>100</v>
      </c>
      <c r="G49" s="350">
        <v>38708.3</v>
      </c>
      <c r="H49" s="351">
        <v>100</v>
      </c>
      <c r="I49" s="350">
        <v>43073.90000000001</v>
      </c>
      <c r="J49" s="351">
        <v>100</v>
      </c>
      <c r="K49" s="350">
        <v>49635.4</v>
      </c>
      <c r="L49" s="351">
        <v>100</v>
      </c>
      <c r="M49" s="350">
        <v>54116.899999999994</v>
      </c>
      <c r="N49" s="351">
        <v>100</v>
      </c>
      <c r="O49" s="350">
        <v>68573.5</v>
      </c>
      <c r="P49" s="351">
        <v>100</v>
      </c>
      <c r="Q49" s="350">
        <v>80727.19999999998</v>
      </c>
      <c r="R49" s="323">
        <v>100</v>
      </c>
      <c r="S49" s="350">
        <v>82222</v>
      </c>
      <c r="T49" s="323">
        <v>100</v>
      </c>
    </row>
    <row r="50" spans="1:20" s="316" customFormat="1" ht="20.25" customHeight="1">
      <c r="A50" s="318">
        <v>1</v>
      </c>
      <c r="B50" s="349" t="s">
        <v>121</v>
      </c>
      <c r="C50" s="351">
        <v>5313.4</v>
      </c>
      <c r="D50" s="323">
        <v>16.443434881101222</v>
      </c>
      <c r="E50" s="350">
        <v>5896.5</v>
      </c>
      <c r="F50" s="351">
        <v>16.619643677545373</v>
      </c>
      <c r="G50" s="350">
        <v>5926.9</v>
      </c>
      <c r="H50" s="323">
        <v>15.3117031747713</v>
      </c>
      <c r="I50" s="322">
        <v>7147.8</v>
      </c>
      <c r="J50" s="351">
        <v>16.594271705139306</v>
      </c>
      <c r="K50" s="350">
        <v>7622.5</v>
      </c>
      <c r="L50" s="351">
        <v>15.35698312091773</v>
      </c>
      <c r="M50" s="350">
        <v>7940.9</v>
      </c>
      <c r="N50" s="351">
        <v>14.673604733456646</v>
      </c>
      <c r="O50" s="350">
        <v>8708.1</v>
      </c>
      <c r="P50" s="351">
        <v>12.69892888652322</v>
      </c>
      <c r="Q50" s="350">
        <v>12611.3</v>
      </c>
      <c r="R50" s="323">
        <v>15.622119929837778</v>
      </c>
      <c r="S50" s="350">
        <v>14359.6</v>
      </c>
      <c r="T50" s="323">
        <v>17.464425579528594</v>
      </c>
    </row>
    <row r="51" spans="1:20" s="316" customFormat="1" ht="20.25" customHeight="1">
      <c r="A51" s="318"/>
      <c r="B51" s="352" t="s">
        <v>172</v>
      </c>
      <c r="C51" s="353">
        <v>1311</v>
      </c>
      <c r="D51" s="575">
        <v>4.057165492739809</v>
      </c>
      <c r="E51" s="332">
        <v>1452.8</v>
      </c>
      <c r="F51" s="353">
        <v>4.094805110614418</v>
      </c>
      <c r="G51" s="345">
        <v>1672.8</v>
      </c>
      <c r="H51" s="575">
        <v>4.321553775288503</v>
      </c>
      <c r="I51" s="345">
        <v>2423.4</v>
      </c>
      <c r="J51" s="575">
        <v>5.626144834807157</v>
      </c>
      <c r="K51" s="345">
        <v>2631.4</v>
      </c>
      <c r="L51" s="575">
        <v>5.301458233438232</v>
      </c>
      <c r="M51" s="345">
        <v>2806.9</v>
      </c>
      <c r="N51" s="575">
        <v>5.186734642967354</v>
      </c>
      <c r="O51" s="332">
        <v>2308</v>
      </c>
      <c r="P51" s="353">
        <v>3.365731660189432</v>
      </c>
      <c r="Q51" s="345">
        <v>3170.9</v>
      </c>
      <c r="R51" s="575">
        <v>3.927920205333519</v>
      </c>
      <c r="S51" s="345">
        <v>2539.7</v>
      </c>
      <c r="T51" s="575">
        <v>3.0888326725207365</v>
      </c>
    </row>
    <row r="52" spans="1:20" s="316" customFormat="1" ht="20.25" customHeight="1">
      <c r="A52" s="318"/>
      <c r="B52" s="354" t="s">
        <v>173</v>
      </c>
      <c r="C52" s="366"/>
      <c r="D52" s="366"/>
      <c r="E52" s="332"/>
      <c r="F52" s="353"/>
      <c r="G52" s="345"/>
      <c r="H52" s="575"/>
      <c r="I52" s="345"/>
      <c r="J52" s="575"/>
      <c r="K52" s="345"/>
      <c r="L52" s="575"/>
      <c r="M52" s="345">
        <v>1.1</v>
      </c>
      <c r="N52" s="669">
        <v>0.0020326367548769426</v>
      </c>
      <c r="O52" s="332"/>
      <c r="P52" s="353"/>
      <c r="Q52" s="345"/>
      <c r="R52" s="326"/>
      <c r="S52" s="345"/>
      <c r="T52" s="326"/>
    </row>
    <row r="53" spans="1:20" s="316" customFormat="1" ht="20.25" customHeight="1">
      <c r="A53" s="318">
        <v>2</v>
      </c>
      <c r="B53" s="349" t="s">
        <v>122</v>
      </c>
      <c r="C53" s="351">
        <v>538.4</v>
      </c>
      <c r="D53" s="323">
        <v>1.666192144386814</v>
      </c>
      <c r="E53" s="350">
        <v>557.4</v>
      </c>
      <c r="F53" s="351">
        <v>1.571065782390196</v>
      </c>
      <c r="G53" s="350">
        <v>631.7</v>
      </c>
      <c r="H53" s="323">
        <v>1.6319497368781373</v>
      </c>
      <c r="I53" s="322">
        <v>598.5</v>
      </c>
      <c r="J53" s="351">
        <v>1.3894725111958748</v>
      </c>
      <c r="K53" s="350">
        <v>637.4</v>
      </c>
      <c r="L53" s="323">
        <v>1.284164124798027</v>
      </c>
      <c r="M53" s="350">
        <v>769.4</v>
      </c>
      <c r="N53" s="323">
        <v>1.4217370174566542</v>
      </c>
      <c r="O53" s="350">
        <v>879.8</v>
      </c>
      <c r="P53" s="351">
        <v>1.2830029092871151</v>
      </c>
      <c r="Q53" s="350">
        <v>1512.3</v>
      </c>
      <c r="R53" s="323">
        <v>1.8733462822939484</v>
      </c>
      <c r="S53" s="350">
        <v>1789</v>
      </c>
      <c r="T53" s="323">
        <v>2.1758166913964634</v>
      </c>
    </row>
    <row r="54" spans="1:20" s="316" customFormat="1" ht="20.25" customHeight="1">
      <c r="A54" s="318">
        <v>3</v>
      </c>
      <c r="B54" s="349" t="s">
        <v>123</v>
      </c>
      <c r="C54" s="351">
        <v>3327.5</v>
      </c>
      <c r="D54" s="323">
        <v>10.297649257888418</v>
      </c>
      <c r="E54" s="350">
        <v>4021.1</v>
      </c>
      <c r="F54" s="351">
        <v>11.333714778559772</v>
      </c>
      <c r="G54" s="350">
        <v>4357.6</v>
      </c>
      <c r="H54" s="323">
        <v>11.257533913915104</v>
      </c>
      <c r="I54" s="322">
        <v>4304.6</v>
      </c>
      <c r="J54" s="351">
        <v>9.993522759722245</v>
      </c>
      <c r="K54" s="350">
        <v>4750.400000000001</v>
      </c>
      <c r="L54" s="323">
        <v>9.570588733041339</v>
      </c>
      <c r="M54" s="350">
        <v>5088.1</v>
      </c>
      <c r="N54" s="323">
        <v>9.402053702263064</v>
      </c>
      <c r="O54" s="350">
        <v>6245.4</v>
      </c>
      <c r="P54" s="351">
        <v>9.107599874587121</v>
      </c>
      <c r="Q54" s="350">
        <v>6682.2</v>
      </c>
      <c r="R54" s="323">
        <v>8.277507457213927</v>
      </c>
      <c r="S54" s="350">
        <v>6541.8</v>
      </c>
      <c r="T54" s="323">
        <v>7.9562647466614775</v>
      </c>
    </row>
    <row r="55" spans="1:20" s="316" customFormat="1" ht="20.25" customHeight="1">
      <c r="A55" s="318">
        <v>4</v>
      </c>
      <c r="B55" s="349" t="s">
        <v>124</v>
      </c>
      <c r="C55" s="351">
        <v>3773.3</v>
      </c>
      <c r="D55" s="323">
        <v>11.6772712080512</v>
      </c>
      <c r="E55" s="350">
        <v>4769.8</v>
      </c>
      <c r="F55" s="351">
        <v>13.443971239405736</v>
      </c>
      <c r="G55" s="350">
        <v>5807.6</v>
      </c>
      <c r="H55" s="323">
        <v>15.003500541227591</v>
      </c>
      <c r="I55" s="322">
        <v>6192.6</v>
      </c>
      <c r="J55" s="351">
        <v>14.376687506819675</v>
      </c>
      <c r="K55" s="350">
        <v>7831.7</v>
      </c>
      <c r="L55" s="323">
        <v>15.778456504833244</v>
      </c>
      <c r="M55" s="350">
        <v>6826.9</v>
      </c>
      <c r="N55" s="323">
        <v>12.615098056244909</v>
      </c>
      <c r="O55" s="350">
        <v>9539.8</v>
      </c>
      <c r="P55" s="351">
        <v>13.911788081401708</v>
      </c>
      <c r="Q55" s="350">
        <v>8960.4</v>
      </c>
      <c r="R55" s="323">
        <v>11.099604594238375</v>
      </c>
      <c r="S55" s="350">
        <v>8889.2</v>
      </c>
      <c r="T55" s="323">
        <v>10.811218408698403</v>
      </c>
    </row>
    <row r="56" spans="1:20" s="316" customFormat="1" ht="20.25" customHeight="1">
      <c r="A56" s="318"/>
      <c r="B56" s="352" t="s">
        <v>172</v>
      </c>
      <c r="C56" s="353">
        <v>15.3</v>
      </c>
      <c r="D56" s="337">
        <v>0.04734907096790167</v>
      </c>
      <c r="E56" s="332">
        <v>700.2</v>
      </c>
      <c r="F56" s="353">
        <v>1.9735562627011396</v>
      </c>
      <c r="G56" s="345">
        <v>710.6</v>
      </c>
      <c r="H56" s="575">
        <v>1.835781989909141</v>
      </c>
      <c r="I56" s="345">
        <v>756.4</v>
      </c>
      <c r="J56" s="575">
        <v>1.7560518086358556</v>
      </c>
      <c r="K56" s="345">
        <v>1039.7</v>
      </c>
      <c r="L56" s="575">
        <v>2.0946743654730295</v>
      </c>
      <c r="M56" s="345">
        <v>1024.5</v>
      </c>
      <c r="N56" s="575">
        <v>1.8931239594285707</v>
      </c>
      <c r="O56" s="332">
        <v>1513.9</v>
      </c>
      <c r="P56" s="353">
        <v>2.2077041422707024</v>
      </c>
      <c r="Q56" s="345">
        <v>1037.2</v>
      </c>
      <c r="R56" s="575">
        <v>1.284820977316196</v>
      </c>
      <c r="S56" s="345">
        <v>849.6</v>
      </c>
      <c r="T56" s="575">
        <v>1.0333000900002431</v>
      </c>
    </row>
    <row r="57" spans="1:20" s="316" customFormat="1" ht="20.25" customHeight="1">
      <c r="A57" s="318">
        <v>5</v>
      </c>
      <c r="B57" s="349" t="s">
        <v>125</v>
      </c>
      <c r="C57" s="351">
        <v>162.2</v>
      </c>
      <c r="D57" s="323">
        <v>0.5019620464701732</v>
      </c>
      <c r="E57" s="350">
        <v>104.2</v>
      </c>
      <c r="F57" s="351">
        <v>0.29369403395238325</v>
      </c>
      <c r="G57" s="350">
        <v>99.5</v>
      </c>
      <c r="H57" s="323">
        <v>0.25705081339144314</v>
      </c>
      <c r="I57" s="322">
        <v>133.7</v>
      </c>
      <c r="J57" s="351">
        <v>0.3103967832028211</v>
      </c>
      <c r="K57" s="350">
        <v>232.3</v>
      </c>
      <c r="L57" s="323">
        <v>0.4680127489654561</v>
      </c>
      <c r="M57" s="350">
        <v>293.2</v>
      </c>
      <c r="N57" s="323">
        <v>0.5417900877544723</v>
      </c>
      <c r="O57" s="350">
        <v>345</v>
      </c>
      <c r="P57" s="351">
        <v>0.5031098018914012</v>
      </c>
      <c r="Q57" s="350">
        <v>385.1</v>
      </c>
      <c r="R57" s="323">
        <v>0.47703871805289927</v>
      </c>
      <c r="S57" s="350">
        <v>604.5</v>
      </c>
      <c r="T57" s="323">
        <v>0.7352046897424047</v>
      </c>
    </row>
    <row r="58" spans="1:20" s="334" customFormat="1" ht="20.25" customHeight="1">
      <c r="A58" s="598"/>
      <c r="B58" s="352" t="s">
        <v>172</v>
      </c>
      <c r="C58" s="353">
        <v>20.2</v>
      </c>
      <c r="D58" s="575">
        <v>0.0625131525197133</v>
      </c>
      <c r="E58" s="332">
        <v>12</v>
      </c>
      <c r="F58" s="333">
        <v>0.033822729437894425</v>
      </c>
      <c r="G58" s="332">
        <v>19.7</v>
      </c>
      <c r="H58" s="575">
        <v>0.050893477626245534</v>
      </c>
      <c r="I58" s="345">
        <v>6.3</v>
      </c>
      <c r="J58" s="346">
        <v>0.014626026433640785</v>
      </c>
      <c r="K58" s="332">
        <v>7.8</v>
      </c>
      <c r="L58" s="346">
        <v>0.015714590796085053</v>
      </c>
      <c r="M58" s="332">
        <v>31.1</v>
      </c>
      <c r="N58" s="575">
        <v>0.057468184615157195</v>
      </c>
      <c r="O58" s="332">
        <v>20</v>
      </c>
      <c r="P58" s="351"/>
      <c r="Q58" s="332">
        <v>9.1</v>
      </c>
      <c r="R58" s="346">
        <v>0.011272532677957369</v>
      </c>
      <c r="S58" s="332"/>
      <c r="T58" s="326"/>
    </row>
    <row r="59" spans="1:20" s="316" customFormat="1" ht="20.25" customHeight="1">
      <c r="A59" s="318">
        <v>6</v>
      </c>
      <c r="B59" s="349" t="s">
        <v>126</v>
      </c>
      <c r="C59" s="351">
        <v>381.2</v>
      </c>
      <c r="D59" s="323">
        <v>1.1797036505205303</v>
      </c>
      <c r="E59" s="350">
        <v>356.3</v>
      </c>
      <c r="F59" s="351">
        <v>1.0042532082268152</v>
      </c>
      <c r="G59" s="350">
        <v>371.9</v>
      </c>
      <c r="H59" s="323">
        <v>0.9607758542741478</v>
      </c>
      <c r="I59" s="322">
        <v>292.2</v>
      </c>
      <c r="J59" s="351">
        <v>0.6783690355412441</v>
      </c>
      <c r="K59" s="350">
        <v>346.5</v>
      </c>
      <c r="L59" s="323">
        <v>0.6980904757491629</v>
      </c>
      <c r="M59" s="350">
        <v>315.1</v>
      </c>
      <c r="N59" s="323">
        <v>0.5822580376924769</v>
      </c>
      <c r="O59" s="350">
        <v>670.1</v>
      </c>
      <c r="P59" s="351">
        <v>0.9771996470939941</v>
      </c>
      <c r="Q59" s="350">
        <v>1486.2</v>
      </c>
      <c r="R59" s="323">
        <v>1.841015172085741</v>
      </c>
      <c r="S59" s="350">
        <v>526.6</v>
      </c>
      <c r="T59" s="323">
        <v>0.6404611904356499</v>
      </c>
    </row>
    <row r="60" spans="1:20" ht="20.25" customHeight="1">
      <c r="A60" s="600"/>
      <c r="B60" s="352" t="s">
        <v>172</v>
      </c>
      <c r="C60" s="353">
        <v>240.9</v>
      </c>
      <c r="D60" s="575">
        <v>0.7455157644553929</v>
      </c>
      <c r="E60" s="332">
        <v>180.4</v>
      </c>
      <c r="F60" s="353">
        <v>0.5084683658830129</v>
      </c>
      <c r="G60" s="345">
        <v>196.2</v>
      </c>
      <c r="H60" s="575">
        <v>0.5068680360542829</v>
      </c>
      <c r="I60" s="345">
        <v>192.8</v>
      </c>
      <c r="J60" s="575">
        <v>0.44760284069935613</v>
      </c>
      <c r="K60" s="345">
        <v>227.2</v>
      </c>
      <c r="L60" s="575">
        <v>0.45773782421416975</v>
      </c>
      <c r="M60" s="345">
        <v>229.7</v>
      </c>
      <c r="N60" s="575">
        <v>0.4244515114502125</v>
      </c>
      <c r="O60" s="355">
        <v>490.2</v>
      </c>
      <c r="P60" s="356">
        <v>0.7148534054700431</v>
      </c>
      <c r="Q60" s="345">
        <v>1252.5</v>
      </c>
      <c r="R60" s="575">
        <v>1.5515216680375392</v>
      </c>
      <c r="S60" s="345"/>
      <c r="T60" s="575"/>
    </row>
    <row r="61" spans="1:20" s="316" customFormat="1" ht="20.25" customHeight="1">
      <c r="A61" s="318">
        <v>7</v>
      </c>
      <c r="B61" s="349" t="s">
        <v>127</v>
      </c>
      <c r="C61" s="351">
        <v>3267.5</v>
      </c>
      <c r="D61" s="323">
        <v>10.111966626641745</v>
      </c>
      <c r="E61" s="350">
        <v>3459.6</v>
      </c>
      <c r="F61" s="351">
        <v>9.75109289694496</v>
      </c>
      <c r="G61" s="350">
        <v>3646</v>
      </c>
      <c r="H61" s="323">
        <v>9.419168498745746</v>
      </c>
      <c r="I61" s="322">
        <v>3786.7</v>
      </c>
      <c r="J61" s="351">
        <v>8.791170523217072</v>
      </c>
      <c r="K61" s="350">
        <v>4943.3</v>
      </c>
      <c r="L61" s="323">
        <v>9.959222651575288</v>
      </c>
      <c r="M61" s="350">
        <v>7648.1</v>
      </c>
      <c r="N61" s="323">
        <v>14.132553786340313</v>
      </c>
      <c r="O61" s="350">
        <v>7635</v>
      </c>
      <c r="P61" s="351">
        <v>11.134038659248835</v>
      </c>
      <c r="Q61" s="350">
        <v>8922.3</v>
      </c>
      <c r="R61" s="323">
        <v>11.05240860577352</v>
      </c>
      <c r="S61" s="350">
        <v>9138.6</v>
      </c>
      <c r="T61" s="323">
        <v>11.114543552820413</v>
      </c>
    </row>
    <row r="62" spans="1:20" s="316" customFormat="1" ht="20.25" customHeight="1">
      <c r="A62" s="318"/>
      <c r="B62" s="352" t="s">
        <v>174</v>
      </c>
      <c r="C62" s="353">
        <v>2512.7</v>
      </c>
      <c r="D62" s="575">
        <v>7.776079125558595</v>
      </c>
      <c r="E62" s="332">
        <v>2593</v>
      </c>
      <c r="F62" s="353">
        <v>7.308528119371687</v>
      </c>
      <c r="G62" s="345">
        <v>2728</v>
      </c>
      <c r="H62" s="575">
        <v>7.047584109867909</v>
      </c>
      <c r="I62" s="345">
        <v>2813.6</v>
      </c>
      <c r="J62" s="575">
        <v>6.532029837093924</v>
      </c>
      <c r="K62" s="345">
        <v>3533.7</v>
      </c>
      <c r="L62" s="575">
        <v>7.1193140379648385</v>
      </c>
      <c r="M62" s="345">
        <v>5835</v>
      </c>
      <c r="N62" s="575">
        <v>10.78221405882451</v>
      </c>
      <c r="O62" s="332">
        <v>6095.2</v>
      </c>
      <c r="P62" s="353">
        <v>8.888564824604256</v>
      </c>
      <c r="Q62" s="345">
        <v>6863.9</v>
      </c>
      <c r="R62" s="575">
        <v>8.502586488816657</v>
      </c>
      <c r="S62" s="345">
        <v>6999.4</v>
      </c>
      <c r="T62" s="575">
        <v>8.512806791369707</v>
      </c>
    </row>
    <row r="63" spans="1:20" s="316" customFormat="1" ht="20.25" customHeight="1">
      <c r="A63" s="318"/>
      <c r="B63" s="352" t="s">
        <v>128</v>
      </c>
      <c r="C63" s="355"/>
      <c r="D63" s="355"/>
      <c r="E63" s="332"/>
      <c r="F63" s="353"/>
      <c r="G63" s="345"/>
      <c r="H63" s="575"/>
      <c r="I63" s="345"/>
      <c r="J63" s="575"/>
      <c r="K63" s="345"/>
      <c r="L63" s="575"/>
      <c r="M63" s="345">
        <v>2</v>
      </c>
      <c r="N63" s="669">
        <v>0.00369570319068535</v>
      </c>
      <c r="O63" s="332">
        <v>1.4</v>
      </c>
      <c r="P63" s="675">
        <v>0.0020416049931824974</v>
      </c>
      <c r="Q63" s="345">
        <v>4.1</v>
      </c>
      <c r="R63" s="669">
        <v>0.005078833404354419</v>
      </c>
      <c r="S63" s="345">
        <v>1.3</v>
      </c>
      <c r="T63" s="669">
        <v>0.0015810853542847414</v>
      </c>
    </row>
    <row r="64" spans="1:20" s="316" customFormat="1" ht="20.25" customHeight="1">
      <c r="A64" s="318">
        <v>8</v>
      </c>
      <c r="B64" s="349" t="s">
        <v>129</v>
      </c>
      <c r="C64" s="351">
        <v>629.6</v>
      </c>
      <c r="D64" s="323">
        <v>1.9484297438817577</v>
      </c>
      <c r="E64" s="350">
        <v>658.8</v>
      </c>
      <c r="F64" s="351">
        <v>1.8568678461404038</v>
      </c>
      <c r="G64" s="350">
        <v>700.2</v>
      </c>
      <c r="H64" s="323">
        <v>1.8089143672028998</v>
      </c>
      <c r="I64" s="322">
        <v>809.5</v>
      </c>
      <c r="J64" s="351">
        <v>1.8793283171479709</v>
      </c>
      <c r="K64" s="350">
        <v>825.7</v>
      </c>
      <c r="L64" s="323">
        <v>1.663530464144542</v>
      </c>
      <c r="M64" s="350">
        <v>907.3</v>
      </c>
      <c r="N64" s="323">
        <v>1.676555752454409</v>
      </c>
      <c r="O64" s="350">
        <v>1074.9</v>
      </c>
      <c r="P64" s="351">
        <v>1.567515147979905</v>
      </c>
      <c r="Q64" s="350">
        <v>1313.7</v>
      </c>
      <c r="R64" s="323">
        <v>1.6273325471464393</v>
      </c>
      <c r="S64" s="350">
        <v>1397.8</v>
      </c>
      <c r="T64" s="323">
        <v>1.7000316217070857</v>
      </c>
    </row>
    <row r="65" spans="1:20" ht="20.25" customHeight="1">
      <c r="A65" s="600"/>
      <c r="B65" s="352" t="s">
        <v>172</v>
      </c>
      <c r="C65" s="353">
        <v>154.2</v>
      </c>
      <c r="D65" s="575">
        <v>0.47720436230395014</v>
      </c>
      <c r="E65" s="332">
        <v>161.7</v>
      </c>
      <c r="F65" s="353">
        <v>0.4557612791756273</v>
      </c>
      <c r="G65" s="345">
        <v>170.3</v>
      </c>
      <c r="H65" s="575">
        <v>0.4399573218147012</v>
      </c>
      <c r="I65" s="345">
        <v>204.5</v>
      </c>
      <c r="J65" s="575">
        <v>0.4747654612189747</v>
      </c>
      <c r="K65" s="345">
        <v>216.1</v>
      </c>
      <c r="L65" s="575">
        <v>0.43537475269666404</v>
      </c>
      <c r="M65" s="345">
        <v>237.5</v>
      </c>
      <c r="N65" s="575">
        <v>0.43886475389388535</v>
      </c>
      <c r="O65" s="332">
        <v>296.6</v>
      </c>
      <c r="P65" s="353">
        <v>0.4325286006985206</v>
      </c>
      <c r="Q65" s="345">
        <v>374.2</v>
      </c>
      <c r="R65" s="575">
        <v>0.4635364536364448</v>
      </c>
      <c r="S65" s="345">
        <v>361.2</v>
      </c>
      <c r="T65" s="575">
        <v>0.43929848459049886</v>
      </c>
    </row>
    <row r="66" spans="1:20" s="316" customFormat="1" ht="20.25" customHeight="1">
      <c r="A66" s="318">
        <v>9</v>
      </c>
      <c r="B66" s="349" t="s">
        <v>130</v>
      </c>
      <c r="C66" s="351">
        <v>8269.1</v>
      </c>
      <c r="D66" s="323">
        <v>25.590470767364426</v>
      </c>
      <c r="E66" s="350">
        <v>9001.7</v>
      </c>
      <c r="F66" s="351">
        <v>25.371838631757853</v>
      </c>
      <c r="G66" s="350">
        <v>9730.8</v>
      </c>
      <c r="H66" s="323">
        <v>25.138794522105073</v>
      </c>
      <c r="I66" s="322">
        <v>11045.6</v>
      </c>
      <c r="J66" s="351">
        <v>25.643371043717885</v>
      </c>
      <c r="K66" s="350">
        <v>11887</v>
      </c>
      <c r="L66" s="323">
        <v>23.94863343500808</v>
      </c>
      <c r="M66" s="350">
        <v>12453.1</v>
      </c>
      <c r="N66" s="323">
        <v>23.01148070196187</v>
      </c>
      <c r="O66" s="350">
        <v>14669.8</v>
      </c>
      <c r="P66" s="351">
        <v>21.392812092134715</v>
      </c>
      <c r="Q66" s="350">
        <v>17476</v>
      </c>
      <c r="R66" s="323">
        <v>21.648217701097032</v>
      </c>
      <c r="S66" s="350">
        <v>17406.5</v>
      </c>
      <c r="T66" s="323">
        <v>21.17012478412104</v>
      </c>
    </row>
    <row r="67" spans="1:20" ht="20.25" customHeight="1">
      <c r="A67" s="600"/>
      <c r="B67" s="352" t="s">
        <v>172</v>
      </c>
      <c r="C67" s="353">
        <v>6274.6</v>
      </c>
      <c r="D67" s="575">
        <v>19.41807063367293</v>
      </c>
      <c r="E67" s="332">
        <v>6778.2</v>
      </c>
      <c r="F67" s="353">
        <v>19.104768722994663</v>
      </c>
      <c r="G67" s="345">
        <v>7336.2</v>
      </c>
      <c r="H67" s="575">
        <v>18.952524393993016</v>
      </c>
      <c r="I67" s="345">
        <v>8477.9</v>
      </c>
      <c r="J67" s="575">
        <v>19.682220555835432</v>
      </c>
      <c r="K67" s="345">
        <v>9210.3</v>
      </c>
      <c r="L67" s="575">
        <v>18.55590969348489</v>
      </c>
      <c r="M67" s="345">
        <v>9884.7</v>
      </c>
      <c r="N67" s="575">
        <v>18.26545866448374</v>
      </c>
      <c r="O67" s="332">
        <v>11882.2</v>
      </c>
      <c r="P67" s="353">
        <v>17.327684892852197</v>
      </c>
      <c r="Q67" s="345">
        <v>14205.7</v>
      </c>
      <c r="R67" s="575">
        <v>17.597166754204288</v>
      </c>
      <c r="S67" s="345">
        <v>13870.7</v>
      </c>
      <c r="T67" s="575">
        <v>16.8698158643672</v>
      </c>
    </row>
    <row r="68" spans="1:20" s="316" customFormat="1" ht="20.25" customHeight="1">
      <c r="A68" s="318">
        <v>10</v>
      </c>
      <c r="B68" s="349" t="s">
        <v>131</v>
      </c>
      <c r="C68" s="351">
        <v>6651</v>
      </c>
      <c r="D68" s="323">
        <v>20.582919673693727</v>
      </c>
      <c r="E68" s="350">
        <v>6653.7</v>
      </c>
      <c r="F68" s="351">
        <v>18.753857905076508</v>
      </c>
      <c r="G68" s="350">
        <v>7436.1</v>
      </c>
      <c r="H68" s="323">
        <v>19.210608577488546</v>
      </c>
      <c r="I68" s="322">
        <v>8762.7</v>
      </c>
      <c r="J68" s="351">
        <v>20.343409814295892</v>
      </c>
      <c r="K68" s="350">
        <v>10558.6</v>
      </c>
      <c r="L68" s="323">
        <v>21.272317740967132</v>
      </c>
      <c r="M68" s="350">
        <v>11874.8</v>
      </c>
      <c r="N68" s="323">
        <v>21.942868124375195</v>
      </c>
      <c r="O68" s="350">
        <v>18807</v>
      </c>
      <c r="P68" s="351">
        <v>27.426046504845164</v>
      </c>
      <c r="Q68" s="350">
        <v>21381.8</v>
      </c>
      <c r="R68" s="323">
        <v>26.48648782566471</v>
      </c>
      <c r="S68" s="350">
        <v>21569.7</v>
      </c>
      <c r="T68" s="323">
        <v>26.233489820242756</v>
      </c>
    </row>
    <row r="69" spans="1:20" ht="20.25" customHeight="1">
      <c r="A69" s="600"/>
      <c r="B69" s="352" t="s">
        <v>172</v>
      </c>
      <c r="C69" s="353">
        <v>247.5</v>
      </c>
      <c r="D69" s="575">
        <v>0.765940853892527</v>
      </c>
      <c r="E69" s="332">
        <v>267.2</v>
      </c>
      <c r="F69" s="353">
        <v>0.7531194421504491</v>
      </c>
      <c r="G69" s="345">
        <v>251.6</v>
      </c>
      <c r="H69" s="575">
        <v>0.6499897954702221</v>
      </c>
      <c r="I69" s="345">
        <v>266.9</v>
      </c>
      <c r="J69" s="575">
        <v>0.6196327706569406</v>
      </c>
      <c r="K69" s="345">
        <v>285.4</v>
      </c>
      <c r="L69" s="575">
        <v>0.5749928478464966</v>
      </c>
      <c r="M69" s="345">
        <v>394.7</v>
      </c>
      <c r="N69" s="575">
        <v>0.7293470246817538</v>
      </c>
      <c r="O69" s="332">
        <v>656.7</v>
      </c>
      <c r="P69" s="353">
        <v>0.9576585707306758</v>
      </c>
      <c r="Q69" s="345">
        <v>754</v>
      </c>
      <c r="R69" s="575">
        <v>0.9340098504593249</v>
      </c>
      <c r="S69" s="345">
        <v>281.7</v>
      </c>
      <c r="T69" s="575">
        <v>0.3426090340784705</v>
      </c>
    </row>
    <row r="70" spans="1:20" s="334" customFormat="1" ht="20.25" customHeight="1">
      <c r="A70" s="598"/>
      <c r="B70" s="352" t="s">
        <v>175</v>
      </c>
      <c r="C70" s="353">
        <v>5016</v>
      </c>
      <c r="D70" s="575">
        <v>15.52306797222188</v>
      </c>
      <c r="E70" s="332">
        <v>5941</v>
      </c>
      <c r="F70" s="353">
        <v>16.745069632544233</v>
      </c>
      <c r="G70" s="345">
        <v>6670.2</v>
      </c>
      <c r="H70" s="575">
        <v>17.231963170689486</v>
      </c>
      <c r="I70" s="345">
        <v>7957</v>
      </c>
      <c r="J70" s="575">
        <v>18.472903544838054</v>
      </c>
      <c r="K70" s="332">
        <v>9769.4</v>
      </c>
      <c r="L70" s="575">
        <v>19.682323502983756</v>
      </c>
      <c r="M70" s="332">
        <v>10723.6</v>
      </c>
      <c r="N70" s="575">
        <v>19.81562136781671</v>
      </c>
      <c r="O70" s="332">
        <v>14794</v>
      </c>
      <c r="P70" s="353">
        <v>21.57393162081562</v>
      </c>
      <c r="Q70" s="332">
        <v>16511.6</v>
      </c>
      <c r="R70" s="575">
        <v>20.453576985204496</v>
      </c>
      <c r="S70" s="332">
        <v>18487.2</v>
      </c>
      <c r="T70" s="575">
        <v>22.484493201332977</v>
      </c>
    </row>
    <row r="71" spans="1:20" s="316" customFormat="1" ht="20.25" customHeight="1">
      <c r="A71" s="318" t="s">
        <v>79</v>
      </c>
      <c r="B71" s="349" t="s">
        <v>81</v>
      </c>
      <c r="C71" s="351">
        <v>-3433.599999999995</v>
      </c>
      <c r="D71" s="659"/>
      <c r="E71" s="350">
        <v>-1531.699999999997</v>
      </c>
      <c r="F71" s="351"/>
      <c r="G71" s="350">
        <v>-2275.5999999999913</v>
      </c>
      <c r="H71" s="351"/>
      <c r="I71" s="350">
        <v>-3106.0000000000146</v>
      </c>
      <c r="J71" s="351"/>
      <c r="K71" s="350">
        <v>-11134.900000000009</v>
      </c>
      <c r="L71" s="349"/>
      <c r="M71" s="350">
        <v>-4733.0999999999985</v>
      </c>
      <c r="N71" s="349"/>
      <c r="O71" s="350">
        <v>-9325.5</v>
      </c>
      <c r="P71" s="349"/>
      <c r="Q71" s="350">
        <v>-16123.599999999991</v>
      </c>
      <c r="R71" s="326"/>
      <c r="S71" s="350">
        <v>-15590</v>
      </c>
      <c r="T71" s="326"/>
    </row>
    <row r="72" spans="1:20" s="316" customFormat="1" ht="20.25" customHeight="1">
      <c r="A72" s="318" t="s">
        <v>80</v>
      </c>
      <c r="B72" s="349" t="s">
        <v>82</v>
      </c>
      <c r="C72" s="351">
        <v>3433.599999999995</v>
      </c>
      <c r="D72" s="351">
        <v>100</v>
      </c>
      <c r="E72" s="350">
        <v>1531.7000000000005</v>
      </c>
      <c r="F72" s="351">
        <v>100</v>
      </c>
      <c r="G72" s="350">
        <v>2275.5999999999985</v>
      </c>
      <c r="H72" s="351">
        <v>100</v>
      </c>
      <c r="I72" s="350">
        <v>3106</v>
      </c>
      <c r="J72" s="351">
        <v>100</v>
      </c>
      <c r="K72" s="350">
        <v>11134.899999999998</v>
      </c>
      <c r="L72" s="351">
        <v>100</v>
      </c>
      <c r="M72" s="350">
        <v>4733.1</v>
      </c>
      <c r="N72" s="323">
        <v>100</v>
      </c>
      <c r="O72" s="350">
        <v>9325.500000000002</v>
      </c>
      <c r="P72" s="351">
        <v>100</v>
      </c>
      <c r="Q72" s="350">
        <v>16123.6</v>
      </c>
      <c r="R72" s="323">
        <v>100</v>
      </c>
      <c r="S72" s="350">
        <v>15590</v>
      </c>
      <c r="T72" s="323">
        <v>100</v>
      </c>
    </row>
    <row r="73" spans="1:20" s="316" customFormat="1" ht="20.25" customHeight="1">
      <c r="A73" s="318">
        <v>4</v>
      </c>
      <c r="B73" s="349" t="s">
        <v>44</v>
      </c>
      <c r="C73" s="638">
        <v>312.9</v>
      </c>
      <c r="D73" s="638">
        <v>9.11288443616031</v>
      </c>
      <c r="E73" s="350">
        <v>-249.9999999999999</v>
      </c>
      <c r="F73" s="351">
        <v>-16.32173402102238</v>
      </c>
      <c r="G73" s="350">
        <v>669.9999999999998</v>
      </c>
      <c r="H73" s="351">
        <v>29.44278432061875</v>
      </c>
      <c r="I73" s="350">
        <v>892.3000000000001</v>
      </c>
      <c r="J73" s="351">
        <v>28.728267868641343</v>
      </c>
      <c r="K73" s="350">
        <v>-288.5</v>
      </c>
      <c r="L73" s="351">
        <v>-2.5909527701191752</v>
      </c>
      <c r="M73" s="350">
        <v>-2257.8</v>
      </c>
      <c r="N73" s="323">
        <v>-47.70235152437092</v>
      </c>
      <c r="O73" s="350">
        <v>-9461.4</v>
      </c>
      <c r="P73" s="351">
        <v>-101.45729451503938</v>
      </c>
      <c r="Q73" s="350">
        <v>1968.4</v>
      </c>
      <c r="R73" s="323">
        <v>12.20819171897095</v>
      </c>
      <c r="S73" s="350">
        <v>5723.9</v>
      </c>
      <c r="T73" s="323">
        <v>36.71520205259782</v>
      </c>
    </row>
    <row r="74" spans="1:20" s="358" customFormat="1" ht="20.25" customHeight="1">
      <c r="A74" s="590">
        <v>41</v>
      </c>
      <c r="B74" s="357" t="s">
        <v>45</v>
      </c>
      <c r="C74" s="563">
        <v>384.09999999999997</v>
      </c>
      <c r="D74" s="638">
        <v>11.186509785647731</v>
      </c>
      <c r="E74" s="322">
        <v>363.2</v>
      </c>
      <c r="F74" s="323">
        <v>23.712215185741325</v>
      </c>
      <c r="G74" s="322">
        <v>1176.8999999999999</v>
      </c>
      <c r="H74" s="323">
        <v>51.718228159606284</v>
      </c>
      <c r="I74" s="322">
        <v>1127.8</v>
      </c>
      <c r="J74" s="351">
        <v>36.310367031551834</v>
      </c>
      <c r="K74" s="322">
        <v>359.40000000000003</v>
      </c>
      <c r="L74" s="351">
        <v>3.227689516744651</v>
      </c>
      <c r="M74" s="322">
        <v>-1410.5</v>
      </c>
      <c r="N74" s="323">
        <v>-29.800764826435106</v>
      </c>
      <c r="O74" s="350">
        <v>-6116.4</v>
      </c>
      <c r="P74" s="351">
        <v>-65.5879041338266</v>
      </c>
      <c r="Q74" s="322">
        <v>1093.8</v>
      </c>
      <c r="R74" s="323">
        <v>6.783844798928279</v>
      </c>
      <c r="S74" s="322">
        <v>1416.1</v>
      </c>
      <c r="T74" s="323">
        <v>9.083386786401539</v>
      </c>
    </row>
    <row r="75" spans="1:20" ht="20.25" customHeight="1">
      <c r="A75" s="600">
        <v>415</v>
      </c>
      <c r="B75" s="342" t="s">
        <v>46</v>
      </c>
      <c r="C75" s="372">
        <v>300.4</v>
      </c>
      <c r="D75" s="564">
        <v>8.748835041938502</v>
      </c>
      <c r="E75" s="328">
        <v>152.6</v>
      </c>
      <c r="F75" s="343">
        <v>9.962786446432064</v>
      </c>
      <c r="G75" s="328">
        <v>140.1</v>
      </c>
      <c r="H75" s="326">
        <v>6.156618034804011</v>
      </c>
      <c r="I75" s="325">
        <v>85.2</v>
      </c>
      <c r="J75" s="326">
        <v>2.74307791371539</v>
      </c>
      <c r="K75" s="328">
        <v>-18.9</v>
      </c>
      <c r="L75" s="326">
        <v>-0.16973659395234805</v>
      </c>
      <c r="M75" s="328">
        <v>-1630.1</v>
      </c>
      <c r="N75" s="326">
        <v>-34.44043016205024</v>
      </c>
      <c r="O75" s="328">
        <v>-6305.5</v>
      </c>
      <c r="P75" s="343">
        <v>-67.6156774435687</v>
      </c>
      <c r="Q75" s="328">
        <v>866.1</v>
      </c>
      <c r="R75" s="326">
        <v>5.3716291647026715</v>
      </c>
      <c r="S75" s="328">
        <v>1216.1</v>
      </c>
      <c r="T75" s="326">
        <v>7.800513149454778</v>
      </c>
    </row>
    <row r="76" spans="1:20" ht="20.25" customHeight="1">
      <c r="A76" s="600">
        <v>418</v>
      </c>
      <c r="B76" s="342" t="s">
        <v>47</v>
      </c>
      <c r="C76" s="372">
        <v>83.7</v>
      </c>
      <c r="D76" s="564">
        <v>2.43767474370923</v>
      </c>
      <c r="E76" s="328">
        <v>210.6</v>
      </c>
      <c r="F76" s="343">
        <v>13.749428739309261</v>
      </c>
      <c r="G76" s="328">
        <v>1036.8</v>
      </c>
      <c r="H76" s="326">
        <v>45.56161012480228</v>
      </c>
      <c r="I76" s="325">
        <v>1042.6</v>
      </c>
      <c r="J76" s="326">
        <v>33.56728911783644</v>
      </c>
      <c r="K76" s="328">
        <v>378.3</v>
      </c>
      <c r="L76" s="326">
        <v>3.3974261106969985</v>
      </c>
      <c r="M76" s="328">
        <v>219.6</v>
      </c>
      <c r="N76" s="326">
        <v>4.639665335615136</v>
      </c>
      <c r="O76" s="328">
        <v>189.1</v>
      </c>
      <c r="P76" s="343">
        <v>2.0277733097421047</v>
      </c>
      <c r="Q76" s="328">
        <v>227.7</v>
      </c>
      <c r="R76" s="326">
        <v>1.4122156342256071</v>
      </c>
      <c r="S76" s="328">
        <v>200</v>
      </c>
      <c r="T76" s="326">
        <v>1.2828736369467608</v>
      </c>
    </row>
    <row r="77" spans="1:20" s="358" customFormat="1" ht="20.25" customHeight="1">
      <c r="A77" s="590">
        <v>42</v>
      </c>
      <c r="B77" s="321" t="s">
        <v>48</v>
      </c>
      <c r="C77" s="563">
        <v>-72.19999999999993</v>
      </c>
      <c r="D77" s="563">
        <v>-2.102749301025164</v>
      </c>
      <c r="E77" s="322">
        <v>-99.29999999999995</v>
      </c>
      <c r="F77" s="323">
        <v>-6.482992753150089</v>
      </c>
      <c r="G77" s="322">
        <v>-82.20000000000005</v>
      </c>
      <c r="H77" s="323">
        <v>-3.6122341360520345</v>
      </c>
      <c r="I77" s="322">
        <v>-15.899999999999977</v>
      </c>
      <c r="J77" s="323">
        <v>-0.5119124275595615</v>
      </c>
      <c r="K77" s="322">
        <v>-31.200000000000045</v>
      </c>
      <c r="L77" s="326">
        <v>-0.28020009160387654</v>
      </c>
      <c r="M77" s="322">
        <v>-98.60000000000014</v>
      </c>
      <c r="N77" s="326">
        <v>-2.083201284570369</v>
      </c>
      <c r="O77" s="350">
        <v>83.69999999999982</v>
      </c>
      <c r="P77" s="351">
        <v>0.8975390059514214</v>
      </c>
      <c r="Q77" s="322">
        <v>-41.299999999999955</v>
      </c>
      <c r="R77" s="323">
        <v>-0.2561462700637572</v>
      </c>
      <c r="S77" s="322"/>
      <c r="T77" s="326"/>
    </row>
    <row r="78" spans="1:20" ht="20.25" customHeight="1">
      <c r="A78" s="600">
        <v>421</v>
      </c>
      <c r="B78" s="342" t="s">
        <v>49</v>
      </c>
      <c r="C78" s="372">
        <v>485.1</v>
      </c>
      <c r="D78" s="564">
        <v>14.128028890959948</v>
      </c>
      <c r="E78" s="328">
        <v>658.5</v>
      </c>
      <c r="F78" s="343">
        <v>42.99144741137297</v>
      </c>
      <c r="G78" s="328">
        <v>1015.3</v>
      </c>
      <c r="H78" s="326">
        <v>44.61680435928989</v>
      </c>
      <c r="I78" s="325">
        <v>918</v>
      </c>
      <c r="J78" s="326">
        <v>29.555698647778495</v>
      </c>
      <c r="K78" s="328">
        <v>1331.1</v>
      </c>
      <c r="L78" s="326">
        <v>11.95430583121537</v>
      </c>
      <c r="M78" s="328">
        <v>1174.1</v>
      </c>
      <c r="N78" s="326">
        <v>24.806152415964164</v>
      </c>
      <c r="O78" s="328">
        <v>2648.6</v>
      </c>
      <c r="P78" s="326">
        <v>28.401694279127117</v>
      </c>
      <c r="Q78" s="328">
        <v>770.2</v>
      </c>
      <c r="R78" s="326">
        <v>4.776848842690218</v>
      </c>
      <c r="S78" s="328"/>
      <c r="T78" s="326"/>
    </row>
    <row r="79" spans="1:20" ht="20.25" customHeight="1">
      <c r="A79" s="600">
        <v>422</v>
      </c>
      <c r="B79" s="342" t="s">
        <v>50</v>
      </c>
      <c r="C79" s="372">
        <v>-557.3</v>
      </c>
      <c r="D79" s="564">
        <v>-16.230778191985113</v>
      </c>
      <c r="E79" s="328">
        <v>-757.8</v>
      </c>
      <c r="F79" s="343">
        <v>-49.47444016452306</v>
      </c>
      <c r="G79" s="328">
        <v>-1097.5</v>
      </c>
      <c r="H79" s="326">
        <v>-48.22903849534192</v>
      </c>
      <c r="I79" s="325">
        <v>-933.9</v>
      </c>
      <c r="J79" s="326">
        <v>-30.067611075338053</v>
      </c>
      <c r="K79" s="328">
        <v>-1362.3</v>
      </c>
      <c r="L79" s="326">
        <v>-12.234505922819245</v>
      </c>
      <c r="M79" s="328">
        <v>-1272.7</v>
      </c>
      <c r="N79" s="326">
        <v>-26.889353700534528</v>
      </c>
      <c r="O79" s="328">
        <v>-2564.9</v>
      </c>
      <c r="P79" s="326">
        <v>-27.504155273175694</v>
      </c>
      <c r="Q79" s="328">
        <v>-811.5</v>
      </c>
      <c r="R79" s="326">
        <v>-5.032995112753976</v>
      </c>
      <c r="S79" s="328"/>
      <c r="T79" s="326"/>
    </row>
    <row r="80" spans="1:20" s="358" customFormat="1" ht="20.25" customHeight="1">
      <c r="A80" s="590">
        <v>44</v>
      </c>
      <c r="B80" s="321" t="s">
        <v>160</v>
      </c>
      <c r="C80" s="369"/>
      <c r="D80" s="369"/>
      <c r="E80" s="322"/>
      <c r="F80" s="323"/>
      <c r="G80" s="322"/>
      <c r="H80" s="323"/>
      <c r="I80" s="322"/>
      <c r="J80" s="323"/>
      <c r="K80" s="322">
        <v>-2.5</v>
      </c>
      <c r="L80" s="323"/>
      <c r="M80" s="322">
        <v>2.5</v>
      </c>
      <c r="N80" s="323">
        <v>0.05281950518687541</v>
      </c>
      <c r="O80" s="350"/>
      <c r="P80" s="351"/>
      <c r="Q80" s="322"/>
      <c r="R80" s="326"/>
      <c r="S80" s="322"/>
      <c r="T80" s="326"/>
    </row>
    <row r="81" spans="1:20" s="358" customFormat="1" ht="20.25" customHeight="1">
      <c r="A81" s="590">
        <v>45</v>
      </c>
      <c r="B81" s="321" t="s">
        <v>160</v>
      </c>
      <c r="C81" s="369"/>
      <c r="D81" s="369"/>
      <c r="E81" s="322"/>
      <c r="F81" s="323"/>
      <c r="G81" s="322"/>
      <c r="H81" s="323"/>
      <c r="I81" s="322"/>
      <c r="J81" s="323"/>
      <c r="K81" s="322"/>
      <c r="L81" s="323"/>
      <c r="M81" s="322"/>
      <c r="N81" s="323"/>
      <c r="O81" s="350"/>
      <c r="P81" s="351"/>
      <c r="Q81" s="322">
        <v>-0.1</v>
      </c>
      <c r="R81" s="691">
        <v>-0.0006202088863529237</v>
      </c>
      <c r="S81" s="322"/>
      <c r="T81" s="326"/>
    </row>
    <row r="82" spans="1:20" s="330" customFormat="1" ht="20.25" customHeight="1">
      <c r="A82" s="590">
        <v>46</v>
      </c>
      <c r="B82" s="321" t="s">
        <v>132</v>
      </c>
      <c r="C82" s="576">
        <v>33.5</v>
      </c>
      <c r="D82" s="323">
        <v>0.975652376514447</v>
      </c>
      <c r="E82" s="322">
        <v>37.5</v>
      </c>
      <c r="F82" s="323">
        <v>2.448260103153358</v>
      </c>
      <c r="G82" s="322">
        <v>32</v>
      </c>
      <c r="H82" s="323">
        <v>1.4062225347161197</v>
      </c>
      <c r="I82" s="322">
        <v>36.8</v>
      </c>
      <c r="J82" s="323">
        <v>1.184803605924018</v>
      </c>
      <c r="K82" s="322">
        <v>37.3</v>
      </c>
      <c r="L82" s="323">
        <v>0.33498280182130064</v>
      </c>
      <c r="M82" s="322">
        <v>48.7</v>
      </c>
      <c r="N82" s="323">
        <v>1.028923961040333</v>
      </c>
      <c r="O82" s="350">
        <v>52.7</v>
      </c>
      <c r="P82" s="351">
        <v>0.5651171518953406</v>
      </c>
      <c r="Q82" s="322">
        <v>57.5</v>
      </c>
      <c r="R82" s="323">
        <v>0.3566201096529311</v>
      </c>
      <c r="S82" s="322">
        <v>61.8</v>
      </c>
      <c r="T82" s="323">
        <v>0.39640795381654903</v>
      </c>
    </row>
    <row r="83" spans="1:20" ht="20.25" customHeight="1">
      <c r="A83" s="600">
        <v>461</v>
      </c>
      <c r="B83" s="342" t="s">
        <v>133</v>
      </c>
      <c r="C83" s="574">
        <v>33.5</v>
      </c>
      <c r="D83" s="326">
        <v>0.975652376514447</v>
      </c>
      <c r="E83" s="328">
        <v>37.5</v>
      </c>
      <c r="F83" s="343">
        <v>2.448260103153358</v>
      </c>
      <c r="G83" s="328">
        <v>32</v>
      </c>
      <c r="H83" s="326">
        <v>1.4062225347161197</v>
      </c>
      <c r="I83" s="325">
        <v>36.8</v>
      </c>
      <c r="J83" s="326">
        <v>1.184803605924018</v>
      </c>
      <c r="K83" s="328">
        <v>37.3</v>
      </c>
      <c r="L83" s="326">
        <v>0.33498280182130064</v>
      </c>
      <c r="M83" s="328">
        <v>48.7</v>
      </c>
      <c r="N83" s="326">
        <v>1.028923961040333</v>
      </c>
      <c r="O83" s="328">
        <v>52.7</v>
      </c>
      <c r="P83" s="343">
        <v>0.5651171518953406</v>
      </c>
      <c r="Q83" s="328">
        <v>57.5</v>
      </c>
      <c r="R83" s="326">
        <v>0.3566201096529311</v>
      </c>
      <c r="S83" s="328">
        <v>61.8</v>
      </c>
      <c r="T83" s="326">
        <v>0.39640795381654903</v>
      </c>
    </row>
    <row r="84" spans="1:20" s="358" customFormat="1" ht="20.25" customHeight="1">
      <c r="A84" s="590">
        <v>47</v>
      </c>
      <c r="B84" s="321" t="s">
        <v>51</v>
      </c>
      <c r="C84" s="576">
        <v>-331.5</v>
      </c>
      <c r="D84" s="323">
        <v>-9.654589934762363</v>
      </c>
      <c r="E84" s="322">
        <v>-564.5999999999999</v>
      </c>
      <c r="F84" s="323">
        <v>-36.86100411307696</v>
      </c>
      <c r="G84" s="322">
        <v>-459.5</v>
      </c>
      <c r="H84" s="323">
        <v>-20.19247670943928</v>
      </c>
      <c r="I84" s="322">
        <v>-262.29999999999995</v>
      </c>
      <c r="J84" s="323">
        <v>-8.444945267224725</v>
      </c>
      <c r="K84" s="322">
        <v>-651.5</v>
      </c>
      <c r="L84" s="323">
        <v>-5.850973066664273</v>
      </c>
      <c r="M84" s="322">
        <v>-799.9</v>
      </c>
      <c r="N84" s="323">
        <v>-16.900128879592653</v>
      </c>
      <c r="O84" s="350">
        <v>-3481.4</v>
      </c>
      <c r="P84" s="351">
        <v>-37.33204653905956</v>
      </c>
      <c r="Q84" s="322">
        <v>915.9</v>
      </c>
      <c r="R84" s="323">
        <v>5.680493190106428</v>
      </c>
      <c r="S84" s="322">
        <v>4335.5</v>
      </c>
      <c r="T84" s="323">
        <v>27.809493264913403</v>
      </c>
    </row>
    <row r="85" spans="1:20" ht="20.25" customHeight="1">
      <c r="A85" s="600">
        <v>471</v>
      </c>
      <c r="B85" s="342" t="s">
        <v>52</v>
      </c>
      <c r="C85" s="574">
        <v>-291.2</v>
      </c>
      <c r="D85" s="326">
        <v>-8.480894687791253</v>
      </c>
      <c r="E85" s="328">
        <v>-284.7</v>
      </c>
      <c r="F85" s="343">
        <v>-18.587190703140294</v>
      </c>
      <c r="G85" s="328">
        <v>-354.6</v>
      </c>
      <c r="H85" s="326">
        <v>-15.582703462823003</v>
      </c>
      <c r="I85" s="325">
        <v>-149.7</v>
      </c>
      <c r="J85" s="326">
        <v>-4.8197037990985185</v>
      </c>
      <c r="K85" s="328">
        <v>-352.9</v>
      </c>
      <c r="L85" s="326">
        <v>-3.1693144976605097</v>
      </c>
      <c r="M85" s="328">
        <v>13.2</v>
      </c>
      <c r="N85" s="326">
        <v>0.2788869873867021</v>
      </c>
      <c r="O85" s="328">
        <v>-3447.5</v>
      </c>
      <c r="P85" s="343">
        <v>-36.96852715672081</v>
      </c>
      <c r="Q85" s="328">
        <v>887.3</v>
      </c>
      <c r="R85" s="326">
        <v>5.503113448609491</v>
      </c>
      <c r="S85" s="328">
        <v>4435.2</v>
      </c>
      <c r="T85" s="326">
        <v>28.44900577293136</v>
      </c>
    </row>
    <row r="86" spans="1:20" ht="20.25" customHeight="1">
      <c r="A86" s="600">
        <v>472</v>
      </c>
      <c r="B86" s="342" t="s">
        <v>53</v>
      </c>
      <c r="C86" s="574">
        <v>-40.3</v>
      </c>
      <c r="D86" s="326">
        <v>-1.1736952469711106</v>
      </c>
      <c r="E86" s="328">
        <v>-279.9</v>
      </c>
      <c r="F86" s="343">
        <v>-18.273813409936665</v>
      </c>
      <c r="G86" s="328">
        <v>-104.9</v>
      </c>
      <c r="H86" s="326">
        <v>-4.609773246616281</v>
      </c>
      <c r="I86" s="325">
        <v>-112.6</v>
      </c>
      <c r="J86" s="326">
        <v>-3.625241468126207</v>
      </c>
      <c r="K86" s="328">
        <v>-298.6</v>
      </c>
      <c r="L86" s="326">
        <v>-2.6816585690037633</v>
      </c>
      <c r="M86" s="328">
        <v>-813.1</v>
      </c>
      <c r="N86" s="326">
        <v>-17.17901586697936</v>
      </c>
      <c r="O86" s="328">
        <v>-33.9</v>
      </c>
      <c r="P86" s="343">
        <v>-0.3635193823387485</v>
      </c>
      <c r="Q86" s="328">
        <v>28.6</v>
      </c>
      <c r="R86" s="326">
        <v>0.17737974149693617</v>
      </c>
      <c r="S86" s="328">
        <v>-99.7</v>
      </c>
      <c r="T86" s="326">
        <v>-0.6395125080179602</v>
      </c>
    </row>
    <row r="87" spans="1:20" s="358" customFormat="1" ht="20.25" customHeight="1">
      <c r="A87" s="590">
        <v>48</v>
      </c>
      <c r="B87" s="357" t="s">
        <v>54</v>
      </c>
      <c r="C87" s="576">
        <v>22.4</v>
      </c>
      <c r="D87" s="323">
        <v>0.652376514445481</v>
      </c>
      <c r="E87" s="322">
        <v>13.2</v>
      </c>
      <c r="F87" s="323">
        <v>0.861787556309982</v>
      </c>
      <c r="G87" s="322">
        <v>2.8</v>
      </c>
      <c r="H87" s="323">
        <v>0.12304447178766048</v>
      </c>
      <c r="I87" s="322">
        <v>6</v>
      </c>
      <c r="J87" s="323">
        <v>0.19317450096587252</v>
      </c>
      <c r="K87" s="322"/>
      <c r="L87" s="326"/>
      <c r="M87" s="322"/>
      <c r="N87" s="326"/>
      <c r="O87" s="350"/>
      <c r="P87" s="351"/>
      <c r="Q87" s="322">
        <v>-57.4</v>
      </c>
      <c r="R87" s="323">
        <v>-0.35599990076657817</v>
      </c>
      <c r="S87" s="322">
        <v>-89.5</v>
      </c>
      <c r="T87" s="323">
        <v>-0.5740859525336754</v>
      </c>
    </row>
    <row r="88" spans="1:20" ht="20.25" customHeight="1">
      <c r="A88" s="600">
        <v>484</v>
      </c>
      <c r="B88" s="342" t="s">
        <v>55</v>
      </c>
      <c r="C88" s="574">
        <v>22.4</v>
      </c>
      <c r="D88" s="326">
        <v>0.652376514445481</v>
      </c>
      <c r="E88" s="328">
        <v>13.2</v>
      </c>
      <c r="F88" s="343">
        <v>0.861787556309982</v>
      </c>
      <c r="G88" s="328">
        <v>2.8</v>
      </c>
      <c r="H88" s="326">
        <v>0.12304447178766048</v>
      </c>
      <c r="I88" s="325">
        <v>6</v>
      </c>
      <c r="J88" s="326">
        <v>0.19317450096587252</v>
      </c>
      <c r="K88" s="328"/>
      <c r="L88" s="326"/>
      <c r="M88" s="328"/>
      <c r="N88" s="326"/>
      <c r="O88" s="328"/>
      <c r="P88" s="351"/>
      <c r="Q88" s="328">
        <v>-57.4</v>
      </c>
      <c r="R88" s="326">
        <v>-0.35599990076657817</v>
      </c>
      <c r="S88" s="328">
        <v>-89.5</v>
      </c>
      <c r="T88" s="326">
        <v>-0.5740859525336754</v>
      </c>
    </row>
    <row r="89" spans="1:20" s="360" customFormat="1" ht="20.25" customHeight="1">
      <c r="A89" s="590">
        <v>5</v>
      </c>
      <c r="B89" s="349" t="s">
        <v>56</v>
      </c>
      <c r="C89" s="576">
        <v>4112.5</v>
      </c>
      <c r="D89" s="323">
        <v>119.77225069897501</v>
      </c>
      <c r="E89" s="322">
        <v>3421.2000000000003</v>
      </c>
      <c r="F89" s="323">
        <v>223.3596657308872</v>
      </c>
      <c r="G89" s="322">
        <v>991.5999999999997</v>
      </c>
      <c r="H89" s="323">
        <v>43.57532079451575</v>
      </c>
      <c r="I89" s="322">
        <v>621.9</v>
      </c>
      <c r="J89" s="323">
        <v>20.022537025112687</v>
      </c>
      <c r="K89" s="322">
        <v>12980.099999999999</v>
      </c>
      <c r="L89" s="323">
        <v>116.57132080216257</v>
      </c>
      <c r="M89" s="322">
        <v>11917.5</v>
      </c>
      <c r="N89" s="323">
        <v>251.79058122583507</v>
      </c>
      <c r="O89" s="350">
        <v>12605.600000000002</v>
      </c>
      <c r="P89" s="351">
        <v>135.17344914481797</v>
      </c>
      <c r="Q89" s="322">
        <v>14699.599999999999</v>
      </c>
      <c r="R89" s="323">
        <v>91.16822545833435</v>
      </c>
      <c r="S89" s="322">
        <v>8791.6</v>
      </c>
      <c r="T89" s="323">
        <v>56.39255933290571</v>
      </c>
    </row>
    <row r="90" spans="1:20" s="358" customFormat="1" ht="20.25" customHeight="1">
      <c r="A90" s="590">
        <v>51</v>
      </c>
      <c r="B90" s="361" t="s">
        <v>57</v>
      </c>
      <c r="C90" s="576">
        <v>993</v>
      </c>
      <c r="D90" s="326">
        <v>28.920083876980474</v>
      </c>
      <c r="E90" s="322">
        <v>1118.4</v>
      </c>
      <c r="F90" s="323">
        <v>73.01690931644576</v>
      </c>
      <c r="G90" s="322">
        <v>403.8</v>
      </c>
      <c r="H90" s="323">
        <v>17.744770609949036</v>
      </c>
      <c r="I90" s="322">
        <v>142.39999999999998</v>
      </c>
      <c r="J90" s="323">
        <v>4.584674822923374</v>
      </c>
      <c r="K90" s="322">
        <v>5607.9</v>
      </c>
      <c r="L90" s="323">
        <v>50.36327223414669</v>
      </c>
      <c r="M90" s="322">
        <v>3764.6000000000004</v>
      </c>
      <c r="N90" s="323">
        <v>79.53772369060447</v>
      </c>
      <c r="O90" s="350">
        <v>-325.29999999999995</v>
      </c>
      <c r="P90" s="351">
        <v>-3.4882848104659256</v>
      </c>
      <c r="Q90" s="322">
        <v>6211</v>
      </c>
      <c r="R90" s="323">
        <v>38.52117393138009</v>
      </c>
      <c r="S90" s="322">
        <v>4660</v>
      </c>
      <c r="T90" s="323">
        <v>29.890955740859525</v>
      </c>
    </row>
    <row r="91" spans="1:20" ht="20.25" customHeight="1">
      <c r="A91" s="600">
        <v>513</v>
      </c>
      <c r="B91" s="342" t="s">
        <v>162</v>
      </c>
      <c r="C91" s="574">
        <v>953</v>
      </c>
      <c r="D91" s="326">
        <v>27.755125815470684</v>
      </c>
      <c r="E91" s="328">
        <v>1058.9</v>
      </c>
      <c r="F91" s="343">
        <v>69.13233661944244</v>
      </c>
      <c r="G91" s="328">
        <v>480</v>
      </c>
      <c r="H91" s="326">
        <v>21.093338020741793</v>
      </c>
      <c r="I91" s="325">
        <v>109.6</v>
      </c>
      <c r="J91" s="326">
        <v>3.5286542176432705</v>
      </c>
      <c r="K91" s="328">
        <v>5576.8</v>
      </c>
      <c r="L91" s="326">
        <v>50.08397021975951</v>
      </c>
      <c r="M91" s="328">
        <v>3721.5</v>
      </c>
      <c r="N91" s="326">
        <v>78.62711542118272</v>
      </c>
      <c r="O91" s="328">
        <v>-433.4</v>
      </c>
      <c r="P91" s="343">
        <v>-4.647471985416331</v>
      </c>
      <c r="Q91" s="328">
        <v>6190</v>
      </c>
      <c r="R91" s="326">
        <v>38.390930065245975</v>
      </c>
      <c r="S91" s="328">
        <v>4670</v>
      </c>
      <c r="T91" s="326">
        <v>29.955099422706866</v>
      </c>
    </row>
    <row r="92" spans="1:20" ht="20.25" customHeight="1">
      <c r="A92" s="600">
        <v>514</v>
      </c>
      <c r="B92" s="342" t="s">
        <v>163</v>
      </c>
      <c r="C92" s="343"/>
      <c r="D92" s="326"/>
      <c r="E92" s="328"/>
      <c r="F92" s="343"/>
      <c r="G92" s="328"/>
      <c r="H92" s="326"/>
      <c r="I92" s="325"/>
      <c r="J92" s="326"/>
      <c r="K92" s="328">
        <v>-0.1</v>
      </c>
      <c r="L92" s="662">
        <v>-0.0008980772166790903</v>
      </c>
      <c r="M92" s="328">
        <v>-0.2</v>
      </c>
      <c r="N92" s="662">
        <v>-0.004225560414950032</v>
      </c>
      <c r="O92" s="328">
        <v>-0.4</v>
      </c>
      <c r="P92" s="670">
        <v>-0.004289314245884939</v>
      </c>
      <c r="Q92" s="328">
        <v>-1.9</v>
      </c>
      <c r="R92" s="326">
        <v>-0.01178396884070555</v>
      </c>
      <c r="S92" s="328">
        <v>-10</v>
      </c>
      <c r="T92" s="326">
        <v>-0.06414368184733803</v>
      </c>
    </row>
    <row r="93" spans="1:20" ht="20.25" customHeight="1">
      <c r="A93" s="600">
        <v>518</v>
      </c>
      <c r="B93" s="342" t="s">
        <v>60</v>
      </c>
      <c r="C93" s="574">
        <v>40</v>
      </c>
      <c r="D93" s="326">
        <v>1.1649580615097874</v>
      </c>
      <c r="E93" s="328">
        <v>59.5</v>
      </c>
      <c r="F93" s="343">
        <v>3.8845726970033287</v>
      </c>
      <c r="G93" s="328">
        <v>-76.2</v>
      </c>
      <c r="H93" s="326">
        <v>-3.3485674107927603</v>
      </c>
      <c r="I93" s="325">
        <v>32.8</v>
      </c>
      <c r="J93" s="326">
        <v>1.056020605280103</v>
      </c>
      <c r="K93" s="328">
        <v>31.2</v>
      </c>
      <c r="L93" s="326">
        <v>0.28020009160387616</v>
      </c>
      <c r="M93" s="328">
        <v>43.3</v>
      </c>
      <c r="N93" s="326">
        <v>0.9148338298366819</v>
      </c>
      <c r="O93" s="328">
        <v>108.5</v>
      </c>
      <c r="P93" s="351">
        <v>1.1634764891962894</v>
      </c>
      <c r="Q93" s="328">
        <v>22.9</v>
      </c>
      <c r="R93" s="326">
        <v>0.14202783497481952</v>
      </c>
      <c r="S93" s="328"/>
      <c r="T93" s="326"/>
    </row>
    <row r="94" spans="1:20" s="358" customFormat="1" ht="20.25" customHeight="1">
      <c r="A94" s="590">
        <v>59</v>
      </c>
      <c r="B94" s="357" t="s">
        <v>76</v>
      </c>
      <c r="C94" s="576">
        <v>3483.8</v>
      </c>
      <c r="D94" s="323">
        <v>101.46202236719492</v>
      </c>
      <c r="E94" s="322">
        <v>2302.8</v>
      </c>
      <c r="F94" s="323">
        <v>150.34275641444142</v>
      </c>
      <c r="G94" s="322">
        <v>587.7999999999997</v>
      </c>
      <c r="H94" s="323">
        <v>25.830550184566714</v>
      </c>
      <c r="I94" s="322">
        <v>479.5</v>
      </c>
      <c r="J94" s="323">
        <v>15.437862202189311</v>
      </c>
      <c r="K94" s="322">
        <v>7372.199999999999</v>
      </c>
      <c r="L94" s="323">
        <v>66.20804856801587</v>
      </c>
      <c r="M94" s="322">
        <v>8152.9</v>
      </c>
      <c r="N94" s="323">
        <v>172.2528575352306</v>
      </c>
      <c r="O94" s="350">
        <v>12930.900000000001</v>
      </c>
      <c r="P94" s="351">
        <v>138.6617339552839</v>
      </c>
      <c r="Q94" s="322">
        <v>8488.599999999999</v>
      </c>
      <c r="R94" s="323">
        <v>52.64705152695427</v>
      </c>
      <c r="S94" s="322">
        <v>4131.6</v>
      </c>
      <c r="T94" s="323">
        <v>26.501603592046187</v>
      </c>
    </row>
    <row r="95" spans="1:20" ht="20.25" customHeight="1">
      <c r="A95" s="600">
        <v>59591</v>
      </c>
      <c r="B95" s="362" t="s">
        <v>164</v>
      </c>
      <c r="C95" s="574">
        <v>4591.1</v>
      </c>
      <c r="D95" s="326">
        <v>133.71097390493964</v>
      </c>
      <c r="E95" s="328">
        <v>3625.9</v>
      </c>
      <c r="F95" s="343">
        <v>236.7239015473003</v>
      </c>
      <c r="G95" s="328">
        <v>2461.2</v>
      </c>
      <c r="H95" s="326">
        <v>108.15609070135355</v>
      </c>
      <c r="I95" s="325">
        <v>2624.3</v>
      </c>
      <c r="J95" s="326">
        <v>84.49130714745654</v>
      </c>
      <c r="K95" s="328">
        <v>9747.3</v>
      </c>
      <c r="L95" s="326">
        <v>87.53828054136096</v>
      </c>
      <c r="M95" s="328">
        <v>10611.4</v>
      </c>
      <c r="N95" s="326">
        <v>224.19555893600383</v>
      </c>
      <c r="O95" s="328">
        <v>15058.6</v>
      </c>
      <c r="P95" s="343">
        <v>161.47766875770733</v>
      </c>
      <c r="Q95" s="328">
        <v>17262.3</v>
      </c>
      <c r="R95" s="326">
        <v>107.06231858890074</v>
      </c>
      <c r="S95" s="328">
        <v>14900.2</v>
      </c>
      <c r="T95" s="326">
        <v>95.57536882617063</v>
      </c>
    </row>
    <row r="96" spans="1:20" ht="20.25" customHeight="1">
      <c r="A96" s="600">
        <v>59592</v>
      </c>
      <c r="B96" s="342" t="s">
        <v>165</v>
      </c>
      <c r="C96" s="574">
        <v>-1107.3</v>
      </c>
      <c r="D96" s="326">
        <v>-32.24895153774469</v>
      </c>
      <c r="E96" s="328">
        <v>-1323.1</v>
      </c>
      <c r="F96" s="343">
        <v>-86.38114513285888</v>
      </c>
      <c r="G96" s="328">
        <v>-1873.4</v>
      </c>
      <c r="H96" s="326">
        <v>-82.32554051678684</v>
      </c>
      <c r="I96" s="325">
        <v>-2144.8</v>
      </c>
      <c r="J96" s="326">
        <v>-69.05344494526723</v>
      </c>
      <c r="K96" s="328">
        <v>-2375.1</v>
      </c>
      <c r="L96" s="326">
        <v>-21.33023197334507</v>
      </c>
      <c r="M96" s="328">
        <v>-2458.5</v>
      </c>
      <c r="N96" s="326">
        <v>-51.942701400773274</v>
      </c>
      <c r="O96" s="328">
        <v>-2127.7</v>
      </c>
      <c r="P96" s="343">
        <v>-22.815934802423456</v>
      </c>
      <c r="Q96" s="328">
        <v>-8773.7</v>
      </c>
      <c r="R96" s="326">
        <v>-54.41526706194647</v>
      </c>
      <c r="S96" s="328">
        <v>-10768.6</v>
      </c>
      <c r="T96" s="326">
        <v>-69.07376523412444</v>
      </c>
    </row>
    <row r="97" spans="1:20" s="316" customFormat="1" ht="20.25" customHeight="1">
      <c r="A97" s="318">
        <v>9</v>
      </c>
      <c r="B97" s="349" t="s">
        <v>61</v>
      </c>
      <c r="C97" s="671">
        <v>-991.8000000000052</v>
      </c>
      <c r="D97" s="323">
        <v>-28.885135135135332</v>
      </c>
      <c r="E97" s="350">
        <v>-1639.4999999999998</v>
      </c>
      <c r="F97" s="351">
        <v>-107.0379317098648</v>
      </c>
      <c r="G97" s="350">
        <v>613.9999999999993</v>
      </c>
      <c r="H97" s="351">
        <v>26.981894884865515</v>
      </c>
      <c r="I97" s="350">
        <v>1591.8000000000002</v>
      </c>
      <c r="J97" s="323">
        <v>51.249195106245985</v>
      </c>
      <c r="K97" s="350">
        <v>-1556.6999999999998</v>
      </c>
      <c r="L97" s="323">
        <v>-13.980368032043398</v>
      </c>
      <c r="M97" s="350">
        <v>-4926.6</v>
      </c>
      <c r="N97" s="323">
        <v>-104.08822970146416</v>
      </c>
      <c r="O97" s="350">
        <v>6181.299999999999</v>
      </c>
      <c r="P97" s="351">
        <v>66.28384537022141</v>
      </c>
      <c r="Q97" s="350">
        <v>-544.4000000000001</v>
      </c>
      <c r="R97" s="323">
        <v>-3.376417177305317</v>
      </c>
      <c r="S97" s="350">
        <v>1074.5</v>
      </c>
      <c r="T97" s="323">
        <v>6.892238614496472</v>
      </c>
    </row>
    <row r="98" spans="1:20" s="330" customFormat="1" ht="20.25" customHeight="1">
      <c r="A98" s="593">
        <v>91</v>
      </c>
      <c r="B98" s="363" t="s">
        <v>62</v>
      </c>
      <c r="C98" s="672">
        <v>2306.4</v>
      </c>
      <c r="D98" s="326">
        <v>67.17148182665434</v>
      </c>
      <c r="E98" s="325">
        <v>3298.1</v>
      </c>
      <c r="F98" s="326">
        <v>215.32284389893576</v>
      </c>
      <c r="G98" s="325">
        <v>4933.9</v>
      </c>
      <c r="H98" s="326">
        <v>216.81754262612068</v>
      </c>
      <c r="I98" s="325">
        <v>4299.1</v>
      </c>
      <c r="J98" s="326">
        <v>138.41274951706376</v>
      </c>
      <c r="K98" s="325">
        <v>2916.7</v>
      </c>
      <c r="L98" s="326">
        <v>26.194218178879026</v>
      </c>
      <c r="M98" s="325">
        <v>4132.9</v>
      </c>
      <c r="N98" s="326">
        <v>87.31909319473495</v>
      </c>
      <c r="O98" s="328">
        <v>9056</v>
      </c>
      <c r="P98" s="343">
        <v>97.110074526835</v>
      </c>
      <c r="Q98" s="325">
        <v>2869.5</v>
      </c>
      <c r="R98" s="326">
        <v>17.796893993897143</v>
      </c>
      <c r="S98" s="325">
        <v>3763.5</v>
      </c>
      <c r="T98" s="326">
        <v>24.14047466324567</v>
      </c>
    </row>
    <row r="99" spans="1:20" s="330" customFormat="1" ht="20.25" customHeight="1">
      <c r="A99" s="593">
        <v>92</v>
      </c>
      <c r="B99" s="324" t="s">
        <v>63</v>
      </c>
      <c r="C99" s="672"/>
      <c r="D99" s="326"/>
      <c r="E99" s="325">
        <v>-3.7</v>
      </c>
      <c r="F99" s="326">
        <v>-0.24156166351113137</v>
      </c>
      <c r="G99" s="325">
        <v>-20.8</v>
      </c>
      <c r="H99" s="326">
        <v>-0.9140446475654778</v>
      </c>
      <c r="I99" s="325">
        <v>209.4</v>
      </c>
      <c r="J99" s="326">
        <v>6.741790083708951</v>
      </c>
      <c r="K99" s="325">
        <v>-340.5</v>
      </c>
      <c r="L99" s="326">
        <v>-3.0579529227923024</v>
      </c>
      <c r="M99" s="325">
        <v>-3.5</v>
      </c>
      <c r="N99" s="326">
        <v>-0.07394730726162557</v>
      </c>
      <c r="O99" s="328">
        <v>-5.2</v>
      </c>
      <c r="P99" s="343">
        <v>-0.0557610851965042</v>
      </c>
      <c r="Q99" s="325">
        <v>-10.3</v>
      </c>
      <c r="R99" s="326">
        <v>-0.06388151529435114</v>
      </c>
      <c r="S99" s="325"/>
      <c r="T99" s="326"/>
    </row>
    <row r="100" spans="1:20" s="330" customFormat="1" ht="20.25" customHeight="1">
      <c r="A100" s="593">
        <v>93</v>
      </c>
      <c r="B100" s="363" t="s">
        <v>136</v>
      </c>
      <c r="C100" s="672">
        <v>-3298.2000000000053</v>
      </c>
      <c r="D100" s="326">
        <v>-96.05661696178967</v>
      </c>
      <c r="E100" s="325">
        <v>-4933.9</v>
      </c>
      <c r="F100" s="326">
        <v>-322.11921394528946</v>
      </c>
      <c r="G100" s="325">
        <v>-4299.1</v>
      </c>
      <c r="H100" s="326">
        <v>-188.9216030936897</v>
      </c>
      <c r="I100" s="325">
        <v>-2916.7</v>
      </c>
      <c r="J100" s="326">
        <v>-93.90534449452672</v>
      </c>
      <c r="K100" s="325">
        <v>-4132.9</v>
      </c>
      <c r="L100" s="326">
        <v>-37.11663328813012</v>
      </c>
      <c r="M100" s="325">
        <v>-9056</v>
      </c>
      <c r="N100" s="326">
        <v>-191.33337558893746</v>
      </c>
      <c r="O100" s="328">
        <v>-2869.5</v>
      </c>
      <c r="P100" s="343">
        <v>-30.770468071417078</v>
      </c>
      <c r="Q100" s="325">
        <v>-3403.6</v>
      </c>
      <c r="R100" s="326">
        <v>-21.10942965590811</v>
      </c>
      <c r="S100" s="325">
        <v>-2689</v>
      </c>
      <c r="T100" s="326">
        <v>-17.2482360487492</v>
      </c>
    </row>
    <row r="101" ht="20.25" customHeight="1">
      <c r="E101" s="655"/>
    </row>
    <row r="102" spans="2:5" ht="20.25" customHeight="1">
      <c r="B102" s="673"/>
      <c r="C102" s="673"/>
      <c r="D102" s="673"/>
      <c r="E102" s="364"/>
    </row>
    <row r="103" spans="2:5" ht="20.25" customHeight="1">
      <c r="B103" s="624"/>
      <c r="C103" s="624"/>
      <c r="D103" s="624"/>
      <c r="E103" s="364"/>
    </row>
    <row r="104" spans="2:5" ht="20.25" customHeight="1">
      <c r="B104" s="624"/>
      <c r="C104" s="624"/>
      <c r="D104" s="624"/>
      <c r="E104" s="364"/>
    </row>
    <row r="105" spans="2:4" ht="20.25" customHeight="1">
      <c r="B105" s="624"/>
      <c r="C105" s="624"/>
      <c r="D105" s="624"/>
    </row>
    <row r="106" spans="2:4" ht="20.25" customHeight="1">
      <c r="B106" s="624"/>
      <c r="C106" s="624"/>
      <c r="D106" s="624"/>
    </row>
    <row r="107" spans="2:4" ht="20.25" customHeight="1">
      <c r="B107" s="624"/>
      <c r="C107" s="624"/>
      <c r="D107" s="624"/>
    </row>
    <row r="108" spans="2:4" ht="20.25" customHeight="1">
      <c r="B108" s="624"/>
      <c r="C108" s="624"/>
      <c r="D108" s="624"/>
    </row>
    <row r="109" spans="2:4" ht="20.25" customHeight="1">
      <c r="B109" s="624"/>
      <c r="C109" s="624"/>
      <c r="D109" s="624"/>
    </row>
    <row r="110" spans="2:5" ht="20.25" customHeight="1">
      <c r="B110" s="624"/>
      <c r="C110" s="624"/>
      <c r="D110" s="624"/>
      <c r="E110" s="674"/>
    </row>
    <row r="111" spans="2:5" ht="20.25" customHeight="1">
      <c r="B111" s="624"/>
      <c r="C111" s="624"/>
      <c r="D111" s="624"/>
      <c r="E111" s="364"/>
    </row>
    <row r="112" spans="2:5" ht="20.25" customHeight="1">
      <c r="B112" s="624"/>
      <c r="C112" s="624"/>
      <c r="D112" s="624"/>
      <c r="E112" s="364"/>
    </row>
    <row r="113" spans="2:5" ht="20.25" customHeight="1">
      <c r="B113" s="364"/>
      <c r="C113" s="364"/>
      <c r="D113" s="364"/>
      <c r="E113" s="364"/>
    </row>
    <row r="114" ht="20.25" customHeight="1"/>
    <row r="115" ht="20.25" customHeight="1"/>
    <row r="116" ht="20.25" customHeight="1"/>
    <row r="117" ht="20.25" customHeight="1"/>
  </sheetData>
  <sheetProtection/>
  <mergeCells count="16">
    <mergeCell ref="S5:T5"/>
    <mergeCell ref="S6:T6"/>
    <mergeCell ref="C5:R5"/>
    <mergeCell ref="A5:A7"/>
    <mergeCell ref="B5:B7"/>
    <mergeCell ref="E6:F6"/>
    <mergeCell ref="G6:H6"/>
    <mergeCell ref="I6:J6"/>
    <mergeCell ref="K6:L6"/>
    <mergeCell ref="M6:N6"/>
    <mergeCell ref="O6:P6"/>
    <mergeCell ref="Q6:R6"/>
    <mergeCell ref="C6:D6"/>
    <mergeCell ref="B1:L1"/>
    <mergeCell ref="B2:L2"/>
    <mergeCell ref="B3:L3"/>
  </mergeCells>
  <dataValidations count="1">
    <dataValidation errorStyle="warning" operator="equal" allowBlank="1" showInputMessage="1" showErrorMessage="1" errorTitle="                 ESTI SIGUR?" error="Daca da selecteaza YES" sqref="E110:E65536 B100 B102:D65536 D82:D100 F4:T4 B1:B5 C1:D4 C7:D7 C8:C10 C12:C25 C27:C37 C39:C51 D49:D51 C53:D62 C64:D79 R7:R65536 O6:O65536 S5:S65536 K6:K65536 M6:M65536 N7:N65536 E7:E104 L7:L65536 H7:J65536 G6:G65536 F7:F65536 P7:P65536 C92 B98 U1:IV65536 T7:T65536 Q6:Q65536"/>
  </dataValidations>
  <printOptions/>
  <pageMargins left="0.7" right="0.7" top="0.75" bottom="0.75" header="0.3" footer="0.3"/>
  <pageSetup horizontalDpi="600" verticalDpi="600" orientation="landscape" paperSize="9" scale="50" r:id="rId1"/>
  <rowBreaks count="1" manualBreakCount="1">
    <brk id="46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9.140625" style="177" customWidth="1"/>
    <col min="2" max="2" width="54.140625" style="14" customWidth="1"/>
    <col min="3" max="4" width="10.7109375" style="14" customWidth="1"/>
    <col min="5" max="5" width="11.8515625" style="1" customWidth="1"/>
    <col min="6" max="6" width="10.28125" style="1" customWidth="1"/>
    <col min="7" max="7" width="11.57421875" style="1" customWidth="1"/>
    <col min="8" max="8" width="9.140625" style="1" customWidth="1"/>
    <col min="9" max="9" width="10.00390625" style="1" customWidth="1"/>
    <col min="10" max="10" width="8.8515625" style="1" customWidth="1"/>
    <col min="11" max="11" width="10.00390625" style="1" customWidth="1"/>
    <col min="12" max="12" width="8.8515625" style="1" customWidth="1"/>
    <col min="13" max="13" width="10.00390625" style="1" customWidth="1"/>
    <col min="14" max="14" width="8.8515625" style="1" customWidth="1"/>
    <col min="15" max="15" width="10.00390625" style="1" customWidth="1"/>
    <col min="16" max="16" width="8.8515625" style="1" customWidth="1"/>
    <col min="17" max="17" width="10.00390625" style="1" customWidth="1"/>
    <col min="18" max="18" width="8.8515625" style="1" customWidth="1"/>
    <col min="19" max="19" width="10.00390625" style="1" customWidth="1"/>
    <col min="20" max="20" width="8.8515625" style="1" customWidth="1"/>
    <col min="21" max="16384" width="9.140625" style="1" customWidth="1"/>
  </cols>
  <sheetData>
    <row r="1" spans="2:10" ht="21" customHeight="1">
      <c r="B1" s="793"/>
      <c r="C1" s="793"/>
      <c r="D1" s="793"/>
      <c r="E1" s="793"/>
      <c r="F1" s="793"/>
      <c r="G1" s="793"/>
      <c r="H1" s="793"/>
      <c r="I1" s="793"/>
      <c r="J1" s="793"/>
    </row>
    <row r="2" spans="2:10" ht="21" customHeight="1">
      <c r="B2" s="709" t="s">
        <v>176</v>
      </c>
      <c r="C2" s="709"/>
      <c r="D2" s="709"/>
      <c r="E2" s="709"/>
      <c r="F2" s="709"/>
      <c r="G2" s="709"/>
      <c r="H2" s="709"/>
      <c r="I2" s="709"/>
      <c r="J2" s="709"/>
    </row>
    <row r="3" spans="2:10" ht="21" customHeight="1">
      <c r="B3" s="794" t="s">
        <v>214</v>
      </c>
      <c r="C3" s="794"/>
      <c r="D3" s="794"/>
      <c r="E3" s="794"/>
      <c r="F3" s="794"/>
      <c r="G3" s="794"/>
      <c r="H3" s="794"/>
      <c r="I3" s="794"/>
      <c r="J3" s="794"/>
    </row>
    <row r="4" spans="2:10" ht="21" customHeight="1">
      <c r="B4" s="795" t="s">
        <v>16</v>
      </c>
      <c r="C4" s="795"/>
      <c r="D4" s="795"/>
      <c r="E4" s="795"/>
      <c r="F4" s="795"/>
      <c r="G4" s="795"/>
      <c r="H4" s="795"/>
      <c r="I4" s="795"/>
      <c r="J4" s="795"/>
    </row>
    <row r="5" spans="2:6" ht="21" customHeight="1">
      <c r="B5" s="227"/>
      <c r="C5" s="227"/>
      <c r="D5" s="227"/>
      <c r="E5" s="227"/>
      <c r="F5" s="227"/>
    </row>
    <row r="6" spans="2:20" ht="21" customHeight="1">
      <c r="B6" s="2"/>
      <c r="C6" s="2"/>
      <c r="D6" s="2"/>
      <c r="E6" s="2"/>
      <c r="G6" s="374"/>
      <c r="H6" s="374"/>
      <c r="I6" s="374"/>
      <c r="J6" s="375"/>
      <c r="K6" s="374"/>
      <c r="L6" s="375"/>
      <c r="M6" s="374"/>
      <c r="N6" s="375"/>
      <c r="O6" s="374"/>
      <c r="P6" s="376"/>
      <c r="Q6" s="374"/>
      <c r="R6" s="375"/>
      <c r="S6" s="374"/>
      <c r="T6" s="375" t="s">
        <v>15</v>
      </c>
    </row>
    <row r="7" spans="1:20" s="228" customFormat="1" ht="21.75" customHeight="1">
      <c r="A7" s="784"/>
      <c r="B7" s="787" t="s">
        <v>144</v>
      </c>
      <c r="C7" s="700" t="s">
        <v>110</v>
      </c>
      <c r="D7" s="701"/>
      <c r="E7" s="701"/>
      <c r="F7" s="701"/>
      <c r="G7" s="701"/>
      <c r="H7" s="701"/>
      <c r="I7" s="701"/>
      <c r="J7" s="701"/>
      <c r="K7" s="701"/>
      <c r="L7" s="701"/>
      <c r="M7" s="701"/>
      <c r="N7" s="701"/>
      <c r="O7" s="701"/>
      <c r="P7" s="701"/>
      <c r="Q7" s="701"/>
      <c r="R7" s="702"/>
      <c r="S7" s="791">
        <v>2024</v>
      </c>
      <c r="T7" s="792"/>
    </row>
    <row r="8" spans="1:20" s="228" customFormat="1" ht="20.25" customHeight="1">
      <c r="A8" s="785"/>
      <c r="B8" s="787"/>
      <c r="C8" s="695">
        <v>2016</v>
      </c>
      <c r="D8" s="695"/>
      <c r="E8" s="695">
        <v>2017</v>
      </c>
      <c r="F8" s="695"/>
      <c r="G8" s="696">
        <v>2018</v>
      </c>
      <c r="H8" s="696"/>
      <c r="I8" s="788">
        <v>2019</v>
      </c>
      <c r="J8" s="789"/>
      <c r="K8" s="788">
        <v>2020</v>
      </c>
      <c r="L8" s="789"/>
      <c r="M8" s="788">
        <v>2021</v>
      </c>
      <c r="N8" s="789"/>
      <c r="O8" s="788">
        <v>2022</v>
      </c>
      <c r="P8" s="789"/>
      <c r="Q8" s="790">
        <v>2023</v>
      </c>
      <c r="R8" s="790"/>
      <c r="S8" s="790" t="s">
        <v>20</v>
      </c>
      <c r="T8" s="790"/>
    </row>
    <row r="9" spans="1:20" s="230" customFormat="1" ht="40.5" customHeight="1">
      <c r="A9" s="786"/>
      <c r="B9" s="787"/>
      <c r="C9" s="5" t="s">
        <v>145</v>
      </c>
      <c r="D9" s="5" t="s">
        <v>18</v>
      </c>
      <c r="E9" s="5" t="s">
        <v>145</v>
      </c>
      <c r="F9" s="5" t="s">
        <v>18</v>
      </c>
      <c r="G9" s="5" t="s">
        <v>145</v>
      </c>
      <c r="H9" s="5" t="s">
        <v>18</v>
      </c>
      <c r="I9" s="5" t="s">
        <v>145</v>
      </c>
      <c r="J9" s="5" t="s">
        <v>18</v>
      </c>
      <c r="K9" s="5" t="s">
        <v>145</v>
      </c>
      <c r="L9" s="5" t="s">
        <v>18</v>
      </c>
      <c r="M9" s="5" t="s">
        <v>145</v>
      </c>
      <c r="N9" s="5" t="s">
        <v>18</v>
      </c>
      <c r="O9" s="105" t="s">
        <v>145</v>
      </c>
      <c r="P9" s="105" t="s">
        <v>18</v>
      </c>
      <c r="Q9" s="5" t="s">
        <v>145</v>
      </c>
      <c r="R9" s="5" t="s">
        <v>18</v>
      </c>
      <c r="S9" s="5" t="s">
        <v>145</v>
      </c>
      <c r="T9" s="5" t="s">
        <v>18</v>
      </c>
    </row>
    <row r="10" spans="1:20" s="381" customFormat="1" ht="24.75" customHeight="1">
      <c r="A10" s="377" t="s">
        <v>167</v>
      </c>
      <c r="B10" s="378" t="s">
        <v>83</v>
      </c>
      <c r="C10" s="233">
        <v>15060.6</v>
      </c>
      <c r="D10" s="379">
        <v>100</v>
      </c>
      <c r="E10" s="233">
        <v>17818.7</v>
      </c>
      <c r="F10" s="379">
        <v>100</v>
      </c>
      <c r="G10" s="261">
        <v>19790.3</v>
      </c>
      <c r="H10" s="306">
        <v>100</v>
      </c>
      <c r="I10" s="306">
        <v>21748.3</v>
      </c>
      <c r="J10" s="306">
        <v>100</v>
      </c>
      <c r="K10" s="261">
        <v>24285.6</v>
      </c>
      <c r="L10" s="306">
        <v>100</v>
      </c>
      <c r="M10" s="261">
        <v>27246.8</v>
      </c>
      <c r="N10" s="306">
        <v>100</v>
      </c>
      <c r="O10" s="260">
        <v>33796.1</v>
      </c>
      <c r="P10" s="380">
        <v>100</v>
      </c>
      <c r="Q10" s="261">
        <v>38604.4</v>
      </c>
      <c r="R10" s="306">
        <v>100</v>
      </c>
      <c r="S10" s="261">
        <v>42804.4</v>
      </c>
      <c r="T10" s="306">
        <v>100</v>
      </c>
    </row>
    <row r="11" spans="1:20" s="381" customFormat="1" ht="19.5" customHeight="1">
      <c r="A11" s="382">
        <v>121</v>
      </c>
      <c r="B11" s="383" t="s">
        <v>34</v>
      </c>
      <c r="C11" s="239">
        <v>10036.5</v>
      </c>
      <c r="D11" s="294">
        <v>66.64077128401259</v>
      </c>
      <c r="E11" s="239">
        <v>11864</v>
      </c>
      <c r="F11" s="294">
        <v>66.58173716376615</v>
      </c>
      <c r="G11" s="267">
        <v>13037.9</v>
      </c>
      <c r="H11" s="308">
        <v>65.88025446809802</v>
      </c>
      <c r="I11" s="267">
        <v>13635.7</v>
      </c>
      <c r="J11" s="308">
        <v>62.69777407889353</v>
      </c>
      <c r="K11" s="267">
        <v>14295.4</v>
      </c>
      <c r="L11" s="308">
        <v>58.863688770300094</v>
      </c>
      <c r="M11" s="267">
        <v>16223.8</v>
      </c>
      <c r="N11" s="308">
        <v>59.54387304197189</v>
      </c>
      <c r="O11" s="267">
        <v>18573.4</v>
      </c>
      <c r="P11" s="384">
        <v>54.95722879267135</v>
      </c>
      <c r="Q11" s="268">
        <v>21524.2</v>
      </c>
      <c r="R11" s="308">
        <v>63.68841375188262</v>
      </c>
      <c r="S11" s="268">
        <v>23714.3</v>
      </c>
      <c r="T11" s="308">
        <v>55.40154750446216</v>
      </c>
    </row>
    <row r="12" spans="1:20" s="381" customFormat="1" ht="32.25" customHeight="1">
      <c r="A12" s="382">
        <v>1921</v>
      </c>
      <c r="B12" s="383" t="s">
        <v>177</v>
      </c>
      <c r="C12" s="239">
        <v>5016</v>
      </c>
      <c r="D12" s="294">
        <v>33.30544599816741</v>
      </c>
      <c r="E12" s="239">
        <v>5941</v>
      </c>
      <c r="F12" s="294">
        <v>33.34137731708823</v>
      </c>
      <c r="G12" s="267">
        <v>6670.2</v>
      </c>
      <c r="H12" s="308">
        <v>33.704390534756925</v>
      </c>
      <c r="I12" s="267">
        <v>7957</v>
      </c>
      <c r="J12" s="308">
        <v>36.58676770138356</v>
      </c>
      <c r="K12" s="267">
        <v>9769.4</v>
      </c>
      <c r="L12" s="308">
        <v>40.22713048061403</v>
      </c>
      <c r="M12" s="267">
        <v>10724.7</v>
      </c>
      <c r="N12" s="308">
        <v>39.361319494399346</v>
      </c>
      <c r="O12" s="267">
        <v>14794</v>
      </c>
      <c r="P12" s="384">
        <v>43.774281647882454</v>
      </c>
      <c r="Q12" s="268">
        <v>16511.6</v>
      </c>
      <c r="R12" s="308">
        <v>48.8565248652951</v>
      </c>
      <c r="S12" s="268">
        <v>18487.2</v>
      </c>
      <c r="T12" s="308">
        <v>43.189952434796425</v>
      </c>
    </row>
    <row r="13" spans="1:20" s="6" customFormat="1" ht="19.5" customHeight="1">
      <c r="A13" s="385">
        <v>14</v>
      </c>
      <c r="B13" s="386" t="s">
        <v>178</v>
      </c>
      <c r="C13" s="232">
        <v>8.1</v>
      </c>
      <c r="D13" s="296">
        <v>0.053782717820007174</v>
      </c>
      <c r="E13" s="232">
        <v>13.7</v>
      </c>
      <c r="F13" s="296">
        <v>0.07688551914561667</v>
      </c>
      <c r="G13" s="261">
        <v>82.2</v>
      </c>
      <c r="H13" s="306">
        <v>0.4153549971450661</v>
      </c>
      <c r="I13" s="261">
        <v>155.6</v>
      </c>
      <c r="J13" s="306">
        <v>0.7154582197229208</v>
      </c>
      <c r="K13" s="261">
        <v>220.8</v>
      </c>
      <c r="L13" s="306">
        <v>0.9091807490858781</v>
      </c>
      <c r="M13" s="261">
        <v>298.3</v>
      </c>
      <c r="N13" s="306">
        <v>1.0948074636287564</v>
      </c>
      <c r="O13" s="260">
        <v>428.7</v>
      </c>
      <c r="P13" s="380">
        <v>1.2684895594462084</v>
      </c>
      <c r="Q13" s="261">
        <v>568.6</v>
      </c>
      <c r="R13" s="306">
        <v>1.6824426487079873</v>
      </c>
      <c r="S13" s="261">
        <v>602.9</v>
      </c>
      <c r="T13" s="306">
        <v>1.408500060741419</v>
      </c>
    </row>
    <row r="14" spans="1:20" s="8" customFormat="1" ht="19.5" customHeight="1">
      <c r="A14" s="387" t="s">
        <v>84</v>
      </c>
      <c r="B14" s="260" t="s">
        <v>85</v>
      </c>
      <c r="C14" s="260">
        <v>14964.699999999999</v>
      </c>
      <c r="D14" s="260">
        <v>100</v>
      </c>
      <c r="E14" s="260">
        <v>17614.499999999996</v>
      </c>
      <c r="F14" s="260">
        <v>100</v>
      </c>
      <c r="G14" s="260">
        <v>19426.500000000004</v>
      </c>
      <c r="H14" s="380">
        <v>100</v>
      </c>
      <c r="I14" s="260">
        <v>21602.300000000003</v>
      </c>
      <c r="J14" s="380">
        <v>100</v>
      </c>
      <c r="K14" s="260">
        <v>24244.399999999998</v>
      </c>
      <c r="L14" s="306">
        <v>100</v>
      </c>
      <c r="M14" s="260">
        <v>27186.8</v>
      </c>
      <c r="N14" s="306">
        <v>100</v>
      </c>
      <c r="O14" s="260">
        <v>33745.3</v>
      </c>
      <c r="P14" s="380">
        <v>100</v>
      </c>
      <c r="Q14" s="261">
        <v>38524.7</v>
      </c>
      <c r="R14" s="306">
        <v>100</v>
      </c>
      <c r="S14" s="261">
        <v>42804.4</v>
      </c>
      <c r="T14" s="306">
        <v>100</v>
      </c>
    </row>
    <row r="15" spans="1:20" s="10" customFormat="1" ht="19.5" customHeight="1">
      <c r="A15" s="388"/>
      <c r="B15" s="9" t="s">
        <v>0</v>
      </c>
      <c r="C15" s="260">
        <v>14959.499999999998</v>
      </c>
      <c r="D15" s="260">
        <v>99.96525155866806</v>
      </c>
      <c r="E15" s="260">
        <v>17607.999999999996</v>
      </c>
      <c r="F15" s="260">
        <v>99.96309858355332</v>
      </c>
      <c r="G15" s="261">
        <v>19423.900000000005</v>
      </c>
      <c r="H15" s="380">
        <v>99.98661622011171</v>
      </c>
      <c r="I15" s="261">
        <v>21601.500000000004</v>
      </c>
      <c r="J15" s="380">
        <v>99.99629669063017</v>
      </c>
      <c r="K15" s="261">
        <v>24244.3</v>
      </c>
      <c r="L15" s="306">
        <v>99.99958753361602</v>
      </c>
      <c r="M15" s="261">
        <v>27186.8</v>
      </c>
      <c r="N15" s="306">
        <v>100</v>
      </c>
      <c r="O15" s="260">
        <v>33745.200000000004</v>
      </c>
      <c r="P15" s="380">
        <v>99.99970366243596</v>
      </c>
      <c r="Q15" s="261">
        <v>38524.299999999996</v>
      </c>
      <c r="R15" s="306">
        <v>114.16197218575621</v>
      </c>
      <c r="S15" s="261">
        <v>42803.9</v>
      </c>
      <c r="T15" s="306">
        <v>99.99883189578641</v>
      </c>
    </row>
    <row r="16" spans="1:20" s="10" customFormat="1" ht="19.5" customHeight="1">
      <c r="A16" s="377">
        <v>2</v>
      </c>
      <c r="B16" s="9" t="s">
        <v>1</v>
      </c>
      <c r="C16" s="260">
        <v>14949.3</v>
      </c>
      <c r="D16" s="260">
        <v>99.89709115451697</v>
      </c>
      <c r="E16" s="260">
        <v>17604.899999999998</v>
      </c>
      <c r="F16" s="260">
        <v>99.94549944647876</v>
      </c>
      <c r="G16" s="261">
        <v>19410.800000000003</v>
      </c>
      <c r="H16" s="380">
        <v>99.91918255990528</v>
      </c>
      <c r="I16" s="261">
        <v>21589.800000000003</v>
      </c>
      <c r="J16" s="380">
        <v>99.94213579109632</v>
      </c>
      <c r="K16" s="261">
        <v>24230.699999999997</v>
      </c>
      <c r="L16" s="306">
        <v>99.9434921053934</v>
      </c>
      <c r="M16" s="261">
        <v>27172.1</v>
      </c>
      <c r="N16" s="306">
        <v>99.94592964232642</v>
      </c>
      <c r="O16" s="260">
        <v>33728.3</v>
      </c>
      <c r="P16" s="380">
        <v>99.94962261411219</v>
      </c>
      <c r="Q16" s="261">
        <v>38508.1</v>
      </c>
      <c r="R16" s="306">
        <v>114.11396550038077</v>
      </c>
      <c r="S16" s="261">
        <v>42784.9</v>
      </c>
      <c r="T16" s="306">
        <v>99.95444393567017</v>
      </c>
    </row>
    <row r="17" spans="1:20" s="10" customFormat="1" ht="19.5" customHeight="1">
      <c r="A17" s="388">
        <v>21</v>
      </c>
      <c r="B17" s="389" t="s">
        <v>2</v>
      </c>
      <c r="C17" s="267">
        <v>108.5</v>
      </c>
      <c r="D17" s="267">
        <v>0.7250395931759407</v>
      </c>
      <c r="E17" s="267">
        <v>113.9</v>
      </c>
      <c r="F17" s="267">
        <v>0.646626358965625</v>
      </c>
      <c r="G17" s="267">
        <v>113.1</v>
      </c>
      <c r="H17" s="308">
        <v>0.5821944251409157</v>
      </c>
      <c r="I17" s="267">
        <v>142.9</v>
      </c>
      <c r="J17" s="308">
        <v>0.6615036361868875</v>
      </c>
      <c r="K17" s="267">
        <v>158</v>
      </c>
      <c r="L17" s="308">
        <v>0.6516968867037337</v>
      </c>
      <c r="M17" s="267">
        <v>175.4</v>
      </c>
      <c r="N17" s="308">
        <v>0.6451660364588697</v>
      </c>
      <c r="O17" s="267">
        <v>185.7</v>
      </c>
      <c r="P17" s="384">
        <v>0.5502988564333402</v>
      </c>
      <c r="Q17" s="268">
        <v>209.4</v>
      </c>
      <c r="R17" s="308">
        <v>0.6205308591122319</v>
      </c>
      <c r="S17" s="268">
        <v>216.7</v>
      </c>
      <c r="T17" s="308">
        <v>0.506256366167964</v>
      </c>
    </row>
    <row r="18" spans="1:20" s="10" customFormat="1" ht="19.5" customHeight="1">
      <c r="A18" s="388">
        <v>22</v>
      </c>
      <c r="B18" s="389" t="s">
        <v>3</v>
      </c>
      <c r="C18" s="267">
        <v>159.4</v>
      </c>
      <c r="D18" s="267">
        <v>1.0651733746750687</v>
      </c>
      <c r="E18" s="267">
        <v>179.6</v>
      </c>
      <c r="F18" s="267">
        <v>1.019614522126657</v>
      </c>
      <c r="G18" s="267">
        <v>183.6</v>
      </c>
      <c r="H18" s="308">
        <v>0.9451007644197358</v>
      </c>
      <c r="I18" s="267">
        <v>235.8</v>
      </c>
      <c r="J18" s="308">
        <v>1.0915504367590487</v>
      </c>
      <c r="K18" s="267">
        <v>230.3</v>
      </c>
      <c r="L18" s="308">
        <v>0.9499100823282903</v>
      </c>
      <c r="M18" s="267">
        <v>235.4</v>
      </c>
      <c r="N18" s="308">
        <v>0.8658613739020408</v>
      </c>
      <c r="O18" s="267">
        <v>243.3</v>
      </c>
      <c r="P18" s="384">
        <v>0.720989293323811</v>
      </c>
      <c r="Q18" s="268">
        <v>290.2</v>
      </c>
      <c r="R18" s="308">
        <v>0.8599716108613643</v>
      </c>
      <c r="S18" s="268">
        <v>355.5</v>
      </c>
      <c r="T18" s="308">
        <v>0.8305220958593043</v>
      </c>
    </row>
    <row r="19" spans="1:20" s="10" customFormat="1" ht="19.5" customHeight="1">
      <c r="A19" s="388">
        <v>27</v>
      </c>
      <c r="B19" s="389" t="s">
        <v>7</v>
      </c>
      <c r="C19" s="268">
        <v>14650</v>
      </c>
      <c r="D19" s="267">
        <v>97.89705106016159</v>
      </c>
      <c r="E19" s="268">
        <v>17182.1</v>
      </c>
      <c r="F19" s="267">
        <v>97.54520423514718</v>
      </c>
      <c r="G19" s="267">
        <v>19110.7</v>
      </c>
      <c r="H19" s="308">
        <v>98.37438550433684</v>
      </c>
      <c r="I19" s="267">
        <v>21206.2</v>
      </c>
      <c r="J19" s="308">
        <v>98.16639894826012</v>
      </c>
      <c r="K19" s="267">
        <v>23837.8</v>
      </c>
      <c r="L19" s="308">
        <v>98.32291168269786</v>
      </c>
      <c r="M19" s="267">
        <v>26756.3</v>
      </c>
      <c r="N19" s="308">
        <v>98.41651095384525</v>
      </c>
      <c r="O19" s="267">
        <v>33294.3</v>
      </c>
      <c r="P19" s="384">
        <v>98.66351758615274</v>
      </c>
      <c r="Q19" s="268">
        <v>38000.3</v>
      </c>
      <c r="R19" s="308">
        <v>112.60916335015543</v>
      </c>
      <c r="S19" s="268">
        <v>42199.3</v>
      </c>
      <c r="T19" s="308">
        <v>98.58636028071881</v>
      </c>
    </row>
    <row r="20" spans="1:20" s="10" customFormat="1" ht="19.5" customHeight="1">
      <c r="A20" s="388">
        <v>28</v>
      </c>
      <c r="B20" s="389" t="s">
        <v>8</v>
      </c>
      <c r="C20" s="267">
        <v>31.4</v>
      </c>
      <c r="D20" s="267">
        <v>0.20982712650437363</v>
      </c>
      <c r="E20" s="267">
        <v>129.3</v>
      </c>
      <c r="F20" s="267">
        <v>0.7340543302392917</v>
      </c>
      <c r="G20" s="267">
        <v>3.4</v>
      </c>
      <c r="H20" s="390">
        <v>0.017501866007772884</v>
      </c>
      <c r="I20" s="267">
        <v>4.9</v>
      </c>
      <c r="J20" s="390">
        <v>0.022682769890243166</v>
      </c>
      <c r="K20" s="267">
        <v>4.6</v>
      </c>
      <c r="L20" s="390">
        <v>0.018973453663526423</v>
      </c>
      <c r="M20" s="267">
        <v>5</v>
      </c>
      <c r="N20" s="390">
        <v>0.018391278120264247</v>
      </c>
      <c r="O20" s="267">
        <v>5</v>
      </c>
      <c r="P20" s="391">
        <v>0.014816878202297802</v>
      </c>
      <c r="Q20" s="268">
        <v>8.2</v>
      </c>
      <c r="R20" s="390">
        <v>0.02429968025176839</v>
      </c>
      <c r="S20" s="268">
        <v>13.4</v>
      </c>
      <c r="T20" s="390">
        <v>0.03130519292409192</v>
      </c>
    </row>
    <row r="21" spans="1:20" s="10" customFormat="1" ht="19.5" customHeight="1">
      <c r="A21" s="377">
        <v>3</v>
      </c>
      <c r="B21" s="9" t="s">
        <v>9</v>
      </c>
      <c r="C21" s="260">
        <v>15.4</v>
      </c>
      <c r="D21" s="260">
        <v>0.10290884548303676</v>
      </c>
      <c r="E21" s="260">
        <v>9.600000000000001</v>
      </c>
      <c r="F21" s="260">
        <v>0.05450055352124672</v>
      </c>
      <c r="G21" s="261">
        <v>15.7</v>
      </c>
      <c r="H21" s="380">
        <v>0.08081744009471596</v>
      </c>
      <c r="I21" s="261">
        <v>12.5</v>
      </c>
      <c r="J21" s="380">
        <v>0.05786420890368155</v>
      </c>
      <c r="K21" s="261">
        <v>13.700000000000001</v>
      </c>
      <c r="L21" s="306">
        <v>0.05650789460658957</v>
      </c>
      <c r="M21" s="261">
        <v>14.700000000000001</v>
      </c>
      <c r="N21" s="306">
        <v>0.05407035767357689</v>
      </c>
      <c r="O21" s="260">
        <v>17</v>
      </c>
      <c r="P21" s="380">
        <v>0.05037738588781252</v>
      </c>
      <c r="Q21" s="261">
        <v>16.6</v>
      </c>
      <c r="R21" s="306">
        <v>0.049192035631628696</v>
      </c>
      <c r="S21" s="261">
        <v>19.5</v>
      </c>
      <c r="T21" s="693">
        <v>0.04555606432983525</v>
      </c>
    </row>
    <row r="22" spans="1:20" s="10" customFormat="1" ht="19.5" customHeight="1">
      <c r="A22" s="388">
        <v>31</v>
      </c>
      <c r="B22" s="389" t="s">
        <v>10</v>
      </c>
      <c r="C22" s="267">
        <v>11.9</v>
      </c>
      <c r="D22" s="303">
        <v>0.0795204715096193</v>
      </c>
      <c r="E22" s="267">
        <v>6.5</v>
      </c>
      <c r="F22" s="303">
        <v>0.03690141644667746</v>
      </c>
      <c r="G22" s="267">
        <v>12.7</v>
      </c>
      <c r="H22" s="308">
        <v>0.06537461714668107</v>
      </c>
      <c r="I22" s="267">
        <v>8.9</v>
      </c>
      <c r="J22" s="390">
        <v>0.04119931673942126</v>
      </c>
      <c r="K22" s="267">
        <v>9.3</v>
      </c>
      <c r="L22" s="390">
        <v>0.03835937371104255</v>
      </c>
      <c r="M22" s="267">
        <v>10.9</v>
      </c>
      <c r="N22" s="390">
        <v>0.04009298630217606</v>
      </c>
      <c r="O22" s="267">
        <v>13</v>
      </c>
      <c r="P22" s="391">
        <v>0.038523883325974284</v>
      </c>
      <c r="Q22" s="268">
        <v>11.8</v>
      </c>
      <c r="R22" s="390">
        <v>0.03496783255742281</v>
      </c>
      <c r="S22" s="268">
        <v>14</v>
      </c>
      <c r="T22" s="390">
        <v>0.03270691798039454</v>
      </c>
    </row>
    <row r="23" spans="1:20" s="11" customFormat="1" ht="19.5" customHeight="1">
      <c r="A23" s="392">
        <v>3192</v>
      </c>
      <c r="B23" s="393" t="s">
        <v>104</v>
      </c>
      <c r="C23" s="272">
        <v>5.2</v>
      </c>
      <c r="D23" s="304">
        <v>0.03474844133193449</v>
      </c>
      <c r="E23" s="272">
        <v>6.5</v>
      </c>
      <c r="F23" s="304">
        <v>0.03690141644667746</v>
      </c>
      <c r="G23" s="268">
        <v>2.6</v>
      </c>
      <c r="H23" s="390">
        <v>0.013383779888296912</v>
      </c>
      <c r="I23" s="267">
        <v>0.8</v>
      </c>
      <c r="J23" s="394">
        <v>0.0037033093698356193</v>
      </c>
      <c r="K23" s="267">
        <v>0.1</v>
      </c>
      <c r="L23" s="395">
        <v>0.0004124663839897049</v>
      </c>
      <c r="M23" s="267"/>
      <c r="N23" s="394"/>
      <c r="O23" s="267">
        <v>0.1</v>
      </c>
      <c r="P23" s="396"/>
      <c r="Q23" s="268">
        <v>0.4</v>
      </c>
      <c r="R23" s="394">
        <v>0.001185350256183824</v>
      </c>
      <c r="S23" s="268">
        <v>0.5</v>
      </c>
      <c r="T23" s="394">
        <v>0.0011681042135855192</v>
      </c>
    </row>
    <row r="24" spans="1:20" s="10" customFormat="1" ht="19.5" customHeight="1">
      <c r="A24" s="388" t="s">
        <v>22</v>
      </c>
      <c r="B24" s="389" t="s">
        <v>21</v>
      </c>
      <c r="C24" s="267">
        <v>1.9</v>
      </c>
      <c r="D24" s="303">
        <v>0.012696545871283755</v>
      </c>
      <c r="E24" s="267">
        <v>2.3</v>
      </c>
      <c r="F24" s="303">
        <v>0.013057424281132024</v>
      </c>
      <c r="G24" s="267">
        <v>1.9</v>
      </c>
      <c r="H24" s="390">
        <v>0.009780454533755435</v>
      </c>
      <c r="I24" s="267">
        <v>2.1</v>
      </c>
      <c r="J24" s="390">
        <v>0.0097211870958185</v>
      </c>
      <c r="K24" s="267">
        <v>3.4</v>
      </c>
      <c r="L24" s="390">
        <v>0.014023857055649966</v>
      </c>
      <c r="M24" s="267">
        <v>2.9</v>
      </c>
      <c r="N24" s="390">
        <v>0.010666941309753262</v>
      </c>
      <c r="O24" s="267">
        <v>3.1</v>
      </c>
      <c r="P24" s="391">
        <v>0.009186464485424636</v>
      </c>
      <c r="Q24" s="268">
        <v>3.7</v>
      </c>
      <c r="R24" s="390">
        <v>0.010964489869700373</v>
      </c>
      <c r="S24" s="268">
        <v>4.2</v>
      </c>
      <c r="T24" s="390">
        <v>0.009812075394118361</v>
      </c>
    </row>
    <row r="25" spans="1:20" s="10" customFormat="1" ht="19.5" customHeight="1">
      <c r="A25" s="388" t="s">
        <v>11</v>
      </c>
      <c r="B25" s="389" t="s">
        <v>12</v>
      </c>
      <c r="C25" s="267">
        <v>1.6</v>
      </c>
      <c r="D25" s="303">
        <v>0.010691828102133689</v>
      </c>
      <c r="E25" s="267">
        <v>0.8</v>
      </c>
      <c r="F25" s="397">
        <v>0.0045417127934372255</v>
      </c>
      <c r="G25" s="267">
        <v>1.1</v>
      </c>
      <c r="H25" s="390">
        <v>0.005662368414279463</v>
      </c>
      <c r="I25" s="267">
        <v>1.5</v>
      </c>
      <c r="J25" s="390">
        <v>0.006943705068441785</v>
      </c>
      <c r="K25" s="267">
        <v>1</v>
      </c>
      <c r="L25" s="394">
        <v>0.004124663839897048</v>
      </c>
      <c r="M25" s="267">
        <v>0.9</v>
      </c>
      <c r="N25" s="394">
        <v>0.0033104300616475643</v>
      </c>
      <c r="O25" s="267">
        <v>0.9</v>
      </c>
      <c r="P25" s="396">
        <v>0.0026670380764136042</v>
      </c>
      <c r="Q25" s="268">
        <v>1.1</v>
      </c>
      <c r="R25" s="394">
        <v>0.003259713204505516</v>
      </c>
      <c r="S25" s="268">
        <v>1.3</v>
      </c>
      <c r="T25" s="394">
        <v>0.00303707095532235</v>
      </c>
    </row>
    <row r="26" spans="1:20" s="10" customFormat="1" ht="19.5" customHeight="1">
      <c r="A26" s="388"/>
      <c r="B26" s="398" t="s">
        <v>103</v>
      </c>
      <c r="C26" s="254"/>
      <c r="D26" s="398"/>
      <c r="E26" s="274"/>
      <c r="F26" s="399"/>
      <c r="G26" s="267"/>
      <c r="H26" s="390"/>
      <c r="I26" s="267"/>
      <c r="J26" s="308"/>
      <c r="K26" s="267"/>
      <c r="L26" s="394"/>
      <c r="M26" s="267"/>
      <c r="N26" s="394"/>
      <c r="O26" s="267"/>
      <c r="P26" s="400"/>
      <c r="Q26" s="268"/>
      <c r="R26" s="306"/>
      <c r="S26" s="268"/>
      <c r="T26" s="306"/>
    </row>
    <row r="27" spans="1:20" s="60" customFormat="1" ht="19.5" customHeight="1">
      <c r="A27" s="392"/>
      <c r="B27" s="401" t="s">
        <v>13</v>
      </c>
      <c r="C27" s="272">
        <v>14952.8</v>
      </c>
      <c r="D27" s="274">
        <v>99.92047952849038</v>
      </c>
      <c r="E27" s="272">
        <v>17607.999999999996</v>
      </c>
      <c r="F27" s="272">
        <v>99.96309858355332</v>
      </c>
      <c r="G27" s="272">
        <v>19413.800000000003</v>
      </c>
      <c r="H27" s="402">
        <v>99.93462538285331</v>
      </c>
      <c r="I27" s="272">
        <v>21593.4</v>
      </c>
      <c r="J27" s="402">
        <v>99.95880068326058</v>
      </c>
      <c r="K27" s="272">
        <v>24235.1</v>
      </c>
      <c r="L27" s="402">
        <v>99.96164062628895</v>
      </c>
      <c r="M27" s="272">
        <v>27175.899999999998</v>
      </c>
      <c r="N27" s="402">
        <v>99.95990701369783</v>
      </c>
      <c r="O27" s="274">
        <v>33732.3</v>
      </c>
      <c r="P27" s="403">
        <v>99.96147611667404</v>
      </c>
      <c r="Q27" s="272">
        <v>38512.899999999994</v>
      </c>
      <c r="R27" s="402">
        <v>114.12818970345498</v>
      </c>
      <c r="S27" s="272">
        <v>42790.4</v>
      </c>
      <c r="T27" s="402">
        <v>99.96729308201961</v>
      </c>
    </row>
    <row r="28" spans="1:20" s="60" customFormat="1" ht="19.5" customHeight="1">
      <c r="A28" s="392"/>
      <c r="B28" s="401" t="s">
        <v>14</v>
      </c>
      <c r="C28" s="274">
        <v>11.9</v>
      </c>
      <c r="D28" s="274">
        <v>0.0795204715096193</v>
      </c>
      <c r="E28" s="272">
        <v>6.5</v>
      </c>
      <c r="F28" s="304">
        <v>0.03690141644667746</v>
      </c>
      <c r="G28" s="272">
        <v>12.7</v>
      </c>
      <c r="H28" s="402">
        <v>0.06537461714668107</v>
      </c>
      <c r="I28" s="272">
        <v>8.9</v>
      </c>
      <c r="J28" s="404">
        <v>0.04119931673942126</v>
      </c>
      <c r="K28" s="272">
        <v>9.3</v>
      </c>
      <c r="L28" s="404">
        <v>0.03835937371104255</v>
      </c>
      <c r="M28" s="272">
        <v>10.9</v>
      </c>
      <c r="N28" s="404">
        <v>0.04009298630217606</v>
      </c>
      <c r="O28" s="274">
        <v>13</v>
      </c>
      <c r="P28" s="405">
        <v>0.038523883325974284</v>
      </c>
      <c r="Q28" s="272">
        <v>11.8</v>
      </c>
      <c r="R28" s="404">
        <v>0.03496783255742281</v>
      </c>
      <c r="S28" s="272">
        <v>14</v>
      </c>
      <c r="T28" s="404">
        <v>0.03270691798039454</v>
      </c>
    </row>
    <row r="29" spans="1:20" s="407" customFormat="1" ht="19.5" customHeight="1">
      <c r="A29" s="387" t="s">
        <v>79</v>
      </c>
      <c r="B29" s="378" t="s">
        <v>81</v>
      </c>
      <c r="C29" s="417">
        <v>95.90000000000146</v>
      </c>
      <c r="D29" s="423"/>
      <c r="E29" s="260">
        <v>204.20000000000437</v>
      </c>
      <c r="F29" s="260"/>
      <c r="G29" s="260">
        <v>363.79999999999563</v>
      </c>
      <c r="H29" s="380"/>
      <c r="I29" s="260">
        <v>145.99999999999636</v>
      </c>
      <c r="J29" s="380"/>
      <c r="K29" s="260">
        <v>41.20000000000073</v>
      </c>
      <c r="L29" s="306"/>
      <c r="M29" s="260">
        <v>60</v>
      </c>
      <c r="N29" s="306"/>
      <c r="O29" s="260">
        <v>50.799999999995634</v>
      </c>
      <c r="P29" s="406"/>
      <c r="Q29" s="261">
        <v>79.70000000000437</v>
      </c>
      <c r="R29" s="306"/>
      <c r="S29" s="261"/>
      <c r="T29" s="306"/>
    </row>
    <row r="30" spans="1:20" ht="19.5" customHeight="1">
      <c r="A30" s="377" t="s">
        <v>80</v>
      </c>
      <c r="B30" s="264" t="s">
        <v>179</v>
      </c>
      <c r="C30" s="370">
        <v>-95.9</v>
      </c>
      <c r="D30" s="414"/>
      <c r="E30" s="261">
        <v>-204.2</v>
      </c>
      <c r="F30" s="408"/>
      <c r="G30" s="261">
        <v>-363.8</v>
      </c>
      <c r="H30" s="408"/>
      <c r="I30" s="261">
        <v>-146</v>
      </c>
      <c r="J30" s="306"/>
      <c r="K30" s="261">
        <v>-41</v>
      </c>
      <c r="L30" s="306"/>
      <c r="M30" s="261">
        <v>-60.4</v>
      </c>
      <c r="N30" s="306"/>
      <c r="O30" s="260">
        <v>-50.800000000000004</v>
      </c>
      <c r="P30" s="406"/>
      <c r="Q30" s="261">
        <v>-79.7</v>
      </c>
      <c r="R30" s="306"/>
      <c r="S30" s="261"/>
      <c r="T30" s="306"/>
    </row>
    <row r="31" spans="1:20" ht="19.5" customHeight="1">
      <c r="A31" s="377">
        <v>4</v>
      </c>
      <c r="B31" s="409" t="s">
        <v>44</v>
      </c>
      <c r="C31" s="427"/>
      <c r="D31" s="424"/>
      <c r="E31" s="267"/>
      <c r="F31" s="410"/>
      <c r="G31" s="261">
        <v>-330.5</v>
      </c>
      <c r="H31" s="408"/>
      <c r="I31" s="261">
        <v>-346.8</v>
      </c>
      <c r="J31" s="410"/>
      <c r="K31" s="261">
        <v>-163</v>
      </c>
      <c r="L31" s="306"/>
      <c r="M31" s="261">
        <v>-41</v>
      </c>
      <c r="N31" s="306"/>
      <c r="O31" s="260">
        <v>-60.4</v>
      </c>
      <c r="P31" s="406"/>
      <c r="Q31" s="261">
        <v>-51.2</v>
      </c>
      <c r="R31" s="306"/>
      <c r="S31" s="261"/>
      <c r="T31" s="306"/>
    </row>
    <row r="32" spans="1:20" ht="19.5" customHeight="1">
      <c r="A32" s="377">
        <v>41</v>
      </c>
      <c r="B32" s="409" t="s">
        <v>45</v>
      </c>
      <c r="C32" s="427"/>
      <c r="D32" s="424"/>
      <c r="E32" s="267"/>
      <c r="F32" s="410"/>
      <c r="G32" s="261">
        <v>-330.5</v>
      </c>
      <c r="H32" s="408"/>
      <c r="I32" s="261">
        <v>-346.8</v>
      </c>
      <c r="J32" s="410"/>
      <c r="K32" s="261">
        <v>-163</v>
      </c>
      <c r="L32" s="306"/>
      <c r="M32" s="261">
        <v>-41</v>
      </c>
      <c r="N32" s="306"/>
      <c r="O32" s="260">
        <v>-60.4</v>
      </c>
      <c r="P32" s="406"/>
      <c r="Q32" s="261">
        <v>-51.2</v>
      </c>
      <c r="R32" s="306"/>
      <c r="S32" s="261"/>
      <c r="T32" s="306"/>
    </row>
    <row r="33" spans="1:20" ht="19.5" customHeight="1">
      <c r="A33" s="388">
        <v>418</v>
      </c>
      <c r="B33" s="411" t="s">
        <v>180</v>
      </c>
      <c r="C33" s="428"/>
      <c r="D33" s="425"/>
      <c r="E33" s="267"/>
      <c r="F33" s="410"/>
      <c r="G33" s="267">
        <v>-330.5</v>
      </c>
      <c r="H33" s="410"/>
      <c r="I33" s="267">
        <v>-346.8</v>
      </c>
      <c r="J33" s="410"/>
      <c r="K33" s="267">
        <v>-163</v>
      </c>
      <c r="L33" s="308"/>
      <c r="M33" s="267">
        <v>-41</v>
      </c>
      <c r="N33" s="308"/>
      <c r="O33" s="267">
        <v>-60.4</v>
      </c>
      <c r="P33" s="405"/>
      <c r="Q33" s="268">
        <v>-51.2</v>
      </c>
      <c r="R33" s="308"/>
      <c r="S33" s="268"/>
      <c r="T33" s="308"/>
    </row>
    <row r="34" spans="1:20" ht="19.5" customHeight="1">
      <c r="A34" s="377" t="s">
        <v>181</v>
      </c>
      <c r="B34" s="409" t="s">
        <v>182</v>
      </c>
      <c r="C34" s="427"/>
      <c r="D34" s="424"/>
      <c r="E34" s="267"/>
      <c r="F34" s="410"/>
      <c r="G34" s="267"/>
      <c r="H34" s="410"/>
      <c r="I34" s="267"/>
      <c r="J34" s="410"/>
      <c r="K34" s="267"/>
      <c r="L34" s="308"/>
      <c r="M34" s="261">
        <v>0.4</v>
      </c>
      <c r="N34" s="308"/>
      <c r="O34" s="261">
        <v>0.4</v>
      </c>
      <c r="P34" s="412"/>
      <c r="Q34" s="268">
        <v>0.2</v>
      </c>
      <c r="R34" s="308"/>
      <c r="S34" s="268"/>
      <c r="T34" s="308"/>
    </row>
    <row r="35" spans="1:20" ht="19.5" customHeight="1">
      <c r="A35" s="388" t="s">
        <v>183</v>
      </c>
      <c r="B35" s="411" t="s">
        <v>57</v>
      </c>
      <c r="C35" s="428"/>
      <c r="D35" s="425"/>
      <c r="E35" s="267"/>
      <c r="F35" s="410"/>
      <c r="G35" s="267"/>
      <c r="H35" s="410"/>
      <c r="I35" s="267"/>
      <c r="J35" s="410"/>
      <c r="K35" s="267"/>
      <c r="L35" s="308"/>
      <c r="M35" s="267">
        <v>0.4</v>
      </c>
      <c r="N35" s="308"/>
      <c r="O35" s="267">
        <v>0.4</v>
      </c>
      <c r="P35" s="405"/>
      <c r="Q35" s="268">
        <v>0.2</v>
      </c>
      <c r="R35" s="308"/>
      <c r="S35" s="268"/>
      <c r="T35" s="308"/>
    </row>
    <row r="36" spans="1:20" ht="19.5" customHeight="1">
      <c r="A36" s="377">
        <v>9</v>
      </c>
      <c r="B36" s="409" t="s">
        <v>61</v>
      </c>
      <c r="C36" s="370">
        <v>-95.9</v>
      </c>
      <c r="D36" s="424"/>
      <c r="E36" s="261">
        <v>-204.2</v>
      </c>
      <c r="F36" s="408"/>
      <c r="G36" s="261">
        <v>-33.3</v>
      </c>
      <c r="H36" s="408"/>
      <c r="I36" s="261">
        <v>200.8</v>
      </c>
      <c r="J36" s="408"/>
      <c r="K36" s="261">
        <v>122</v>
      </c>
      <c r="L36" s="306"/>
      <c r="M36" s="261">
        <v>-19.4</v>
      </c>
      <c r="N36" s="306"/>
      <c r="O36" s="260">
        <v>9.199999999999996</v>
      </c>
      <c r="P36" s="406"/>
      <c r="Q36" s="261">
        <v>-28.700000000000003</v>
      </c>
      <c r="R36" s="306"/>
      <c r="S36" s="261"/>
      <c r="T36" s="306"/>
    </row>
    <row r="37" spans="1:20" s="287" customFormat="1" ht="19.5" customHeight="1">
      <c r="A37" s="79">
        <v>91</v>
      </c>
      <c r="B37" s="413" t="s">
        <v>184</v>
      </c>
      <c r="C37" s="371">
        <v>30.4</v>
      </c>
      <c r="D37" s="426"/>
      <c r="E37" s="268">
        <v>126.3</v>
      </c>
      <c r="F37" s="307"/>
      <c r="G37" s="268">
        <v>330.5</v>
      </c>
      <c r="H37" s="307"/>
      <c r="I37" s="268">
        <v>363.8</v>
      </c>
      <c r="J37" s="307"/>
      <c r="K37" s="268">
        <v>163</v>
      </c>
      <c r="L37" s="308"/>
      <c r="M37" s="268">
        <v>41</v>
      </c>
      <c r="N37" s="308"/>
      <c r="O37" s="267">
        <v>60.4</v>
      </c>
      <c r="P37" s="405"/>
      <c r="Q37" s="268">
        <v>51.2</v>
      </c>
      <c r="R37" s="308"/>
      <c r="S37" s="268"/>
      <c r="T37" s="308"/>
    </row>
    <row r="38" spans="1:20" s="287" customFormat="1" ht="19.5" customHeight="1">
      <c r="A38" s="79">
        <v>93</v>
      </c>
      <c r="B38" s="413" t="s">
        <v>185</v>
      </c>
      <c r="C38" s="371">
        <v>-126.3</v>
      </c>
      <c r="D38" s="426"/>
      <c r="E38" s="268">
        <v>-330.5</v>
      </c>
      <c r="F38" s="307"/>
      <c r="G38" s="268">
        <v>-363.8</v>
      </c>
      <c r="H38" s="307"/>
      <c r="I38" s="268">
        <v>-163</v>
      </c>
      <c r="J38" s="307"/>
      <c r="K38" s="268">
        <v>-41</v>
      </c>
      <c r="L38" s="308"/>
      <c r="M38" s="268">
        <v>-60.4</v>
      </c>
      <c r="N38" s="308"/>
      <c r="O38" s="267">
        <v>-51.2</v>
      </c>
      <c r="P38" s="405"/>
      <c r="Q38" s="268">
        <v>-79.9</v>
      </c>
      <c r="R38" s="308"/>
      <c r="S38" s="268"/>
      <c r="T38" s="308"/>
    </row>
  </sheetData>
  <sheetProtection/>
  <mergeCells count="17">
    <mergeCell ref="S8:T8"/>
    <mergeCell ref="S7:T7"/>
    <mergeCell ref="C7:R7"/>
    <mergeCell ref="B1:J1"/>
    <mergeCell ref="B2:J2"/>
    <mergeCell ref="B3:J3"/>
    <mergeCell ref="B4:J4"/>
    <mergeCell ref="M8:N8"/>
    <mergeCell ref="O8:P8"/>
    <mergeCell ref="Q8:R8"/>
    <mergeCell ref="A7:A9"/>
    <mergeCell ref="B7:B9"/>
    <mergeCell ref="E8:F8"/>
    <mergeCell ref="G8:H8"/>
    <mergeCell ref="I8:J8"/>
    <mergeCell ref="K8:L8"/>
    <mergeCell ref="C8:D8"/>
  </mergeCells>
  <dataValidations count="1">
    <dataValidation errorStyle="warning" operator="equal" allowBlank="1" showInputMessage="1" showErrorMessage="1" errorTitle="                 ESTI SIGUR?" error="Daca da selecteaza YES" sqref="B2:D2"/>
  </dataValidations>
  <printOptions/>
  <pageMargins left="0.7" right="0.7" top="0.75" bottom="0.75" header="0.3" footer="0.3"/>
  <pageSetup horizontalDpi="600" verticalDpi="600"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32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9.140625" style="429" customWidth="1"/>
    <col min="2" max="2" width="51.00390625" style="0" customWidth="1"/>
    <col min="3" max="3" width="11.8515625" style="0" customWidth="1"/>
    <col min="4" max="4" width="9.7109375" style="0" customWidth="1"/>
    <col min="5" max="6" width="9.8515625" style="0" customWidth="1"/>
    <col min="9" max="9" width="9.7109375" style="0" customWidth="1"/>
    <col min="11" max="11" width="9.7109375" style="0" customWidth="1"/>
    <col min="13" max="13" width="9.7109375" style="0" customWidth="1"/>
    <col min="14" max="14" width="9.421875" style="0" customWidth="1"/>
    <col min="15" max="15" width="9.7109375" style="430" customWidth="1"/>
    <col min="16" max="16" width="9.421875" style="430" customWidth="1"/>
    <col min="17" max="17" width="9.7109375" style="430" customWidth="1"/>
    <col min="18" max="18" width="9.421875" style="430" customWidth="1"/>
    <col min="19" max="19" width="9.7109375" style="430" customWidth="1"/>
    <col min="20" max="20" width="9.421875" style="430" customWidth="1"/>
  </cols>
  <sheetData>
    <row r="2" spans="2:10" ht="18" customHeight="1">
      <c r="B2" s="810" t="s">
        <v>186</v>
      </c>
      <c r="C2" s="810"/>
      <c r="D2" s="810"/>
      <c r="E2" s="810"/>
      <c r="F2" s="810"/>
      <c r="G2" s="810"/>
      <c r="H2" s="810"/>
      <c r="I2" s="810"/>
      <c r="J2" s="810"/>
    </row>
    <row r="3" spans="2:10" ht="18" customHeight="1">
      <c r="B3" s="811" t="s">
        <v>214</v>
      </c>
      <c r="C3" s="811"/>
      <c r="D3" s="811"/>
      <c r="E3" s="811"/>
      <c r="F3" s="811"/>
      <c r="G3" s="811"/>
      <c r="H3" s="811"/>
      <c r="I3" s="811"/>
      <c r="J3" s="811"/>
    </row>
    <row r="4" spans="2:10" ht="18" customHeight="1">
      <c r="B4" s="812" t="s">
        <v>16</v>
      </c>
      <c r="C4" s="812"/>
      <c r="D4" s="812"/>
      <c r="E4" s="812"/>
      <c r="F4" s="812"/>
      <c r="G4" s="812"/>
      <c r="H4" s="812"/>
      <c r="I4" s="812"/>
      <c r="J4" s="812"/>
    </row>
    <row r="5" spans="2:6" ht="15.75">
      <c r="B5" s="431"/>
      <c r="C5" s="431"/>
      <c r="D5" s="431"/>
      <c r="E5" s="431"/>
      <c r="F5" s="431"/>
    </row>
    <row r="6" spans="10:20" ht="15.75">
      <c r="J6" s="375"/>
      <c r="L6" s="375"/>
      <c r="N6" s="375"/>
      <c r="P6" s="432"/>
      <c r="R6" s="432"/>
      <c r="T6" s="432" t="s">
        <v>15</v>
      </c>
    </row>
    <row r="7" spans="1:20" ht="19.5" customHeight="1">
      <c r="A7" s="796"/>
      <c r="B7" s="799" t="s">
        <v>144</v>
      </c>
      <c r="C7" s="807" t="s">
        <v>110</v>
      </c>
      <c r="D7" s="808"/>
      <c r="E7" s="808"/>
      <c r="F7" s="808"/>
      <c r="G7" s="808"/>
      <c r="H7" s="808"/>
      <c r="I7" s="808"/>
      <c r="J7" s="808"/>
      <c r="K7" s="808"/>
      <c r="L7" s="808"/>
      <c r="M7" s="808"/>
      <c r="N7" s="808"/>
      <c r="O7" s="808"/>
      <c r="P7" s="808"/>
      <c r="Q7" s="808"/>
      <c r="R7" s="809"/>
      <c r="S7" s="805">
        <v>2024</v>
      </c>
      <c r="T7" s="805"/>
    </row>
    <row r="8" spans="1:20" ht="19.5" customHeight="1">
      <c r="A8" s="797"/>
      <c r="B8" s="799"/>
      <c r="C8" s="802">
        <v>2016</v>
      </c>
      <c r="D8" s="802"/>
      <c r="E8" s="802">
        <v>2017</v>
      </c>
      <c r="F8" s="802"/>
      <c r="G8" s="803">
        <v>2018</v>
      </c>
      <c r="H8" s="804"/>
      <c r="I8" s="802">
        <v>2019</v>
      </c>
      <c r="J8" s="802"/>
      <c r="K8" s="802">
        <v>2020</v>
      </c>
      <c r="L8" s="802"/>
      <c r="M8" s="802">
        <v>2021</v>
      </c>
      <c r="N8" s="802"/>
      <c r="O8" s="806">
        <v>2022</v>
      </c>
      <c r="P8" s="806"/>
      <c r="Q8" s="758">
        <v>2023</v>
      </c>
      <c r="R8" s="758"/>
      <c r="S8" s="806" t="s">
        <v>20</v>
      </c>
      <c r="T8" s="806"/>
    </row>
    <row r="9" spans="1:20" ht="31.5">
      <c r="A9" s="798"/>
      <c r="B9" s="799"/>
      <c r="C9" s="433" t="s">
        <v>145</v>
      </c>
      <c r="D9" s="434" t="s">
        <v>18</v>
      </c>
      <c r="E9" s="433" t="s">
        <v>145</v>
      </c>
      <c r="F9" s="434" t="s">
        <v>18</v>
      </c>
      <c r="G9" s="433" t="s">
        <v>145</v>
      </c>
      <c r="H9" s="434" t="s">
        <v>18</v>
      </c>
      <c r="I9" s="433" t="s">
        <v>145</v>
      </c>
      <c r="J9" s="434" t="s">
        <v>18</v>
      </c>
      <c r="K9" s="433" t="s">
        <v>145</v>
      </c>
      <c r="L9" s="434" t="s">
        <v>18</v>
      </c>
      <c r="M9" s="433" t="s">
        <v>145</v>
      </c>
      <c r="N9" s="434" t="s">
        <v>18</v>
      </c>
      <c r="O9" s="435" t="s">
        <v>145</v>
      </c>
      <c r="P9" s="436" t="s">
        <v>18</v>
      </c>
      <c r="Q9" s="435" t="s">
        <v>145</v>
      </c>
      <c r="R9" s="436" t="s">
        <v>18</v>
      </c>
      <c r="S9" s="435" t="s">
        <v>145</v>
      </c>
      <c r="T9" s="436" t="s">
        <v>18</v>
      </c>
    </row>
    <row r="10" spans="1:20" s="440" customFormat="1" ht="19.5" customHeight="1">
      <c r="A10" s="437" t="s">
        <v>167</v>
      </c>
      <c r="B10" s="378" t="s">
        <v>83</v>
      </c>
      <c r="C10" s="438">
        <v>5764.2</v>
      </c>
      <c r="D10" s="473">
        <v>100</v>
      </c>
      <c r="E10" s="438">
        <v>6256.599999999999</v>
      </c>
      <c r="F10" s="438">
        <v>99.99999999999999</v>
      </c>
      <c r="G10" s="439">
        <v>6877.400000000001</v>
      </c>
      <c r="H10" s="439">
        <v>100</v>
      </c>
      <c r="I10" s="439">
        <v>7636.299999999999</v>
      </c>
      <c r="J10" s="439">
        <v>100</v>
      </c>
      <c r="K10" s="439">
        <v>8542.5</v>
      </c>
      <c r="L10" s="439">
        <v>100</v>
      </c>
      <c r="M10" s="439">
        <v>11540</v>
      </c>
      <c r="N10" s="439">
        <v>100</v>
      </c>
      <c r="O10" s="262">
        <v>12639.5</v>
      </c>
      <c r="P10" s="262">
        <v>100</v>
      </c>
      <c r="Q10" s="262">
        <v>14570.499999999998</v>
      </c>
      <c r="R10" s="262">
        <v>100</v>
      </c>
      <c r="S10" s="262">
        <v>15420.099999999999</v>
      </c>
      <c r="T10" s="262">
        <v>100</v>
      </c>
    </row>
    <row r="11" spans="1:20" ht="19.5" customHeight="1">
      <c r="A11" s="441">
        <v>122</v>
      </c>
      <c r="B11" s="442" t="s">
        <v>35</v>
      </c>
      <c r="C11" s="475">
        <v>3240.2</v>
      </c>
      <c r="D11" s="474">
        <v>56.212483952673395</v>
      </c>
      <c r="E11" s="443">
        <v>3648.4</v>
      </c>
      <c r="F11" s="443">
        <v>58.3128216603267</v>
      </c>
      <c r="G11" s="444">
        <v>4117.6</v>
      </c>
      <c r="H11" s="445">
        <v>59.8714630528979</v>
      </c>
      <c r="I11" s="444">
        <v>4768.2</v>
      </c>
      <c r="J11" s="445">
        <v>62.44123462933619</v>
      </c>
      <c r="K11" s="444">
        <v>4939.5</v>
      </c>
      <c r="L11" s="445">
        <v>57.822651448639164</v>
      </c>
      <c r="M11" s="444">
        <v>5615.2</v>
      </c>
      <c r="N11" s="445">
        <v>48.65857885615251</v>
      </c>
      <c r="O11" s="265">
        <v>6349.8</v>
      </c>
      <c r="P11" s="265">
        <v>50.237746746311174</v>
      </c>
      <c r="Q11" s="265">
        <v>7498.2</v>
      </c>
      <c r="R11" s="265">
        <v>51.46151470436842</v>
      </c>
      <c r="S11" s="265">
        <v>8231.9</v>
      </c>
      <c r="T11" s="265">
        <v>53.384219298188725</v>
      </c>
    </row>
    <row r="12" spans="1:20" ht="19.5" customHeight="1">
      <c r="A12" s="441">
        <v>1922</v>
      </c>
      <c r="B12" s="446" t="s">
        <v>187</v>
      </c>
      <c r="C12" s="475">
        <v>2512.7</v>
      </c>
      <c r="D12" s="474">
        <v>43.59147843586273</v>
      </c>
      <c r="E12" s="443">
        <v>2593</v>
      </c>
      <c r="F12" s="443">
        <v>41.44423488795832</v>
      </c>
      <c r="G12" s="444">
        <v>2728</v>
      </c>
      <c r="H12" s="445">
        <v>39.66615290662169</v>
      </c>
      <c r="I12" s="444">
        <v>2813.6</v>
      </c>
      <c r="J12" s="445">
        <v>36.845068947003135</v>
      </c>
      <c r="K12" s="444">
        <v>3533.7</v>
      </c>
      <c r="L12" s="445">
        <v>41.36611062335382</v>
      </c>
      <c r="M12" s="444">
        <v>5835</v>
      </c>
      <c r="N12" s="445">
        <v>50.5632582322357</v>
      </c>
      <c r="O12" s="265">
        <v>6095.2</v>
      </c>
      <c r="P12" s="265">
        <v>48.22342655959492</v>
      </c>
      <c r="Q12" s="265">
        <v>6863.9</v>
      </c>
      <c r="R12" s="265">
        <v>47.108198071445734</v>
      </c>
      <c r="S12" s="265">
        <v>6999.4</v>
      </c>
      <c r="T12" s="265">
        <v>45.391404725001784</v>
      </c>
    </row>
    <row r="13" spans="1:20" ht="19.5" customHeight="1">
      <c r="A13" s="447">
        <v>13</v>
      </c>
      <c r="B13" s="448" t="s">
        <v>188</v>
      </c>
      <c r="C13" s="476"/>
      <c r="D13" s="476"/>
      <c r="E13" s="443"/>
      <c r="F13" s="443"/>
      <c r="G13" s="444"/>
      <c r="H13" s="445"/>
      <c r="I13" s="444"/>
      <c r="J13" s="445"/>
      <c r="K13" s="444"/>
      <c r="L13" s="445"/>
      <c r="M13" s="444"/>
      <c r="N13" s="445"/>
      <c r="O13" s="262">
        <v>18.5</v>
      </c>
      <c r="P13" s="262">
        <v>0.1463665493097037</v>
      </c>
      <c r="Q13" s="265"/>
      <c r="R13" s="265"/>
      <c r="S13" s="265"/>
      <c r="T13" s="265"/>
    </row>
    <row r="14" spans="1:20" s="452" customFormat="1" ht="19.5" customHeight="1">
      <c r="A14" s="447">
        <v>14</v>
      </c>
      <c r="B14" s="449" t="s">
        <v>178</v>
      </c>
      <c r="C14" s="477">
        <v>11.3</v>
      </c>
      <c r="D14" s="478">
        <v>0.19603761146386317</v>
      </c>
      <c r="E14" s="450">
        <v>15.2</v>
      </c>
      <c r="F14" s="450">
        <v>0.24294345171498896</v>
      </c>
      <c r="G14" s="451">
        <v>31.8</v>
      </c>
      <c r="H14" s="439">
        <v>0.46238404048041404</v>
      </c>
      <c r="I14" s="451">
        <v>54.5</v>
      </c>
      <c r="J14" s="439">
        <v>0.7136964236606734</v>
      </c>
      <c r="K14" s="451">
        <v>69.3</v>
      </c>
      <c r="L14" s="439">
        <v>0.8112379280070238</v>
      </c>
      <c r="M14" s="451">
        <v>89.8</v>
      </c>
      <c r="N14" s="439">
        <v>0.7781629116117851</v>
      </c>
      <c r="O14" s="262">
        <v>176</v>
      </c>
      <c r="P14" s="262">
        <v>1.3924601447842082</v>
      </c>
      <c r="Q14" s="262">
        <v>208.4</v>
      </c>
      <c r="R14" s="262">
        <v>1.430287224185855</v>
      </c>
      <c r="S14" s="262">
        <v>188.8</v>
      </c>
      <c r="T14" s="262">
        <v>1.224375976809489</v>
      </c>
    </row>
    <row r="15" spans="1:20" s="440" customFormat="1" ht="19.5" customHeight="1">
      <c r="A15" s="437" t="s">
        <v>84</v>
      </c>
      <c r="B15" s="453" t="s">
        <v>85</v>
      </c>
      <c r="C15" s="438">
        <v>5673.5</v>
      </c>
      <c r="D15" s="454">
        <v>100</v>
      </c>
      <c r="E15" s="454">
        <v>6260.8</v>
      </c>
      <c r="F15" s="454">
        <v>100</v>
      </c>
      <c r="G15" s="439">
        <v>6714.099999999999</v>
      </c>
      <c r="H15" s="439">
        <v>100</v>
      </c>
      <c r="I15" s="439">
        <v>7489.6</v>
      </c>
      <c r="J15" s="439">
        <v>100</v>
      </c>
      <c r="K15" s="439">
        <v>8405.5</v>
      </c>
      <c r="L15" s="439">
        <v>100</v>
      </c>
      <c r="M15" s="439">
        <v>11551.999999999998</v>
      </c>
      <c r="N15" s="439">
        <v>100</v>
      </c>
      <c r="O15" s="262">
        <v>11963.300000000001</v>
      </c>
      <c r="P15" s="262">
        <v>100</v>
      </c>
      <c r="Q15" s="262">
        <v>13776.1</v>
      </c>
      <c r="R15" s="262">
        <v>100</v>
      </c>
      <c r="S15" s="262">
        <v>15420.1</v>
      </c>
      <c r="T15" s="262">
        <v>100</v>
      </c>
    </row>
    <row r="16" spans="1:20" ht="19.5" customHeight="1">
      <c r="A16" s="441"/>
      <c r="B16" s="455" t="s">
        <v>0</v>
      </c>
      <c r="C16" s="438">
        <v>5668.4</v>
      </c>
      <c r="D16" s="456">
        <v>99.91010839869568</v>
      </c>
      <c r="E16" s="456">
        <v>6259.1</v>
      </c>
      <c r="F16" s="456">
        <v>99.97284692052133</v>
      </c>
      <c r="G16" s="451">
        <v>6708.4</v>
      </c>
      <c r="H16" s="439">
        <v>99.91510403479246</v>
      </c>
      <c r="I16" s="451">
        <v>7486.5</v>
      </c>
      <c r="J16" s="439">
        <v>99.95860927152317</v>
      </c>
      <c r="K16" s="451">
        <v>8405.5</v>
      </c>
      <c r="L16" s="439">
        <v>100</v>
      </c>
      <c r="M16" s="451">
        <v>11551.999999999998</v>
      </c>
      <c r="N16" s="439">
        <v>100</v>
      </c>
      <c r="O16" s="262">
        <v>11963.300000000001</v>
      </c>
      <c r="P16" s="262">
        <v>100</v>
      </c>
      <c r="Q16" s="262">
        <v>13776.1</v>
      </c>
      <c r="R16" s="262">
        <v>100</v>
      </c>
      <c r="S16" s="262">
        <v>15420.1</v>
      </c>
      <c r="T16" s="262">
        <v>100</v>
      </c>
    </row>
    <row r="17" spans="1:20" ht="19.5" customHeight="1">
      <c r="A17" s="447">
        <v>2</v>
      </c>
      <c r="B17" s="455" t="s">
        <v>1</v>
      </c>
      <c r="C17" s="438">
        <v>5654.3</v>
      </c>
      <c r="D17" s="456">
        <v>99.66158455979554</v>
      </c>
      <c r="E17" s="456">
        <v>6238.400000000001</v>
      </c>
      <c r="F17" s="456">
        <v>99.64221824686942</v>
      </c>
      <c r="G17" s="451">
        <v>6674.099999999999</v>
      </c>
      <c r="H17" s="439">
        <v>99.40423884064879</v>
      </c>
      <c r="I17" s="451">
        <v>7433</v>
      </c>
      <c r="J17" s="439">
        <v>99.24428540910061</v>
      </c>
      <c r="K17" s="451">
        <v>8351.9</v>
      </c>
      <c r="L17" s="439">
        <v>99.36232228897745</v>
      </c>
      <c r="M17" s="451">
        <v>11532.699999999999</v>
      </c>
      <c r="N17" s="439">
        <v>99.83292936288089</v>
      </c>
      <c r="O17" s="262">
        <v>11926.1</v>
      </c>
      <c r="P17" s="262">
        <v>99.68904900821678</v>
      </c>
      <c r="Q17" s="262">
        <v>13726.9</v>
      </c>
      <c r="R17" s="262">
        <v>99.64285973533873</v>
      </c>
      <c r="S17" s="262">
        <v>15342.800000000001</v>
      </c>
      <c r="T17" s="262">
        <v>99.49870623407112</v>
      </c>
    </row>
    <row r="18" spans="1:20" ht="19.5" customHeight="1">
      <c r="A18" s="441">
        <v>21</v>
      </c>
      <c r="B18" s="457" t="s">
        <v>2</v>
      </c>
      <c r="C18" s="458">
        <v>58.8</v>
      </c>
      <c r="D18" s="458">
        <v>1.0363972856261565</v>
      </c>
      <c r="E18" s="458">
        <v>58.8</v>
      </c>
      <c r="F18" s="458">
        <v>0.9391771019677996</v>
      </c>
      <c r="G18" s="444">
        <v>60.5</v>
      </c>
      <c r="H18" s="445">
        <v>0.9010887535187145</v>
      </c>
      <c r="I18" s="444">
        <v>66.8</v>
      </c>
      <c r="J18" s="445">
        <v>0.8919034394360179</v>
      </c>
      <c r="K18" s="444">
        <v>67.5</v>
      </c>
      <c r="L18" s="445">
        <v>0.803045624888466</v>
      </c>
      <c r="M18" s="444">
        <v>76</v>
      </c>
      <c r="N18" s="445">
        <v>0.6578947368421054</v>
      </c>
      <c r="O18" s="265">
        <v>80.5</v>
      </c>
      <c r="P18" s="265">
        <v>0.6728912591007498</v>
      </c>
      <c r="Q18" s="265">
        <v>90.8</v>
      </c>
      <c r="R18" s="265">
        <v>0.6591125209602137</v>
      </c>
      <c r="S18" s="265">
        <v>101.6</v>
      </c>
      <c r="T18" s="265">
        <v>0.6588802926051063</v>
      </c>
    </row>
    <row r="19" spans="1:20" ht="19.5" customHeight="1">
      <c r="A19" s="441">
        <v>22</v>
      </c>
      <c r="B19" s="457" t="s">
        <v>3</v>
      </c>
      <c r="C19" s="443">
        <v>5595.1</v>
      </c>
      <c r="D19" s="458">
        <v>98.61813695249847</v>
      </c>
      <c r="E19" s="458">
        <v>6179.1</v>
      </c>
      <c r="F19" s="458">
        <v>98.69505494505495</v>
      </c>
      <c r="G19" s="444">
        <v>6612.4</v>
      </c>
      <c r="H19" s="445">
        <v>98.48527725234953</v>
      </c>
      <c r="I19" s="444">
        <v>7365.7</v>
      </c>
      <c r="J19" s="445">
        <v>98.34570604571672</v>
      </c>
      <c r="K19" s="444">
        <v>8284</v>
      </c>
      <c r="L19" s="445">
        <v>98.55451787520076</v>
      </c>
      <c r="M19" s="444">
        <v>11456.4</v>
      </c>
      <c r="N19" s="445">
        <v>99.1724376731302</v>
      </c>
      <c r="O19" s="265">
        <v>11845.1</v>
      </c>
      <c r="P19" s="265">
        <v>99.01197830030175</v>
      </c>
      <c r="Q19" s="265">
        <v>13635.7</v>
      </c>
      <c r="R19" s="265">
        <v>98.98084363499103</v>
      </c>
      <c r="S19" s="265">
        <v>15240.7</v>
      </c>
      <c r="T19" s="265">
        <v>98.83658342034099</v>
      </c>
    </row>
    <row r="20" spans="1:20" ht="19.5" customHeight="1">
      <c r="A20" s="441">
        <v>27</v>
      </c>
      <c r="B20" s="457" t="s">
        <v>7</v>
      </c>
      <c r="C20" s="458">
        <v>0.4</v>
      </c>
      <c r="D20" s="479">
        <v>0.0070503216709262365</v>
      </c>
      <c r="E20" s="458">
        <v>0.5</v>
      </c>
      <c r="F20" s="479">
        <v>0.007986199846664963</v>
      </c>
      <c r="G20" s="444">
        <v>1.2</v>
      </c>
      <c r="H20" s="486">
        <v>0.017872834780536483</v>
      </c>
      <c r="I20" s="444">
        <v>0.5</v>
      </c>
      <c r="J20" s="486">
        <v>0.006675923947874386</v>
      </c>
      <c r="K20" s="444">
        <v>0.4</v>
      </c>
      <c r="L20" s="487">
        <v>0.004758788888227947</v>
      </c>
      <c r="M20" s="444">
        <v>0.3</v>
      </c>
      <c r="N20" s="487">
        <v>0.002596952908587258</v>
      </c>
      <c r="O20" s="265">
        <v>0.5</v>
      </c>
      <c r="P20" s="284">
        <v>0.004179448814290371</v>
      </c>
      <c r="Q20" s="265">
        <v>0.4</v>
      </c>
      <c r="R20" s="284">
        <v>0.002903579387489928</v>
      </c>
      <c r="S20" s="265">
        <v>0.5</v>
      </c>
      <c r="T20" s="284">
        <v>0.0032425211250251295</v>
      </c>
    </row>
    <row r="21" spans="1:20" ht="19.5" customHeight="1">
      <c r="A21" s="447">
        <v>3</v>
      </c>
      <c r="B21" s="455" t="s">
        <v>9</v>
      </c>
      <c r="C21" s="456">
        <v>19.2</v>
      </c>
      <c r="D21" s="456">
        <v>0.33841544020445935</v>
      </c>
      <c r="E21" s="456">
        <v>22.400000000000002</v>
      </c>
      <c r="F21" s="456">
        <v>0.3577817531305904</v>
      </c>
      <c r="G21" s="451">
        <v>40</v>
      </c>
      <c r="H21" s="439">
        <v>0.5957611593512161</v>
      </c>
      <c r="I21" s="451">
        <v>56.6</v>
      </c>
      <c r="J21" s="439">
        <v>0.7557145908993804</v>
      </c>
      <c r="K21" s="451">
        <v>53.599999999999994</v>
      </c>
      <c r="L21" s="445">
        <v>0.6376777110225447</v>
      </c>
      <c r="M21" s="451">
        <v>19.299999999999997</v>
      </c>
      <c r="N21" s="439">
        <v>0.16707063711911357</v>
      </c>
      <c r="O21" s="262">
        <v>37.2</v>
      </c>
      <c r="P21" s="262">
        <v>0.3109509917832036</v>
      </c>
      <c r="Q21" s="262">
        <v>49.2</v>
      </c>
      <c r="R21" s="262">
        <v>0.3571402646612612</v>
      </c>
      <c r="S21" s="262">
        <v>77.3</v>
      </c>
      <c r="T21" s="262">
        <v>0.5012937659288851</v>
      </c>
    </row>
    <row r="22" spans="1:20" ht="19.5" customHeight="1">
      <c r="A22" s="441">
        <v>31</v>
      </c>
      <c r="B22" s="457" t="s">
        <v>10</v>
      </c>
      <c r="C22" s="458">
        <v>17.9</v>
      </c>
      <c r="D22" s="458">
        <v>0.3155018947739491</v>
      </c>
      <c r="E22" s="458">
        <v>21.3</v>
      </c>
      <c r="F22" s="458">
        <v>0.34021211346792746</v>
      </c>
      <c r="G22" s="444">
        <v>38.9</v>
      </c>
      <c r="H22" s="445">
        <v>0.5793777274690577</v>
      </c>
      <c r="I22" s="444">
        <v>55.7</v>
      </c>
      <c r="J22" s="445">
        <v>0.7436979277932066</v>
      </c>
      <c r="K22" s="444">
        <v>0.3</v>
      </c>
      <c r="L22" s="487">
        <v>0.0035690916661709595</v>
      </c>
      <c r="M22" s="444">
        <v>10.2</v>
      </c>
      <c r="N22" s="445">
        <v>0.08829639889196676</v>
      </c>
      <c r="O22" s="265">
        <v>11.3</v>
      </c>
      <c r="P22" s="265">
        <v>0.09445554320296239</v>
      </c>
      <c r="Q22" s="265">
        <v>25.8</v>
      </c>
      <c r="R22" s="265">
        <v>0.18728087049310035</v>
      </c>
      <c r="S22" s="265">
        <v>53.5</v>
      </c>
      <c r="T22" s="265">
        <v>0.3469497603776889</v>
      </c>
    </row>
    <row r="23" spans="1:20" s="464" customFormat="1" ht="19.5" customHeight="1">
      <c r="A23" s="459">
        <v>3192</v>
      </c>
      <c r="B23" s="460" t="s">
        <v>104</v>
      </c>
      <c r="C23" s="461">
        <v>5.1</v>
      </c>
      <c r="D23" s="480">
        <v>0.08989160130430951</v>
      </c>
      <c r="E23" s="461">
        <v>1.7</v>
      </c>
      <c r="F23" s="480">
        <v>0.02715307947866087</v>
      </c>
      <c r="G23" s="462">
        <v>5.7</v>
      </c>
      <c r="H23" s="463">
        <v>0.0848959652075483</v>
      </c>
      <c r="I23" s="462">
        <v>3.1</v>
      </c>
      <c r="J23" s="485">
        <v>0.041390728476821195</v>
      </c>
      <c r="K23" s="462"/>
      <c r="L23" s="445"/>
      <c r="M23" s="462"/>
      <c r="N23" s="445"/>
      <c r="O23" s="273"/>
      <c r="P23" s="262"/>
      <c r="Q23" s="273"/>
      <c r="R23" s="265"/>
      <c r="S23" s="273"/>
      <c r="T23" s="265"/>
    </row>
    <row r="24" spans="1:20" ht="19.5" customHeight="1">
      <c r="A24" s="441" t="s">
        <v>22</v>
      </c>
      <c r="B24" s="457" t="s">
        <v>158</v>
      </c>
      <c r="C24" s="458">
        <v>1.3</v>
      </c>
      <c r="D24" s="479">
        <v>0.022913545430510267</v>
      </c>
      <c r="E24" s="458">
        <v>1.1</v>
      </c>
      <c r="F24" s="479">
        <v>0.01756963966266292</v>
      </c>
      <c r="G24" s="444">
        <v>1.1</v>
      </c>
      <c r="H24" s="486">
        <v>0.016383431882158447</v>
      </c>
      <c r="I24" s="444">
        <v>0.9</v>
      </c>
      <c r="J24" s="486">
        <v>0.012016663106173895</v>
      </c>
      <c r="K24" s="444">
        <v>53.3</v>
      </c>
      <c r="L24" s="445">
        <v>0.6341086193563739</v>
      </c>
      <c r="M24" s="444">
        <v>9.1</v>
      </c>
      <c r="N24" s="445">
        <v>0.07877423822714683</v>
      </c>
      <c r="O24" s="265">
        <v>25.9</v>
      </c>
      <c r="P24" s="265">
        <v>0.2164954485802412</v>
      </c>
      <c r="Q24" s="265">
        <v>23.4</v>
      </c>
      <c r="R24" s="265">
        <v>0.1698593941681608</v>
      </c>
      <c r="S24" s="265">
        <v>23.8</v>
      </c>
      <c r="T24" s="265">
        <v>0.15434400555119618</v>
      </c>
    </row>
    <row r="25" spans="1:20" ht="19.5" customHeight="1">
      <c r="A25" s="441"/>
      <c r="B25" s="465" t="s">
        <v>103</v>
      </c>
      <c r="C25" s="484"/>
      <c r="D25" s="472"/>
      <c r="E25" s="800"/>
      <c r="F25" s="800"/>
      <c r="G25" s="800"/>
      <c r="H25" s="800"/>
      <c r="I25" s="800"/>
      <c r="J25" s="801"/>
      <c r="K25" s="466"/>
      <c r="L25" s="445"/>
      <c r="M25" s="466"/>
      <c r="N25" s="445"/>
      <c r="O25" s="467"/>
      <c r="P25" s="262"/>
      <c r="Q25" s="467"/>
      <c r="R25" s="265"/>
      <c r="S25" s="467"/>
      <c r="T25" s="265"/>
    </row>
    <row r="26" spans="1:20" s="469" customFormat="1" ht="19.5" customHeight="1">
      <c r="A26" s="459"/>
      <c r="B26" s="468" t="s">
        <v>13</v>
      </c>
      <c r="C26" s="462">
        <v>5655.6</v>
      </c>
      <c r="D26" s="461">
        <v>99.68449810522606</v>
      </c>
      <c r="E26" s="461">
        <v>6239.5</v>
      </c>
      <c r="F26" s="461">
        <v>99.65978788653207</v>
      </c>
      <c r="G26" s="462">
        <v>6675.2</v>
      </c>
      <c r="H26" s="463">
        <v>99.42062227253095</v>
      </c>
      <c r="I26" s="462">
        <v>7433.900000000001</v>
      </c>
      <c r="J26" s="463">
        <v>99.2563020722068</v>
      </c>
      <c r="K26" s="462">
        <v>8405.2</v>
      </c>
      <c r="L26" s="463">
        <v>99.99643090833383</v>
      </c>
      <c r="M26" s="462">
        <v>11541.799999999997</v>
      </c>
      <c r="N26" s="463">
        <v>99.91170360110803</v>
      </c>
      <c r="O26" s="273">
        <v>11952.000000000002</v>
      </c>
      <c r="P26" s="273">
        <v>99.90554445679705</v>
      </c>
      <c r="Q26" s="273">
        <v>13750.300000000001</v>
      </c>
      <c r="R26" s="273">
        <v>99.8127191295069</v>
      </c>
      <c r="S26" s="273">
        <v>15366.6</v>
      </c>
      <c r="T26" s="273">
        <v>99.6530502396223</v>
      </c>
    </row>
    <row r="27" spans="1:20" s="469" customFormat="1" ht="19.5" customHeight="1">
      <c r="A27" s="459"/>
      <c r="B27" s="468" t="s">
        <v>14</v>
      </c>
      <c r="C27" s="461">
        <v>17.9</v>
      </c>
      <c r="D27" s="461">
        <v>0.3155018947739491</v>
      </c>
      <c r="E27" s="461">
        <v>21.3</v>
      </c>
      <c r="F27" s="461">
        <v>0.34021211346792746</v>
      </c>
      <c r="G27" s="462">
        <v>38.9</v>
      </c>
      <c r="H27" s="463">
        <v>0.5793777274690577</v>
      </c>
      <c r="I27" s="462">
        <v>55.7</v>
      </c>
      <c r="J27" s="463">
        <v>0.7436979277932066</v>
      </c>
      <c r="K27" s="462">
        <v>0.3</v>
      </c>
      <c r="L27" s="463">
        <v>0.0035690916661709595</v>
      </c>
      <c r="M27" s="462">
        <v>10.2</v>
      </c>
      <c r="N27" s="463">
        <v>0.08829639889196676</v>
      </c>
      <c r="O27" s="273">
        <v>11.3</v>
      </c>
      <c r="P27" s="273">
        <v>0.09445554320296239</v>
      </c>
      <c r="Q27" s="273">
        <v>25.8</v>
      </c>
      <c r="R27" s="273">
        <v>0.18728087049310035</v>
      </c>
      <c r="S27" s="273">
        <v>53.5</v>
      </c>
      <c r="T27" s="273">
        <v>0.3469497603776889</v>
      </c>
    </row>
    <row r="28" spans="1:20" s="440" customFormat="1" ht="19.5" customHeight="1">
      <c r="A28" s="437" t="s">
        <v>79</v>
      </c>
      <c r="B28" s="378" t="s">
        <v>81</v>
      </c>
      <c r="C28" s="454">
        <v>90.69999999999982</v>
      </c>
      <c r="D28" s="481"/>
      <c r="E28" s="454">
        <v>-4.200000000000728</v>
      </c>
      <c r="F28" s="454"/>
      <c r="G28" s="439">
        <v>163.3000000000011</v>
      </c>
      <c r="H28" s="445"/>
      <c r="I28" s="439">
        <v>146.6999999999989</v>
      </c>
      <c r="J28" s="439"/>
      <c r="K28" s="439">
        <v>137</v>
      </c>
      <c r="L28" s="439"/>
      <c r="M28" s="439">
        <v>-11.999999999998181</v>
      </c>
      <c r="N28" s="439"/>
      <c r="O28" s="262">
        <v>676.1999999999989</v>
      </c>
      <c r="P28" s="262"/>
      <c r="Q28" s="262">
        <v>794.3999999999978</v>
      </c>
      <c r="R28" s="262"/>
      <c r="S28" s="262"/>
      <c r="T28" s="262"/>
    </row>
    <row r="29" spans="1:20" ht="19.5" customHeight="1">
      <c r="A29" s="447" t="s">
        <v>80</v>
      </c>
      <c r="B29" s="264" t="s">
        <v>179</v>
      </c>
      <c r="C29" s="470">
        <v>-90.7</v>
      </c>
      <c r="D29" s="415"/>
      <c r="E29" s="470">
        <v>4.2</v>
      </c>
      <c r="F29" s="470"/>
      <c r="G29" s="470">
        <v>-163.3</v>
      </c>
      <c r="H29" s="470"/>
      <c r="I29" s="470">
        <v>-146.70000000000005</v>
      </c>
      <c r="J29" s="470"/>
      <c r="K29" s="470">
        <v>-137</v>
      </c>
      <c r="L29" s="470"/>
      <c r="M29" s="470">
        <v>12</v>
      </c>
      <c r="N29" s="470"/>
      <c r="O29" s="262">
        <v>-676.2</v>
      </c>
      <c r="P29" s="262"/>
      <c r="Q29" s="262">
        <v>-794.4000000000001</v>
      </c>
      <c r="R29" s="262"/>
      <c r="S29" s="262"/>
      <c r="T29" s="262"/>
    </row>
    <row r="30" spans="1:20" ht="19.5" customHeight="1">
      <c r="A30" s="447">
        <v>9</v>
      </c>
      <c r="B30" s="409" t="s">
        <v>61</v>
      </c>
      <c r="C30" s="470">
        <v>-90.7</v>
      </c>
      <c r="D30" s="482"/>
      <c r="E30" s="470">
        <v>4.2</v>
      </c>
      <c r="F30" s="470"/>
      <c r="G30" s="470">
        <v>-163.3</v>
      </c>
      <c r="H30" s="470"/>
      <c r="I30" s="470">
        <v>-146.70000000000005</v>
      </c>
      <c r="J30" s="470"/>
      <c r="K30" s="470">
        <v>-137</v>
      </c>
      <c r="L30" s="470"/>
      <c r="M30" s="470">
        <v>12</v>
      </c>
      <c r="N30" s="470"/>
      <c r="O30" s="262">
        <v>-676.2</v>
      </c>
      <c r="P30" s="262"/>
      <c r="Q30" s="262">
        <v>-794.4000000000001</v>
      </c>
      <c r="R30" s="262"/>
      <c r="S30" s="262"/>
      <c r="T30" s="262"/>
    </row>
    <row r="31" spans="1:20" s="464" customFormat="1" ht="19.5" customHeight="1">
      <c r="A31" s="441">
        <v>91</v>
      </c>
      <c r="B31" s="413" t="s">
        <v>184</v>
      </c>
      <c r="C31" s="471">
        <v>153.1</v>
      </c>
      <c r="D31" s="483"/>
      <c r="E31" s="471">
        <v>243.8</v>
      </c>
      <c r="F31" s="471"/>
      <c r="G31" s="471">
        <v>239.7</v>
      </c>
      <c r="H31" s="471"/>
      <c r="I31" s="471">
        <v>403</v>
      </c>
      <c r="J31" s="471"/>
      <c r="K31" s="471">
        <v>549.7</v>
      </c>
      <c r="L31" s="471"/>
      <c r="M31" s="471">
        <v>686.7</v>
      </c>
      <c r="N31" s="471"/>
      <c r="O31" s="265">
        <v>674.7</v>
      </c>
      <c r="P31" s="265"/>
      <c r="Q31" s="265">
        <v>1350.9</v>
      </c>
      <c r="R31" s="265"/>
      <c r="S31" s="265"/>
      <c r="T31" s="265"/>
    </row>
    <row r="32" spans="1:20" s="464" customFormat="1" ht="19.5" customHeight="1">
      <c r="A32" s="441">
        <v>93</v>
      </c>
      <c r="B32" s="413" t="s">
        <v>185</v>
      </c>
      <c r="C32" s="471">
        <v>-243.8</v>
      </c>
      <c r="D32" s="483"/>
      <c r="E32" s="471">
        <v>-239.6</v>
      </c>
      <c r="F32" s="471"/>
      <c r="G32" s="471">
        <v>-403</v>
      </c>
      <c r="H32" s="471"/>
      <c r="I32" s="471">
        <v>-549.7</v>
      </c>
      <c r="J32" s="471"/>
      <c r="K32" s="471">
        <v>-686.7</v>
      </c>
      <c r="L32" s="471"/>
      <c r="M32" s="471">
        <v>-674.7</v>
      </c>
      <c r="N32" s="471"/>
      <c r="O32" s="265">
        <v>-1350.9</v>
      </c>
      <c r="P32" s="265"/>
      <c r="Q32" s="265">
        <v>-2145.3</v>
      </c>
      <c r="R32" s="265"/>
      <c r="S32" s="265"/>
      <c r="T32" s="265"/>
    </row>
  </sheetData>
  <sheetProtection/>
  <mergeCells count="17">
    <mergeCell ref="S7:T7"/>
    <mergeCell ref="S8:T8"/>
    <mergeCell ref="C7:R7"/>
    <mergeCell ref="Q8:R8"/>
    <mergeCell ref="B2:J2"/>
    <mergeCell ref="B3:J3"/>
    <mergeCell ref="B4:J4"/>
    <mergeCell ref="K8:L8"/>
    <mergeCell ref="M8:N8"/>
    <mergeCell ref="O8:P8"/>
    <mergeCell ref="A7:A9"/>
    <mergeCell ref="B7:B9"/>
    <mergeCell ref="E25:J25"/>
    <mergeCell ref="C8:D8"/>
    <mergeCell ref="E8:F8"/>
    <mergeCell ref="G8:H8"/>
    <mergeCell ref="I8:J8"/>
  </mergeCells>
  <printOptions/>
  <pageMargins left="0.7" right="0.7" top="0.75" bottom="0.75" header="0.3" footer="0.3"/>
  <pageSetup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T93"/>
  <sheetViews>
    <sheetView zoomScalePageLayoutView="0" workbookViewId="0" topLeftCell="A1">
      <selection activeCell="R22" sqref="R22:R23"/>
    </sheetView>
  </sheetViews>
  <sheetFormatPr defaultColWidth="9.140625" defaultRowHeight="15"/>
  <cols>
    <col min="1" max="1" width="6.57421875" style="490" customWidth="1"/>
    <col min="2" max="2" width="57.28125" style="562" customWidth="1"/>
    <col min="3" max="3" width="10.8515625" style="562" customWidth="1"/>
    <col min="4" max="4" width="9.7109375" style="562" customWidth="1"/>
    <col min="5" max="5" width="10.28125" style="488" customWidth="1"/>
    <col min="6" max="6" width="8.421875" style="488" customWidth="1"/>
    <col min="7" max="7" width="10.421875" style="491" customWidth="1"/>
    <col min="8" max="8" width="8.57421875" style="488" customWidth="1"/>
    <col min="9" max="9" width="9.57421875" style="488" customWidth="1"/>
    <col min="10" max="10" width="8.57421875" style="488" customWidth="1"/>
    <col min="11" max="11" width="9.8515625" style="488" bestFit="1" customWidth="1"/>
    <col min="12" max="12" width="9.7109375" style="488" customWidth="1"/>
    <col min="13" max="13" width="9.8515625" style="488" bestFit="1" customWidth="1"/>
    <col min="14" max="14" width="9.28125" style="488" customWidth="1"/>
    <col min="15" max="15" width="9.8515625" style="488" bestFit="1" customWidth="1"/>
    <col min="16" max="16" width="11.57421875" style="488" customWidth="1"/>
    <col min="17" max="17" width="9.8515625" style="488" bestFit="1" customWidth="1"/>
    <col min="18" max="18" width="11.57421875" style="488" customWidth="1"/>
    <col min="19" max="19" width="9.8515625" style="488" bestFit="1" customWidth="1"/>
    <col min="20" max="20" width="11.57421875" style="488" customWidth="1"/>
    <col min="21" max="16384" width="9.140625" style="488" customWidth="1"/>
  </cols>
  <sheetData>
    <row r="3" spans="1:12" ht="19.5" customHeight="1">
      <c r="A3" s="810" t="s">
        <v>198</v>
      </c>
      <c r="B3" s="810"/>
      <c r="C3" s="810"/>
      <c r="D3" s="810"/>
      <c r="E3" s="810"/>
      <c r="F3" s="810"/>
      <c r="G3" s="810"/>
      <c r="H3" s="810"/>
      <c r="I3" s="810"/>
      <c r="J3" s="810"/>
      <c r="K3" s="810"/>
      <c r="L3" s="810"/>
    </row>
    <row r="4" spans="1:12" ht="15.75">
      <c r="A4" s="815" t="s">
        <v>16</v>
      </c>
      <c r="B4" s="815"/>
      <c r="C4" s="815"/>
      <c r="D4" s="815"/>
      <c r="E4" s="815"/>
      <c r="F4" s="815"/>
      <c r="G4" s="815"/>
      <c r="H4" s="815"/>
      <c r="I4" s="815"/>
      <c r="J4" s="815"/>
      <c r="K4" s="815"/>
      <c r="L4" s="815"/>
    </row>
    <row r="5" spans="2:20" ht="15.75">
      <c r="B5" s="489"/>
      <c r="C5" s="489"/>
      <c r="D5" s="489"/>
      <c r="E5" s="489"/>
      <c r="F5" s="489"/>
      <c r="L5" s="492"/>
      <c r="N5" s="492"/>
      <c r="P5" s="493"/>
      <c r="R5" s="492"/>
      <c r="T5" s="492" t="s">
        <v>15</v>
      </c>
    </row>
    <row r="6" spans="1:20" s="495" customFormat="1" ht="21" customHeight="1">
      <c r="A6" s="816"/>
      <c r="B6" s="799" t="s">
        <v>144</v>
      </c>
      <c r="C6" s="807" t="s">
        <v>110</v>
      </c>
      <c r="D6" s="808"/>
      <c r="E6" s="808"/>
      <c r="F6" s="808"/>
      <c r="G6" s="808"/>
      <c r="H6" s="808"/>
      <c r="I6" s="808"/>
      <c r="J6" s="808"/>
      <c r="K6" s="808"/>
      <c r="L6" s="808"/>
      <c r="M6" s="808"/>
      <c r="N6" s="808"/>
      <c r="O6" s="808"/>
      <c r="P6" s="808"/>
      <c r="Q6" s="808"/>
      <c r="R6" s="809"/>
      <c r="S6" s="814">
        <v>2024</v>
      </c>
      <c r="T6" s="814"/>
    </row>
    <row r="7" spans="1:20" s="496" customFormat="1" ht="21.75" customHeight="1">
      <c r="A7" s="816"/>
      <c r="B7" s="799"/>
      <c r="C7" s="813">
        <v>2016</v>
      </c>
      <c r="D7" s="813"/>
      <c r="E7" s="813">
        <v>2017</v>
      </c>
      <c r="F7" s="813"/>
      <c r="G7" s="817">
        <v>2018</v>
      </c>
      <c r="H7" s="818"/>
      <c r="I7" s="817">
        <v>2019</v>
      </c>
      <c r="J7" s="818"/>
      <c r="K7" s="813">
        <v>2020</v>
      </c>
      <c r="L7" s="813"/>
      <c r="M7" s="758">
        <v>2021</v>
      </c>
      <c r="N7" s="758"/>
      <c r="O7" s="813">
        <v>2022</v>
      </c>
      <c r="P7" s="813"/>
      <c r="Q7" s="813">
        <v>2023</v>
      </c>
      <c r="R7" s="813"/>
      <c r="S7" s="813" t="s">
        <v>189</v>
      </c>
      <c r="T7" s="813"/>
    </row>
    <row r="8" spans="1:20" s="498" customFormat="1" ht="40.5" customHeight="1">
      <c r="A8" s="816"/>
      <c r="B8" s="799"/>
      <c r="C8" s="497" t="s">
        <v>145</v>
      </c>
      <c r="D8" s="497" t="s">
        <v>18</v>
      </c>
      <c r="E8" s="497" t="s">
        <v>145</v>
      </c>
      <c r="F8" s="497" t="s">
        <v>18</v>
      </c>
      <c r="G8" s="497" t="s">
        <v>145</v>
      </c>
      <c r="H8" s="497" t="s">
        <v>18</v>
      </c>
      <c r="I8" s="497" t="s">
        <v>145</v>
      </c>
      <c r="J8" s="497" t="s">
        <v>18</v>
      </c>
      <c r="K8" s="497" t="s">
        <v>145</v>
      </c>
      <c r="L8" s="497" t="s">
        <v>18</v>
      </c>
      <c r="M8" s="497" t="s">
        <v>145</v>
      </c>
      <c r="N8" s="497" t="s">
        <v>18</v>
      </c>
      <c r="O8" s="497" t="s">
        <v>145</v>
      </c>
      <c r="P8" s="497" t="s">
        <v>18</v>
      </c>
      <c r="Q8" s="497" t="s">
        <v>145</v>
      </c>
      <c r="R8" s="497" t="s">
        <v>18</v>
      </c>
      <c r="S8" s="497" t="s">
        <v>145</v>
      </c>
      <c r="T8" s="497" t="s">
        <v>18</v>
      </c>
    </row>
    <row r="9" spans="1:20" s="498" customFormat="1" ht="19.5" customHeight="1">
      <c r="A9" s="499">
        <v>1</v>
      </c>
      <c r="B9" s="500" t="s">
        <v>83</v>
      </c>
      <c r="C9" s="563">
        <v>12053</v>
      </c>
      <c r="D9" s="563">
        <v>100</v>
      </c>
      <c r="E9" s="501">
        <v>13461.5</v>
      </c>
      <c r="F9" s="501">
        <v>100</v>
      </c>
      <c r="G9" s="427">
        <v>14683.599999999999</v>
      </c>
      <c r="H9" s="427">
        <v>100</v>
      </c>
      <c r="I9" s="427">
        <v>16724.4</v>
      </c>
      <c r="J9" s="427">
        <v>100</v>
      </c>
      <c r="K9" s="427">
        <v>18264.3</v>
      </c>
      <c r="L9" s="502">
        <v>100</v>
      </c>
      <c r="M9" s="427">
        <v>20387.100000000002</v>
      </c>
      <c r="N9" s="502">
        <v>100</v>
      </c>
      <c r="O9" s="427">
        <v>23889.3</v>
      </c>
      <c r="P9" s="503">
        <v>100</v>
      </c>
      <c r="Q9" s="427">
        <v>28721.199999999997</v>
      </c>
      <c r="R9" s="502">
        <v>100</v>
      </c>
      <c r="S9" s="427">
        <v>25723.800000000003</v>
      </c>
      <c r="T9" s="502">
        <v>100</v>
      </c>
    </row>
    <row r="10" spans="1:20" s="506" customFormat="1" ht="19.5" customHeight="1">
      <c r="A10" s="499">
        <v>11</v>
      </c>
      <c r="B10" s="500" t="s">
        <v>23</v>
      </c>
      <c r="C10" s="563">
        <v>3105.5</v>
      </c>
      <c r="D10" s="563">
        <v>25.76536961752261</v>
      </c>
      <c r="E10" s="501">
        <v>3274.3</v>
      </c>
      <c r="F10" s="501">
        <v>24.323440924116927</v>
      </c>
      <c r="G10" s="504">
        <v>3602.1</v>
      </c>
      <c r="H10" s="505">
        <v>24.53145005312049</v>
      </c>
      <c r="I10" s="505">
        <v>3637</v>
      </c>
      <c r="J10" s="427">
        <v>21.746669536724784</v>
      </c>
      <c r="K10" s="505">
        <v>3975</v>
      </c>
      <c r="L10" s="502">
        <v>21.763768663458222</v>
      </c>
      <c r="M10" s="505">
        <v>4875.1</v>
      </c>
      <c r="N10" s="502">
        <v>23.912670266982552</v>
      </c>
      <c r="O10" s="427">
        <v>5588.299999999999</v>
      </c>
      <c r="P10" s="503">
        <v>23.39248115264993</v>
      </c>
      <c r="Q10" s="427">
        <v>6590.5</v>
      </c>
      <c r="R10" s="502">
        <v>22.946464632396975</v>
      </c>
      <c r="S10" s="427">
        <v>6856.200000000001</v>
      </c>
      <c r="T10" s="502">
        <v>26.653138338814635</v>
      </c>
    </row>
    <row r="11" spans="1:20" s="506" customFormat="1" ht="19.5" customHeight="1">
      <c r="A11" s="507">
        <v>111</v>
      </c>
      <c r="B11" s="508" t="s">
        <v>24</v>
      </c>
      <c r="C11" s="564">
        <v>1880.7</v>
      </c>
      <c r="D11" s="564">
        <v>15.603584169916203</v>
      </c>
      <c r="E11" s="509">
        <v>2181.4</v>
      </c>
      <c r="F11" s="509">
        <v>16.20473201352004</v>
      </c>
      <c r="G11" s="510">
        <v>2472.8</v>
      </c>
      <c r="H11" s="510">
        <v>16.84055681168106</v>
      </c>
      <c r="I11" s="510">
        <v>2474.9</v>
      </c>
      <c r="J11" s="510">
        <v>14.798139245653058</v>
      </c>
      <c r="K11" s="510">
        <v>2819.5</v>
      </c>
      <c r="L11" s="511">
        <v>15.437219055753573</v>
      </c>
      <c r="M11" s="510">
        <v>3448</v>
      </c>
      <c r="N11" s="511">
        <v>16.912655551795005</v>
      </c>
      <c r="O11" s="428">
        <v>4096.9</v>
      </c>
      <c r="P11" s="512">
        <v>17.14951882223422</v>
      </c>
      <c r="Q11" s="428">
        <v>4967</v>
      </c>
      <c r="R11" s="511">
        <v>17.293845661044806</v>
      </c>
      <c r="S11" s="428">
        <v>5353.1</v>
      </c>
      <c r="T11" s="511">
        <v>20.809911443876874</v>
      </c>
    </row>
    <row r="12" spans="1:20" s="498" customFormat="1" ht="19.5" customHeight="1">
      <c r="A12" s="494"/>
      <c r="B12" s="513" t="s">
        <v>25</v>
      </c>
      <c r="C12" s="577"/>
      <c r="D12" s="577"/>
      <c r="E12" s="514"/>
      <c r="F12" s="514"/>
      <c r="G12" s="427"/>
      <c r="H12" s="505"/>
      <c r="I12" s="505"/>
      <c r="J12" s="510"/>
      <c r="K12" s="515"/>
      <c r="L12" s="511"/>
      <c r="M12" s="515"/>
      <c r="N12" s="511"/>
      <c r="O12" s="515"/>
      <c r="P12" s="512"/>
      <c r="Q12" s="515"/>
      <c r="R12" s="511"/>
      <c r="S12" s="515"/>
      <c r="T12" s="511"/>
    </row>
    <row r="13" spans="1:20" s="506" customFormat="1" ht="19.5" customHeight="1">
      <c r="A13" s="507">
        <v>1111</v>
      </c>
      <c r="B13" s="516" t="s">
        <v>86</v>
      </c>
      <c r="C13" s="564">
        <v>1809.9</v>
      </c>
      <c r="D13" s="564">
        <v>15.016178544760642</v>
      </c>
      <c r="E13" s="509">
        <v>2076.3</v>
      </c>
      <c r="F13" s="509">
        <v>15.423986925676934</v>
      </c>
      <c r="G13" s="510">
        <v>2330.5</v>
      </c>
      <c r="H13" s="510">
        <v>15.87144841864393</v>
      </c>
      <c r="I13" s="510">
        <v>2359</v>
      </c>
      <c r="J13" s="510">
        <v>14.10513979574753</v>
      </c>
      <c r="K13" s="511">
        <v>2709.2</v>
      </c>
      <c r="L13" s="511">
        <v>14.833308695104657</v>
      </c>
      <c r="M13" s="511">
        <v>3333.4</v>
      </c>
      <c r="N13" s="511">
        <v>16.350535387573515</v>
      </c>
      <c r="O13" s="512">
        <v>3903.6</v>
      </c>
      <c r="P13" s="512">
        <v>16.340369956424006</v>
      </c>
      <c r="Q13" s="512">
        <v>4731.4</v>
      </c>
      <c r="R13" s="511">
        <v>16.4735456735791</v>
      </c>
      <c r="S13" s="512">
        <v>5093.1</v>
      </c>
      <c r="T13" s="511">
        <v>19.799174305506963</v>
      </c>
    </row>
    <row r="14" spans="1:20" s="506" customFormat="1" ht="19.5" customHeight="1">
      <c r="A14" s="507">
        <v>1112</v>
      </c>
      <c r="B14" s="516" t="s">
        <v>87</v>
      </c>
      <c r="C14" s="564">
        <v>70.8</v>
      </c>
      <c r="D14" s="564">
        <v>0.5874056251555628</v>
      </c>
      <c r="E14" s="509">
        <v>105.1</v>
      </c>
      <c r="F14" s="509">
        <v>0.7807450878431081</v>
      </c>
      <c r="G14" s="510">
        <v>142.3</v>
      </c>
      <c r="H14" s="510">
        <v>0.96910839303713</v>
      </c>
      <c r="I14" s="510">
        <v>115.9</v>
      </c>
      <c r="J14" s="510">
        <v>0.6929994499055272</v>
      </c>
      <c r="K14" s="511">
        <v>110.3</v>
      </c>
      <c r="L14" s="511">
        <v>0.6039103606489162</v>
      </c>
      <c r="M14" s="511">
        <v>114.6</v>
      </c>
      <c r="N14" s="511">
        <v>0.5621201642214929</v>
      </c>
      <c r="O14" s="512">
        <v>193.3</v>
      </c>
      <c r="P14" s="512">
        <v>0.8091488658102164</v>
      </c>
      <c r="Q14" s="512">
        <v>235.6</v>
      </c>
      <c r="R14" s="511">
        <v>0.8202999874657049</v>
      </c>
      <c r="S14" s="512">
        <v>260</v>
      </c>
      <c r="T14" s="511">
        <v>1.010737138369914</v>
      </c>
    </row>
    <row r="15" spans="1:20" s="506" customFormat="1" ht="19.5" customHeight="1">
      <c r="A15" s="507">
        <v>113</v>
      </c>
      <c r="B15" s="517" t="s">
        <v>26</v>
      </c>
      <c r="C15" s="564">
        <v>365.59999999999997</v>
      </c>
      <c r="D15" s="564">
        <v>3.0332697253795735</v>
      </c>
      <c r="E15" s="509">
        <v>500.90000000000003</v>
      </c>
      <c r="F15" s="509">
        <v>3.720982059948743</v>
      </c>
      <c r="G15" s="511">
        <v>514.1999999999999</v>
      </c>
      <c r="H15" s="510">
        <v>3.5018660274047235</v>
      </c>
      <c r="I15" s="510">
        <v>529.1</v>
      </c>
      <c r="J15" s="510">
        <v>3.1636411470665613</v>
      </c>
      <c r="K15" s="511">
        <v>536.8</v>
      </c>
      <c r="L15" s="511">
        <v>2.9390669229042445</v>
      </c>
      <c r="M15" s="511">
        <v>703.8</v>
      </c>
      <c r="N15" s="511">
        <v>3.4521829980723098</v>
      </c>
      <c r="O15" s="512">
        <v>707.4</v>
      </c>
      <c r="P15" s="512">
        <v>2.961158342856425</v>
      </c>
      <c r="Q15" s="512">
        <v>759.2</v>
      </c>
      <c r="R15" s="511">
        <v>2.6433435928860916</v>
      </c>
      <c r="S15" s="512">
        <v>763.6</v>
      </c>
      <c r="T15" s="511">
        <v>2.968457226381794</v>
      </c>
    </row>
    <row r="16" spans="1:20" s="506" customFormat="1" ht="19.5" customHeight="1">
      <c r="A16" s="507">
        <v>1131</v>
      </c>
      <c r="B16" s="516" t="s">
        <v>190</v>
      </c>
      <c r="C16" s="564">
        <v>184.6</v>
      </c>
      <c r="D16" s="564">
        <v>1.531568904007301</v>
      </c>
      <c r="E16" s="509">
        <v>193.6</v>
      </c>
      <c r="F16" s="509">
        <v>1.4381755376443932</v>
      </c>
      <c r="G16" s="510">
        <v>185.6</v>
      </c>
      <c r="H16" s="510">
        <v>1.2639952055354275</v>
      </c>
      <c r="I16" s="510">
        <v>185</v>
      </c>
      <c r="J16" s="510">
        <v>1.1061682332400564</v>
      </c>
      <c r="K16" s="511">
        <v>178.6</v>
      </c>
      <c r="L16" s="511">
        <v>0.9778639203254437</v>
      </c>
      <c r="M16" s="511">
        <v>208.9</v>
      </c>
      <c r="N16" s="511">
        <v>1.0246675593880443</v>
      </c>
      <c r="O16" s="512">
        <v>197.6</v>
      </c>
      <c r="P16" s="512">
        <v>0.8271485560481052</v>
      </c>
      <c r="Q16" s="512">
        <v>225.7</v>
      </c>
      <c r="R16" s="511">
        <v>0.7858306755985126</v>
      </c>
      <c r="S16" s="512">
        <v>215</v>
      </c>
      <c r="T16" s="511">
        <v>0.8358018644212751</v>
      </c>
    </row>
    <row r="17" spans="1:20" s="506" customFormat="1" ht="19.5" customHeight="1">
      <c r="A17" s="507">
        <v>1132</v>
      </c>
      <c r="B17" s="516" t="s">
        <v>89</v>
      </c>
      <c r="C17" s="564">
        <v>179.6</v>
      </c>
      <c r="D17" s="564">
        <v>1.4900854559030947</v>
      </c>
      <c r="E17" s="509">
        <v>306</v>
      </c>
      <c r="F17" s="509">
        <v>2.273149351855291</v>
      </c>
      <c r="G17" s="510">
        <v>327.8</v>
      </c>
      <c r="H17" s="510">
        <v>2.2324225666730233</v>
      </c>
      <c r="I17" s="510">
        <v>343.2</v>
      </c>
      <c r="J17" s="510">
        <v>2.0520915548539858</v>
      </c>
      <c r="K17" s="511">
        <v>357.2</v>
      </c>
      <c r="L17" s="511">
        <v>1.9557278406508873</v>
      </c>
      <c r="M17" s="511">
        <v>493.1</v>
      </c>
      <c r="N17" s="511">
        <v>2.4186863261572267</v>
      </c>
      <c r="O17" s="512">
        <v>506.9</v>
      </c>
      <c r="P17" s="512">
        <v>2.1218704608339296</v>
      </c>
      <c r="Q17" s="512">
        <v>528</v>
      </c>
      <c r="R17" s="511">
        <v>1.838363299583583</v>
      </c>
      <c r="S17" s="512">
        <v>547</v>
      </c>
      <c r="T17" s="511">
        <v>2.1264354411090114</v>
      </c>
    </row>
    <row r="18" spans="1:20" s="506" customFormat="1" ht="19.5" customHeight="1">
      <c r="A18" s="507">
        <v>1133</v>
      </c>
      <c r="B18" s="516" t="s">
        <v>119</v>
      </c>
      <c r="C18" s="564">
        <v>1.4</v>
      </c>
      <c r="D18" s="565">
        <v>0.011615365469177798</v>
      </c>
      <c r="E18" s="509">
        <v>1.3</v>
      </c>
      <c r="F18" s="566">
        <v>0.009657170449058426</v>
      </c>
      <c r="G18" s="510">
        <v>0.8</v>
      </c>
      <c r="H18" s="568">
        <v>0.005448255196273394</v>
      </c>
      <c r="I18" s="510">
        <v>0.9</v>
      </c>
      <c r="J18" s="568">
        <v>0.005381358972519193</v>
      </c>
      <c r="K18" s="511">
        <v>1</v>
      </c>
      <c r="L18" s="519">
        <v>0.005475161927914018</v>
      </c>
      <c r="M18" s="511">
        <v>1.8</v>
      </c>
      <c r="N18" s="519">
        <v>0.008829112527039157</v>
      </c>
      <c r="O18" s="512">
        <v>2.9</v>
      </c>
      <c r="P18" s="518">
        <v>0.012139325974390209</v>
      </c>
      <c r="Q18" s="512">
        <v>5.5</v>
      </c>
      <c r="R18" s="519">
        <v>0.019149617703995658</v>
      </c>
      <c r="S18" s="512">
        <v>1.6</v>
      </c>
      <c r="T18" s="519">
        <v>0.006219920851507165</v>
      </c>
    </row>
    <row r="19" spans="1:20" s="506" customFormat="1" ht="19.5" customHeight="1">
      <c r="A19" s="507">
        <v>114</v>
      </c>
      <c r="B19" s="517" t="s">
        <v>27</v>
      </c>
      <c r="C19" s="564">
        <v>589.2</v>
      </c>
      <c r="D19" s="564">
        <v>4.888409524599685</v>
      </c>
      <c r="E19" s="509">
        <v>592</v>
      </c>
      <c r="F19" s="509">
        <v>4.397726850648144</v>
      </c>
      <c r="G19" s="511">
        <v>615.1</v>
      </c>
      <c r="H19" s="510">
        <v>4.189027214034706</v>
      </c>
      <c r="I19" s="510">
        <v>633</v>
      </c>
      <c r="J19" s="510">
        <v>3.7848891440051657</v>
      </c>
      <c r="K19" s="511">
        <v>618.7</v>
      </c>
      <c r="L19" s="511">
        <v>3.3874826848004034</v>
      </c>
      <c r="M19" s="371">
        <v>723.3</v>
      </c>
      <c r="N19" s="511">
        <v>3.547831717115234</v>
      </c>
      <c r="O19" s="418">
        <v>784</v>
      </c>
      <c r="P19" s="512">
        <v>3.281803987559284</v>
      </c>
      <c r="Q19" s="418">
        <v>864.3</v>
      </c>
      <c r="R19" s="511">
        <v>3.009275378466081</v>
      </c>
      <c r="S19" s="418">
        <v>739.5</v>
      </c>
      <c r="T19" s="511">
        <v>2.8747696685559676</v>
      </c>
    </row>
    <row r="20" spans="1:20" s="506" customFormat="1" ht="19.5" customHeight="1">
      <c r="A20" s="507">
        <v>1141</v>
      </c>
      <c r="B20" s="520" t="s">
        <v>65</v>
      </c>
      <c r="C20" s="564">
        <v>58.8</v>
      </c>
      <c r="D20" s="564">
        <v>0.4878453497054675</v>
      </c>
      <c r="E20" s="509">
        <v>81.3</v>
      </c>
      <c r="F20" s="509">
        <v>0.6039445826988077</v>
      </c>
      <c r="G20" s="510">
        <v>88.3</v>
      </c>
      <c r="H20" s="510">
        <v>0.6013511672886759</v>
      </c>
      <c r="I20" s="510">
        <v>86.7</v>
      </c>
      <c r="J20" s="510">
        <v>0.5184042476860157</v>
      </c>
      <c r="K20" s="511">
        <v>83.8</v>
      </c>
      <c r="L20" s="511">
        <v>0.45881856955919476</v>
      </c>
      <c r="M20" s="511">
        <v>99.4</v>
      </c>
      <c r="N20" s="511">
        <v>0.4875632139931623</v>
      </c>
      <c r="O20" s="512">
        <v>105.1</v>
      </c>
      <c r="P20" s="512">
        <v>0.4399459172097968</v>
      </c>
      <c r="Q20" s="512">
        <v>117.8</v>
      </c>
      <c r="R20" s="511">
        <v>0.41014999373285244</v>
      </c>
      <c r="S20" s="512"/>
      <c r="T20" s="511"/>
    </row>
    <row r="21" spans="1:20" s="506" customFormat="1" ht="19.5" customHeight="1">
      <c r="A21" s="507">
        <v>11411</v>
      </c>
      <c r="B21" s="521" t="s">
        <v>72</v>
      </c>
      <c r="C21" s="564">
        <v>58.8</v>
      </c>
      <c r="D21" s="564">
        <v>0.4878453497054675</v>
      </c>
      <c r="E21" s="509">
        <v>81.3</v>
      </c>
      <c r="F21" s="509">
        <v>0.6039445826988077</v>
      </c>
      <c r="G21" s="510">
        <v>88.3</v>
      </c>
      <c r="H21" s="510">
        <v>0.6013511672886759</v>
      </c>
      <c r="I21" s="510">
        <v>86.7</v>
      </c>
      <c r="J21" s="510">
        <v>0.5184042476860157</v>
      </c>
      <c r="K21" s="511">
        <v>83.8</v>
      </c>
      <c r="L21" s="511">
        <v>0.45881856955919476</v>
      </c>
      <c r="M21" s="511">
        <v>99.4</v>
      </c>
      <c r="N21" s="511">
        <v>0.4875632139931623</v>
      </c>
      <c r="O21" s="512">
        <v>105.1</v>
      </c>
      <c r="P21" s="512">
        <v>0.4399459172097968</v>
      </c>
      <c r="Q21" s="512">
        <v>117.8</v>
      </c>
      <c r="R21" s="511">
        <v>0.41014999373285244</v>
      </c>
      <c r="S21" s="512"/>
      <c r="T21" s="511"/>
    </row>
    <row r="22" spans="1:20" s="506" customFormat="1" ht="19.5" customHeight="1">
      <c r="A22" s="507">
        <v>1142</v>
      </c>
      <c r="B22" s="520" t="s">
        <v>68</v>
      </c>
      <c r="C22" s="564">
        <v>0.7</v>
      </c>
      <c r="D22" s="565">
        <v>0.005807682734588899</v>
      </c>
      <c r="E22" s="509">
        <v>3</v>
      </c>
      <c r="F22" s="566">
        <v>0.022285777959365597</v>
      </c>
      <c r="G22" s="510">
        <v>0.6</v>
      </c>
      <c r="H22" s="582">
        <v>0.004086191397205045</v>
      </c>
      <c r="I22" s="510">
        <v>1.8</v>
      </c>
      <c r="J22" s="568">
        <v>0.010762717945038386</v>
      </c>
      <c r="K22" s="511">
        <v>3</v>
      </c>
      <c r="L22" s="519">
        <v>0.016425485783742054</v>
      </c>
      <c r="M22" s="511">
        <v>18</v>
      </c>
      <c r="N22" s="511">
        <v>0.08829112527039157</v>
      </c>
      <c r="O22" s="512">
        <v>3.4</v>
      </c>
      <c r="P22" s="518">
        <v>0.014232313211354038</v>
      </c>
      <c r="Q22" s="512">
        <v>0.6</v>
      </c>
      <c r="R22" s="569">
        <v>0.0020890492040722534</v>
      </c>
      <c r="S22" s="512">
        <v>1</v>
      </c>
      <c r="T22" s="569">
        <v>0.0038874505321919773</v>
      </c>
    </row>
    <row r="23" spans="1:20" s="498" customFormat="1" ht="19.5" customHeight="1">
      <c r="A23" s="494">
        <v>11421</v>
      </c>
      <c r="B23" s="522" t="s">
        <v>69</v>
      </c>
      <c r="C23" s="564">
        <v>0.7</v>
      </c>
      <c r="D23" s="565">
        <v>0.005807682734588899</v>
      </c>
      <c r="E23" s="509">
        <v>3</v>
      </c>
      <c r="F23" s="566">
        <v>0.022285777959365597</v>
      </c>
      <c r="G23" s="510">
        <v>0.6</v>
      </c>
      <c r="H23" s="582">
        <v>0.004086191397205045</v>
      </c>
      <c r="I23" s="510">
        <v>1.8</v>
      </c>
      <c r="J23" s="568">
        <v>0.010762717945038386</v>
      </c>
      <c r="K23" s="511">
        <v>3</v>
      </c>
      <c r="L23" s="519">
        <v>0.016425485783742054</v>
      </c>
      <c r="M23" s="523">
        <v>18</v>
      </c>
      <c r="N23" s="511">
        <v>0.08829112527039157</v>
      </c>
      <c r="O23" s="512">
        <v>0.3</v>
      </c>
      <c r="P23" s="524">
        <v>0.0012557923421782973</v>
      </c>
      <c r="Q23" s="512">
        <v>0.6</v>
      </c>
      <c r="R23" s="569">
        <v>0.0020890492040722534</v>
      </c>
      <c r="S23" s="512">
        <v>1</v>
      </c>
      <c r="T23" s="569">
        <v>0.0038874505321919773</v>
      </c>
    </row>
    <row r="24" spans="1:20" s="506" customFormat="1" ht="19.5" customHeight="1">
      <c r="A24" s="507">
        <v>1144</v>
      </c>
      <c r="B24" s="520" t="s">
        <v>28</v>
      </c>
      <c r="C24" s="564">
        <v>395</v>
      </c>
      <c r="D24" s="564">
        <v>3.277192400232307</v>
      </c>
      <c r="E24" s="509"/>
      <c r="F24" s="509"/>
      <c r="G24" s="525">
        <v>436.7</v>
      </c>
      <c r="H24" s="510">
        <v>2.974066305265739</v>
      </c>
      <c r="I24" s="510">
        <v>457.1</v>
      </c>
      <c r="J24" s="510">
        <v>2.733132429265026</v>
      </c>
      <c r="K24" s="371">
        <v>456.3</v>
      </c>
      <c r="L24" s="511">
        <v>2.4983163877071664</v>
      </c>
      <c r="M24" s="371">
        <v>516.6</v>
      </c>
      <c r="N24" s="511">
        <v>2.533955295260238</v>
      </c>
      <c r="O24" s="418">
        <v>584.9</v>
      </c>
      <c r="P24" s="512">
        <v>2.4483764698002872</v>
      </c>
      <c r="Q24" s="418">
        <v>672.7</v>
      </c>
      <c r="R24" s="511">
        <v>2.342172332632342</v>
      </c>
      <c r="S24" s="418">
        <v>686.3</v>
      </c>
      <c r="T24" s="511">
        <v>2.6679573002433536</v>
      </c>
    </row>
    <row r="25" spans="1:20" s="506" customFormat="1" ht="39" customHeight="1">
      <c r="A25" s="507">
        <v>1145</v>
      </c>
      <c r="B25" s="520" t="s">
        <v>29</v>
      </c>
      <c r="C25" s="564">
        <v>37.8</v>
      </c>
      <c r="D25" s="564">
        <v>0.31361486766780056</v>
      </c>
      <c r="E25" s="509"/>
      <c r="F25" s="509"/>
      <c r="G25" s="510">
        <v>46.7</v>
      </c>
      <c r="H25" s="510">
        <v>0.3180418970824594</v>
      </c>
      <c r="I25" s="510">
        <v>43.3</v>
      </c>
      <c r="J25" s="510">
        <v>0.2589031594556456</v>
      </c>
      <c r="K25" s="511">
        <v>29.6</v>
      </c>
      <c r="L25" s="511">
        <v>0.16206479306625493</v>
      </c>
      <c r="M25" s="371">
        <v>34</v>
      </c>
      <c r="N25" s="511">
        <v>0.1667721255107396</v>
      </c>
      <c r="O25" s="418">
        <v>30.6</v>
      </c>
      <c r="P25" s="512">
        <v>0.12809081890218635</v>
      </c>
      <c r="Q25" s="418">
        <v>21.5</v>
      </c>
      <c r="R25" s="511">
        <v>0.07485759647925574</v>
      </c>
      <c r="S25" s="418">
        <v>20</v>
      </c>
      <c r="T25" s="511">
        <v>0.07774901064383954</v>
      </c>
    </row>
    <row r="26" spans="1:20" s="506" customFormat="1" ht="19.5" customHeight="1">
      <c r="A26" s="507">
        <v>1146</v>
      </c>
      <c r="B26" s="516" t="s">
        <v>148</v>
      </c>
      <c r="C26" s="564">
        <v>366.9</v>
      </c>
      <c r="D26" s="564">
        <v>3.044055421886667</v>
      </c>
      <c r="E26" s="509"/>
      <c r="F26" s="509"/>
      <c r="G26" s="510">
        <v>42.8</v>
      </c>
      <c r="H26" s="510">
        <v>0.29148165300062656</v>
      </c>
      <c r="I26" s="510">
        <v>44.1</v>
      </c>
      <c r="J26" s="510">
        <v>0.2636865896534405</v>
      </c>
      <c r="K26" s="511">
        <v>46</v>
      </c>
      <c r="L26" s="511">
        <v>0.25185744868404486</v>
      </c>
      <c r="M26" s="371">
        <v>55.3</v>
      </c>
      <c r="N26" s="511">
        <v>0.27124995708070293</v>
      </c>
      <c r="O26" s="418">
        <v>60</v>
      </c>
      <c r="P26" s="512">
        <v>0.2511584684356595</v>
      </c>
      <c r="Q26" s="418">
        <v>51.7</v>
      </c>
      <c r="R26" s="511">
        <v>0.1800064064175592</v>
      </c>
      <c r="S26" s="418">
        <v>32.2</v>
      </c>
      <c r="T26" s="511">
        <v>0.12517590713658167</v>
      </c>
    </row>
    <row r="27" spans="1:20" s="506" customFormat="1" ht="19.5" customHeight="1">
      <c r="A27" s="499">
        <v>13</v>
      </c>
      <c r="B27" s="526" t="s">
        <v>74</v>
      </c>
      <c r="C27" s="563">
        <v>96.5</v>
      </c>
      <c r="D27" s="563">
        <v>0.800630548411184</v>
      </c>
      <c r="E27" s="501">
        <v>15.9</v>
      </c>
      <c r="F27" s="501">
        <v>0.11811462318463768</v>
      </c>
      <c r="G27" s="505">
        <v>52</v>
      </c>
      <c r="H27" s="505">
        <v>0.3541365877577706</v>
      </c>
      <c r="I27" s="505">
        <v>62.1</v>
      </c>
      <c r="J27" s="505">
        <v>0.3713137691038243</v>
      </c>
      <c r="K27" s="502">
        <v>25.4</v>
      </c>
      <c r="L27" s="502">
        <v>0.13906911296901606</v>
      </c>
      <c r="M27" s="502">
        <v>156.8</v>
      </c>
      <c r="N27" s="502">
        <v>0.769113802355411</v>
      </c>
      <c r="O27" s="512">
        <v>214.6</v>
      </c>
      <c r="P27" s="512">
        <v>0.8983101221048754</v>
      </c>
      <c r="Q27" s="503">
        <v>210</v>
      </c>
      <c r="R27" s="502">
        <v>0.7311672214252887</v>
      </c>
      <c r="S27" s="503">
        <v>80</v>
      </c>
      <c r="T27" s="502">
        <v>0.3109960425753582</v>
      </c>
    </row>
    <row r="28" spans="1:20" s="498" customFormat="1" ht="19.5" customHeight="1">
      <c r="A28" s="494">
        <v>131</v>
      </c>
      <c r="B28" s="527" t="s">
        <v>36</v>
      </c>
      <c r="C28" s="372">
        <v>78.1</v>
      </c>
      <c r="D28" s="372">
        <v>0.6479714593877042</v>
      </c>
      <c r="E28" s="514">
        <v>3.1</v>
      </c>
      <c r="F28" s="567">
        <v>0.023028637224677784</v>
      </c>
      <c r="G28" s="510">
        <v>10.8</v>
      </c>
      <c r="H28" s="510">
        <v>0.07355144514969082</v>
      </c>
      <c r="I28" s="510">
        <v>13.4</v>
      </c>
      <c r="J28" s="510">
        <v>0.08012245581306354</v>
      </c>
      <c r="K28" s="512">
        <v>4.1</v>
      </c>
      <c r="L28" s="511">
        <v>0.022448163904447472</v>
      </c>
      <c r="M28" s="512">
        <v>34.2</v>
      </c>
      <c r="N28" s="511">
        <v>0.16775313801374397</v>
      </c>
      <c r="O28" s="512">
        <v>3.9</v>
      </c>
      <c r="P28" s="512"/>
      <c r="Q28" s="512">
        <v>20.9</v>
      </c>
      <c r="R28" s="511">
        <v>0.07276854727518349</v>
      </c>
      <c r="S28" s="512"/>
      <c r="T28" s="511"/>
    </row>
    <row r="29" spans="1:20" s="498" customFormat="1" ht="19.5" customHeight="1">
      <c r="A29" s="494">
        <v>132</v>
      </c>
      <c r="B29" s="527" t="s">
        <v>37</v>
      </c>
      <c r="C29" s="372">
        <v>18.4</v>
      </c>
      <c r="D29" s="372">
        <v>0.15265908902347963</v>
      </c>
      <c r="E29" s="514">
        <v>12.8</v>
      </c>
      <c r="F29" s="514">
        <v>0.09508598595995989</v>
      </c>
      <c r="G29" s="510">
        <v>41.2</v>
      </c>
      <c r="H29" s="510">
        <v>0.2805851426080798</v>
      </c>
      <c r="I29" s="510">
        <v>48.7</v>
      </c>
      <c r="J29" s="510">
        <v>0.2911913132907608</v>
      </c>
      <c r="K29" s="512">
        <v>21.3</v>
      </c>
      <c r="L29" s="511">
        <v>0.11662094906456859</v>
      </c>
      <c r="M29" s="512">
        <v>122.6</v>
      </c>
      <c r="N29" s="511">
        <v>0.6013606643416669</v>
      </c>
      <c r="O29" s="512">
        <v>210.7</v>
      </c>
      <c r="P29" s="512">
        <v>0.8819848216565574</v>
      </c>
      <c r="Q29" s="512">
        <v>189.1</v>
      </c>
      <c r="R29" s="511">
        <v>0.6583986741501051</v>
      </c>
      <c r="S29" s="512">
        <v>80</v>
      </c>
      <c r="T29" s="511">
        <v>0.3109960425753582</v>
      </c>
    </row>
    <row r="30" spans="1:20" s="506" customFormat="1" ht="19.5" customHeight="1">
      <c r="A30" s="499">
        <v>14</v>
      </c>
      <c r="B30" s="500" t="s">
        <v>38</v>
      </c>
      <c r="C30" s="563">
        <v>587.2999999999998</v>
      </c>
      <c r="D30" s="563">
        <v>4.872645814320085</v>
      </c>
      <c r="E30" s="501">
        <v>618.8000000000001</v>
      </c>
      <c r="F30" s="501">
        <v>4.596813133751811</v>
      </c>
      <c r="G30" s="505">
        <v>672.1</v>
      </c>
      <c r="H30" s="505">
        <v>4.577215396769185</v>
      </c>
      <c r="I30" s="505">
        <v>697.0999999999999</v>
      </c>
      <c r="J30" s="505">
        <v>4.168161488603476</v>
      </c>
      <c r="K30" s="502">
        <v>645.9999999999999</v>
      </c>
      <c r="L30" s="502">
        <v>3.5369546054324554</v>
      </c>
      <c r="M30" s="502">
        <v>746.1000000000001</v>
      </c>
      <c r="N30" s="502">
        <v>3.6596671424577307</v>
      </c>
      <c r="O30" s="503">
        <v>918.8</v>
      </c>
      <c r="P30" s="503">
        <v>3.846073346644732</v>
      </c>
      <c r="Q30" s="503">
        <v>1117.0999999999997</v>
      </c>
      <c r="R30" s="502">
        <v>3.8894614431151893</v>
      </c>
      <c r="S30" s="503">
        <v>884.7</v>
      </c>
      <c r="T30" s="502">
        <v>3.439227485830242</v>
      </c>
    </row>
    <row r="31" spans="1:20" s="498" customFormat="1" ht="19.5" customHeight="1">
      <c r="A31" s="494">
        <v>141</v>
      </c>
      <c r="B31" s="528" t="s">
        <v>39</v>
      </c>
      <c r="C31" s="372">
        <v>104.6</v>
      </c>
      <c r="D31" s="372">
        <v>0.8678337343399983</v>
      </c>
      <c r="E31" s="514">
        <v>105.2</v>
      </c>
      <c r="F31" s="514">
        <v>0.7814879471084203</v>
      </c>
      <c r="G31" s="510">
        <v>108.7</v>
      </c>
      <c r="H31" s="510">
        <v>0.7402816747936475</v>
      </c>
      <c r="I31" s="510">
        <v>127.30000000000001</v>
      </c>
      <c r="J31" s="510">
        <v>0.7611633302241038</v>
      </c>
      <c r="K31" s="510">
        <v>121.89999999999999</v>
      </c>
      <c r="L31" s="511">
        <v>0.6674222390127188</v>
      </c>
      <c r="M31" s="510">
        <v>182.8</v>
      </c>
      <c r="N31" s="511">
        <v>0.8966454277459766</v>
      </c>
      <c r="O31" s="428">
        <v>170.8</v>
      </c>
      <c r="P31" s="512">
        <v>0.714964440146844</v>
      </c>
      <c r="Q31" s="428">
        <v>213.2</v>
      </c>
      <c r="R31" s="511">
        <v>0.7423088171803407</v>
      </c>
      <c r="S31" s="428">
        <v>260.2</v>
      </c>
      <c r="T31" s="511">
        <v>1.0115146284763525</v>
      </c>
    </row>
    <row r="32" spans="1:20" s="506" customFormat="1" ht="19.5" customHeight="1">
      <c r="A32" s="507">
        <v>1411</v>
      </c>
      <c r="B32" s="520" t="s">
        <v>91</v>
      </c>
      <c r="C32" s="564">
        <v>0.8</v>
      </c>
      <c r="D32" s="565">
        <v>0.006637351696673029</v>
      </c>
      <c r="E32" s="509">
        <v>0.7</v>
      </c>
      <c r="F32" s="566">
        <v>0.005200014857185306</v>
      </c>
      <c r="G32" s="510">
        <v>1</v>
      </c>
      <c r="H32" s="568">
        <v>0.006810318995341742</v>
      </c>
      <c r="I32" s="510">
        <v>1.3</v>
      </c>
      <c r="J32" s="568">
        <v>0.007773074071416613</v>
      </c>
      <c r="K32" s="511">
        <v>1.5</v>
      </c>
      <c r="L32" s="519">
        <v>0.008212742891871027</v>
      </c>
      <c r="M32" s="371">
        <v>0.8</v>
      </c>
      <c r="N32" s="569">
        <v>0.003924050012017403</v>
      </c>
      <c r="O32" s="418">
        <v>1.5</v>
      </c>
      <c r="P32" s="518">
        <v>0.006278961710891487</v>
      </c>
      <c r="Q32" s="418">
        <v>3.7</v>
      </c>
      <c r="R32" s="519">
        <v>0.012882470091778897</v>
      </c>
      <c r="S32" s="418">
        <v>6.4</v>
      </c>
      <c r="T32" s="519">
        <v>0.02487968340602866</v>
      </c>
    </row>
    <row r="33" spans="1:20" s="506" customFormat="1" ht="19.5" customHeight="1">
      <c r="A33" s="507">
        <v>1412</v>
      </c>
      <c r="B33" s="520" t="s">
        <v>92</v>
      </c>
      <c r="C33" s="564">
        <v>8.8</v>
      </c>
      <c r="D33" s="565">
        <v>0.07301086866340331</v>
      </c>
      <c r="E33" s="509">
        <v>2.3</v>
      </c>
      <c r="F33" s="566">
        <v>0.01708576310218029</v>
      </c>
      <c r="G33" s="510">
        <v>8.9</v>
      </c>
      <c r="H33" s="510">
        <v>0.06061183905854151</v>
      </c>
      <c r="I33" s="510">
        <v>9.3</v>
      </c>
      <c r="J33" s="510">
        <v>0.055607376049365</v>
      </c>
      <c r="K33" s="511">
        <v>9.1</v>
      </c>
      <c r="L33" s="519">
        <v>0.04982397354401756</v>
      </c>
      <c r="M33" s="371">
        <v>28.7</v>
      </c>
      <c r="N33" s="511">
        <v>0.1407752941811243</v>
      </c>
      <c r="O33" s="418">
        <v>15.9</v>
      </c>
      <c r="P33" s="512">
        <v>0.06655699413544977</v>
      </c>
      <c r="Q33" s="418">
        <v>24</v>
      </c>
      <c r="R33" s="511">
        <v>0.08356196816289013</v>
      </c>
      <c r="S33" s="418">
        <v>15.1</v>
      </c>
      <c r="T33" s="511">
        <v>0.05870050303609886</v>
      </c>
    </row>
    <row r="34" spans="1:20" s="506" customFormat="1" ht="19.5" customHeight="1">
      <c r="A34" s="507">
        <v>1415</v>
      </c>
      <c r="B34" s="520" t="s">
        <v>93</v>
      </c>
      <c r="C34" s="564">
        <v>95</v>
      </c>
      <c r="D34" s="564">
        <v>0.7881855139799221</v>
      </c>
      <c r="E34" s="509">
        <v>102.2</v>
      </c>
      <c r="F34" s="509">
        <v>0.7592021691490547</v>
      </c>
      <c r="G34" s="510">
        <v>98.8</v>
      </c>
      <c r="H34" s="510">
        <v>0.6728595167397642</v>
      </c>
      <c r="I34" s="510">
        <v>116.7</v>
      </c>
      <c r="J34" s="510">
        <v>0.6977828801033221</v>
      </c>
      <c r="K34" s="511">
        <v>111.3</v>
      </c>
      <c r="L34" s="511">
        <v>0.6093855225768302</v>
      </c>
      <c r="M34" s="371">
        <v>153.3</v>
      </c>
      <c r="N34" s="511">
        <v>0.7519460835528349</v>
      </c>
      <c r="O34" s="418">
        <v>153.4</v>
      </c>
      <c r="P34" s="512">
        <v>0.6421284843005028</v>
      </c>
      <c r="Q34" s="418">
        <v>185.5</v>
      </c>
      <c r="R34" s="511">
        <v>0.6458643789256717</v>
      </c>
      <c r="S34" s="418">
        <v>238.7</v>
      </c>
      <c r="T34" s="511">
        <v>0.9279344420342249</v>
      </c>
    </row>
    <row r="35" spans="1:20" s="498" customFormat="1" ht="19.5" customHeight="1">
      <c r="A35" s="494">
        <v>142</v>
      </c>
      <c r="B35" s="529" t="s">
        <v>40</v>
      </c>
      <c r="C35" s="372">
        <v>350.59999999999997</v>
      </c>
      <c r="D35" s="372">
        <v>2.908819381066954</v>
      </c>
      <c r="E35" s="514">
        <v>380.3</v>
      </c>
      <c r="F35" s="514">
        <v>2.825093785982246</v>
      </c>
      <c r="G35" s="510">
        <v>425.8</v>
      </c>
      <c r="H35" s="510">
        <v>2.899833828216514</v>
      </c>
      <c r="I35" s="510">
        <v>451.59999999999997</v>
      </c>
      <c r="J35" s="510">
        <v>2.7002463466551863</v>
      </c>
      <c r="K35" s="510">
        <v>428.9</v>
      </c>
      <c r="L35" s="511">
        <v>2.348296950882322</v>
      </c>
      <c r="M35" s="510">
        <v>465.8</v>
      </c>
      <c r="N35" s="511">
        <v>2.284778119497133</v>
      </c>
      <c r="O35" s="428">
        <v>622.5999999999999</v>
      </c>
      <c r="P35" s="512">
        <v>2.6061877074673596</v>
      </c>
      <c r="Q35" s="428">
        <v>764.6999999999999</v>
      </c>
      <c r="R35" s="511">
        <v>2.6624932105900867</v>
      </c>
      <c r="S35" s="428">
        <v>568.3</v>
      </c>
      <c r="T35" s="511">
        <v>2.2092381374447005</v>
      </c>
    </row>
    <row r="36" spans="1:20" s="506" customFormat="1" ht="19.5" customHeight="1">
      <c r="A36" s="507">
        <v>1422</v>
      </c>
      <c r="B36" s="520" t="s">
        <v>94</v>
      </c>
      <c r="C36" s="564">
        <v>51.2</v>
      </c>
      <c r="D36" s="564">
        <v>0.42479050858707385</v>
      </c>
      <c r="E36" s="509"/>
      <c r="F36" s="509"/>
      <c r="G36" s="510">
        <v>67.6</v>
      </c>
      <c r="H36" s="510">
        <v>0.4603775640851017</v>
      </c>
      <c r="I36" s="510">
        <v>65.2</v>
      </c>
      <c r="J36" s="510">
        <v>0.38984956112027935</v>
      </c>
      <c r="K36" s="511">
        <v>172.9</v>
      </c>
      <c r="L36" s="511">
        <v>0.9466554973363338</v>
      </c>
      <c r="M36" s="371">
        <v>126.8</v>
      </c>
      <c r="N36" s="511">
        <v>0.6219619269047583</v>
      </c>
      <c r="O36" s="418">
        <v>182.7</v>
      </c>
      <c r="P36" s="512">
        <v>0.7647775363865831</v>
      </c>
      <c r="Q36" s="418">
        <v>234.9</v>
      </c>
      <c r="R36" s="511">
        <v>0.8178627633942873</v>
      </c>
      <c r="S36" s="418">
        <v>33.2</v>
      </c>
      <c r="T36" s="511">
        <v>0.12906335766877366</v>
      </c>
    </row>
    <row r="37" spans="1:20" s="506" customFormat="1" ht="30.75" customHeight="1">
      <c r="A37" s="507">
        <v>1423</v>
      </c>
      <c r="B37" s="520" t="s">
        <v>95</v>
      </c>
      <c r="C37" s="564">
        <v>299.4</v>
      </c>
      <c r="D37" s="564">
        <v>2.4840288724798802</v>
      </c>
      <c r="E37" s="509"/>
      <c r="F37" s="509"/>
      <c r="G37" s="510">
        <v>358.1</v>
      </c>
      <c r="H37" s="510">
        <v>2.4387752322318783</v>
      </c>
      <c r="I37" s="510">
        <v>386.4</v>
      </c>
      <c r="J37" s="510">
        <v>2.310396785534907</v>
      </c>
      <c r="K37" s="511">
        <v>256</v>
      </c>
      <c r="L37" s="511">
        <v>1.4016414535459887</v>
      </c>
      <c r="M37" s="371">
        <v>339</v>
      </c>
      <c r="N37" s="511">
        <v>1.6628161925923743</v>
      </c>
      <c r="O37" s="418">
        <v>439.9</v>
      </c>
      <c r="P37" s="512">
        <v>1.8414101710807766</v>
      </c>
      <c r="Q37" s="418">
        <v>529.8</v>
      </c>
      <c r="R37" s="511">
        <v>1.8446304471957997</v>
      </c>
      <c r="S37" s="418">
        <v>535.1</v>
      </c>
      <c r="T37" s="511">
        <v>2.080174779775927</v>
      </c>
    </row>
    <row r="38" spans="1:20" s="498" customFormat="1" ht="19.5" customHeight="1">
      <c r="A38" s="494">
        <v>143</v>
      </c>
      <c r="B38" s="527" t="s">
        <v>41</v>
      </c>
      <c r="C38" s="372">
        <v>11</v>
      </c>
      <c r="D38" s="372">
        <v>0.09126358582925413</v>
      </c>
      <c r="E38" s="514">
        <v>7.6</v>
      </c>
      <c r="F38" s="514">
        <v>0.05645730416372617</v>
      </c>
      <c r="G38" s="510">
        <v>2.5</v>
      </c>
      <c r="H38" s="568">
        <v>0.017025797488354356</v>
      </c>
      <c r="I38" s="510">
        <v>2.6</v>
      </c>
      <c r="J38" s="568">
        <v>0.015546148142833225</v>
      </c>
      <c r="K38" s="512">
        <v>2.3</v>
      </c>
      <c r="L38" s="519">
        <v>0.01259287243420224</v>
      </c>
      <c r="M38" s="512">
        <v>2.7</v>
      </c>
      <c r="N38" s="519">
        <v>0.013243668790558735</v>
      </c>
      <c r="O38" s="512">
        <v>3.7</v>
      </c>
      <c r="P38" s="518">
        <v>0.015488105553532335</v>
      </c>
      <c r="Q38" s="512">
        <v>2.8</v>
      </c>
      <c r="R38" s="519">
        <v>0.009748896285670517</v>
      </c>
      <c r="S38" s="512">
        <v>3.1</v>
      </c>
      <c r="T38" s="519">
        <v>0.01205109664979513</v>
      </c>
    </row>
    <row r="39" spans="1:20" s="498" customFormat="1" ht="19.5" customHeight="1">
      <c r="A39" s="494">
        <v>144</v>
      </c>
      <c r="B39" s="527" t="s">
        <v>42</v>
      </c>
      <c r="C39" s="372">
        <v>95.3</v>
      </c>
      <c r="D39" s="372">
        <v>0.7906745208661744</v>
      </c>
      <c r="E39" s="514">
        <v>106.2</v>
      </c>
      <c r="F39" s="514">
        <v>0.7889165397615422</v>
      </c>
      <c r="G39" s="510">
        <v>117.7</v>
      </c>
      <c r="H39" s="510">
        <v>0.8015745457517232</v>
      </c>
      <c r="I39" s="510">
        <v>95.8</v>
      </c>
      <c r="J39" s="510">
        <v>0.5728157661859319</v>
      </c>
      <c r="K39" s="512">
        <v>76.8</v>
      </c>
      <c r="L39" s="511">
        <v>0.4204924360637966</v>
      </c>
      <c r="M39" s="512">
        <v>76.2</v>
      </c>
      <c r="N39" s="511">
        <v>0.37376576364465763</v>
      </c>
      <c r="O39" s="512">
        <v>103</v>
      </c>
      <c r="P39" s="512">
        <v>0.43115537081454874</v>
      </c>
      <c r="Q39" s="512">
        <v>116.6</v>
      </c>
      <c r="R39" s="511">
        <v>0.4059718953247079</v>
      </c>
      <c r="S39" s="512">
        <v>30</v>
      </c>
      <c r="T39" s="511">
        <v>0.11662351596575932</v>
      </c>
    </row>
    <row r="40" spans="1:20" s="498" customFormat="1" ht="19.5" customHeight="1">
      <c r="A40" s="494">
        <v>145</v>
      </c>
      <c r="B40" s="527" t="s">
        <v>43</v>
      </c>
      <c r="C40" s="372">
        <v>25.8</v>
      </c>
      <c r="D40" s="372">
        <v>0.21405459221770515</v>
      </c>
      <c r="E40" s="514">
        <v>19.5</v>
      </c>
      <c r="F40" s="514">
        <v>0.14485755673587639</v>
      </c>
      <c r="G40" s="510">
        <v>17.4</v>
      </c>
      <c r="H40" s="510">
        <v>0.11849955051894631</v>
      </c>
      <c r="I40" s="510">
        <v>19.8</v>
      </c>
      <c r="J40" s="510">
        <v>0.11838989739542224</v>
      </c>
      <c r="K40" s="512">
        <v>16.1</v>
      </c>
      <c r="L40" s="511">
        <v>0.0881501070394157</v>
      </c>
      <c r="M40" s="512">
        <v>18.6</v>
      </c>
      <c r="N40" s="511">
        <v>0.09123416277940462</v>
      </c>
      <c r="O40" s="512">
        <v>18.7</v>
      </c>
      <c r="P40" s="512">
        <v>0.0782777226624472</v>
      </c>
      <c r="Q40" s="512">
        <v>19.8</v>
      </c>
      <c r="R40" s="511">
        <v>0.06893862373438436</v>
      </c>
      <c r="S40" s="512">
        <v>23.1</v>
      </c>
      <c r="T40" s="511">
        <v>0.08980010729363468</v>
      </c>
    </row>
    <row r="41" spans="1:20" s="506" customFormat="1" ht="19.5" customHeight="1">
      <c r="A41" s="499">
        <v>19</v>
      </c>
      <c r="B41" s="500" t="s">
        <v>151</v>
      </c>
      <c r="C41" s="563">
        <v>8263.7</v>
      </c>
      <c r="D41" s="563">
        <v>68.56135401974612</v>
      </c>
      <c r="E41" s="501">
        <v>9552.5</v>
      </c>
      <c r="F41" s="501">
        <v>70.96163131894663</v>
      </c>
      <c r="G41" s="505">
        <v>10357.4</v>
      </c>
      <c r="H41" s="505">
        <v>70.53719796235256</v>
      </c>
      <c r="I41" s="505">
        <v>12328.2</v>
      </c>
      <c r="J41" s="505">
        <v>73.71385520556791</v>
      </c>
      <c r="K41" s="502">
        <v>13617.9</v>
      </c>
      <c r="L41" s="502">
        <v>74.56020761814031</v>
      </c>
      <c r="M41" s="502">
        <v>14609.1</v>
      </c>
      <c r="N41" s="502">
        <v>71.6585487882043</v>
      </c>
      <c r="O41" s="503">
        <v>17167.6</v>
      </c>
      <c r="P41" s="503">
        <v>71.86313537860046</v>
      </c>
      <c r="Q41" s="503">
        <v>20803.6</v>
      </c>
      <c r="R41" s="502">
        <v>72.43290670306254</v>
      </c>
      <c r="S41" s="503">
        <v>17902.9</v>
      </c>
      <c r="T41" s="502">
        <v>69.59663813277976</v>
      </c>
    </row>
    <row r="42" spans="1:20" s="498" customFormat="1" ht="19.5" customHeight="1">
      <c r="A42" s="494">
        <v>191</v>
      </c>
      <c r="B42" s="527" t="s">
        <v>191</v>
      </c>
      <c r="C42" s="372">
        <v>8263.7</v>
      </c>
      <c r="D42" s="372">
        <v>68.56135401974612</v>
      </c>
      <c r="E42" s="514">
        <v>9552.5</v>
      </c>
      <c r="F42" s="514">
        <v>70.96163131894663</v>
      </c>
      <c r="G42" s="510">
        <v>10357.4</v>
      </c>
      <c r="H42" s="510">
        <v>70.53719796235256</v>
      </c>
      <c r="I42" s="510">
        <v>12328.2</v>
      </c>
      <c r="J42" s="510">
        <v>73.71385520556791</v>
      </c>
      <c r="K42" s="512">
        <v>13617.9</v>
      </c>
      <c r="L42" s="511">
        <v>74.56020761814031</v>
      </c>
      <c r="M42" s="512">
        <v>14609.1</v>
      </c>
      <c r="N42" s="511">
        <v>71.6585487882043</v>
      </c>
      <c r="O42" s="512">
        <v>17167.6</v>
      </c>
      <c r="P42" s="512">
        <v>71.86313537860046</v>
      </c>
      <c r="Q42" s="512">
        <v>20803.6</v>
      </c>
      <c r="R42" s="511">
        <v>72.43290670306254</v>
      </c>
      <c r="S42" s="512">
        <v>17902.9</v>
      </c>
      <c r="T42" s="511">
        <v>69.59663813277976</v>
      </c>
    </row>
    <row r="43" spans="1:20" s="8" customFormat="1" ht="19.5" customHeight="1">
      <c r="A43" s="387" t="s">
        <v>84</v>
      </c>
      <c r="B43" s="530" t="s">
        <v>192</v>
      </c>
      <c r="C43" s="416">
        <v>11314.700000000003</v>
      </c>
      <c r="D43" s="416">
        <v>100.00000000000003</v>
      </c>
      <c r="E43" s="417">
        <v>13274.599999999999</v>
      </c>
      <c r="F43" s="417">
        <v>99.99999999999999</v>
      </c>
      <c r="G43" s="417">
        <v>14548.1</v>
      </c>
      <c r="H43" s="417">
        <v>100</v>
      </c>
      <c r="I43" s="417">
        <v>16937.5</v>
      </c>
      <c r="J43" s="417">
        <v>100</v>
      </c>
      <c r="K43" s="417">
        <v>17927.399999999998</v>
      </c>
      <c r="L43" s="417">
        <v>100</v>
      </c>
      <c r="M43" s="417">
        <v>20342.5</v>
      </c>
      <c r="N43" s="417">
        <v>100</v>
      </c>
      <c r="O43" s="417">
        <v>24159.600000000006</v>
      </c>
      <c r="P43" s="417">
        <v>100</v>
      </c>
      <c r="Q43" s="417">
        <v>29043.600000000002</v>
      </c>
      <c r="R43" s="370">
        <v>100</v>
      </c>
      <c r="S43" s="417">
        <v>25923.8</v>
      </c>
      <c r="T43" s="370">
        <v>100</v>
      </c>
    </row>
    <row r="44" spans="1:20" s="532" customFormat="1" ht="19.5" customHeight="1">
      <c r="A44" s="531"/>
      <c r="B44" s="409" t="s">
        <v>0</v>
      </c>
      <c r="C44" s="416">
        <v>10789.700000000003</v>
      </c>
      <c r="D44" s="416">
        <v>95.36001838316528</v>
      </c>
      <c r="E44" s="503">
        <v>12787.699999999999</v>
      </c>
      <c r="F44" s="503">
        <v>96.33209286908833</v>
      </c>
      <c r="G44" s="502">
        <v>13984.2</v>
      </c>
      <c r="H44" s="417">
        <v>96.12389246705756</v>
      </c>
      <c r="I44" s="417">
        <v>16400.8</v>
      </c>
      <c r="J44" s="417">
        <v>96.83129151291513</v>
      </c>
      <c r="K44" s="502">
        <v>17399.1</v>
      </c>
      <c r="L44" s="417">
        <v>97.05311422738379</v>
      </c>
      <c r="M44" s="502">
        <v>19723.6</v>
      </c>
      <c r="N44" s="417">
        <v>96.95760108147965</v>
      </c>
      <c r="O44" s="503">
        <v>23030.500000000007</v>
      </c>
      <c r="P44" s="417">
        <v>95.32649547177934</v>
      </c>
      <c r="Q44" s="503">
        <v>26674.600000000002</v>
      </c>
      <c r="R44" s="370">
        <v>91.84329766282417</v>
      </c>
      <c r="S44" s="503">
        <v>24326.5</v>
      </c>
      <c r="T44" s="370">
        <v>93.83848046968423</v>
      </c>
    </row>
    <row r="45" spans="1:20" s="532" customFormat="1" ht="19.5" customHeight="1">
      <c r="A45" s="531">
        <v>2</v>
      </c>
      <c r="B45" s="409" t="s">
        <v>1</v>
      </c>
      <c r="C45" s="563">
        <v>8886.200000000003</v>
      </c>
      <c r="D45" s="503">
        <v>78.53677074955591</v>
      </c>
      <c r="E45" s="503">
        <v>10030.499999999998</v>
      </c>
      <c r="F45" s="503">
        <v>75.56159884290298</v>
      </c>
      <c r="G45" s="502">
        <v>10881</v>
      </c>
      <c r="H45" s="417">
        <v>74.79327197365978</v>
      </c>
      <c r="I45" s="417">
        <v>13090.000000000002</v>
      </c>
      <c r="J45" s="417">
        <v>77.28413284132843</v>
      </c>
      <c r="K45" s="502">
        <v>14113.8</v>
      </c>
      <c r="L45" s="417">
        <v>78.7275343887011</v>
      </c>
      <c r="M45" s="502">
        <v>15371.800000000001</v>
      </c>
      <c r="N45" s="417">
        <v>75.56495022735652</v>
      </c>
      <c r="O45" s="503">
        <v>18589.300000000007</v>
      </c>
      <c r="P45" s="417">
        <v>76.94374079041044</v>
      </c>
      <c r="Q45" s="503">
        <v>22177.600000000002</v>
      </c>
      <c r="R45" s="370">
        <v>76.35967992948532</v>
      </c>
      <c r="S45" s="503">
        <v>20842.399999999998</v>
      </c>
      <c r="T45" s="370">
        <v>80.39870697968662</v>
      </c>
    </row>
    <row r="46" spans="1:20" s="532" customFormat="1" ht="19.5" customHeight="1">
      <c r="A46" s="531">
        <v>21</v>
      </c>
      <c r="B46" s="411" t="s">
        <v>2</v>
      </c>
      <c r="C46" s="564">
        <v>5802.3</v>
      </c>
      <c r="D46" s="512">
        <v>51.28107682925751</v>
      </c>
      <c r="E46" s="512">
        <v>6255</v>
      </c>
      <c r="F46" s="512">
        <v>47.120063881397556</v>
      </c>
      <c r="G46" s="512">
        <v>6957.7</v>
      </c>
      <c r="H46" s="371">
        <v>47.82548923914463</v>
      </c>
      <c r="I46" s="371">
        <v>8974.1</v>
      </c>
      <c r="J46" s="371">
        <v>52.98361623616237</v>
      </c>
      <c r="K46" s="512">
        <v>9948.3</v>
      </c>
      <c r="L46" s="371">
        <v>55.492151678436365</v>
      </c>
      <c r="M46" s="512">
        <v>10720.4</v>
      </c>
      <c r="N46" s="371">
        <v>52.69952070787759</v>
      </c>
      <c r="O46" s="512">
        <v>12110.2</v>
      </c>
      <c r="P46" s="418">
        <v>50.12582989784599</v>
      </c>
      <c r="Q46" s="533">
        <v>14482</v>
      </c>
      <c r="R46" s="371">
        <v>49.86296464625597</v>
      </c>
      <c r="S46" s="533">
        <v>14358.4</v>
      </c>
      <c r="T46" s="371">
        <v>55.386941729221796</v>
      </c>
    </row>
    <row r="47" spans="1:20" s="532" customFormat="1" ht="19.5" customHeight="1">
      <c r="A47" s="531">
        <v>22</v>
      </c>
      <c r="B47" s="411" t="s">
        <v>3</v>
      </c>
      <c r="C47" s="564">
        <v>2055.9</v>
      </c>
      <c r="D47" s="512">
        <v>18.170168011524833</v>
      </c>
      <c r="E47" s="512">
        <v>2541</v>
      </c>
      <c r="F47" s="512">
        <v>19.14181971584831</v>
      </c>
      <c r="G47" s="512">
        <v>2656.5</v>
      </c>
      <c r="H47" s="371">
        <v>18.260116441322232</v>
      </c>
      <c r="I47" s="371">
        <v>2753.1</v>
      </c>
      <c r="J47" s="371">
        <v>16.254464944649445</v>
      </c>
      <c r="K47" s="512">
        <v>2838.6</v>
      </c>
      <c r="L47" s="371">
        <v>15.833863248435357</v>
      </c>
      <c r="M47" s="512">
        <v>3158.5</v>
      </c>
      <c r="N47" s="371">
        <v>15.526606857564213</v>
      </c>
      <c r="O47" s="512">
        <v>4364.5</v>
      </c>
      <c r="P47" s="418">
        <v>18.065282537790356</v>
      </c>
      <c r="Q47" s="533">
        <v>3657.4</v>
      </c>
      <c r="R47" s="371">
        <v>12.592791527221141</v>
      </c>
      <c r="S47" s="533">
        <v>3410.7</v>
      </c>
      <c r="T47" s="371">
        <v>13.156635987008078</v>
      </c>
    </row>
    <row r="48" spans="1:20" s="532" customFormat="1" ht="19.5" customHeight="1">
      <c r="A48" s="531">
        <v>24</v>
      </c>
      <c r="B48" s="411" t="s">
        <v>4</v>
      </c>
      <c r="C48" s="512">
        <v>64.6</v>
      </c>
      <c r="D48" s="512">
        <v>0.5709386903762361</v>
      </c>
      <c r="E48" s="512">
        <v>37.4</v>
      </c>
      <c r="F48" s="512">
        <v>0.28174106941075433</v>
      </c>
      <c r="G48" s="512">
        <v>27.5</v>
      </c>
      <c r="H48" s="371">
        <v>0.18902812051058213</v>
      </c>
      <c r="I48" s="371">
        <v>26.9</v>
      </c>
      <c r="J48" s="371">
        <v>0.1588191881918819</v>
      </c>
      <c r="K48" s="512">
        <v>27.8</v>
      </c>
      <c r="L48" s="371">
        <v>0.15506989301292995</v>
      </c>
      <c r="M48" s="512">
        <v>48.099999999999994</v>
      </c>
      <c r="N48" s="371">
        <v>0.23645078038589157</v>
      </c>
      <c r="O48" s="512">
        <v>95.39999999999999</v>
      </c>
      <c r="P48" s="418">
        <v>0.39487408731932633</v>
      </c>
      <c r="Q48" s="534">
        <v>140.7</v>
      </c>
      <c r="R48" s="371">
        <v>0.4844440771805148</v>
      </c>
      <c r="S48" s="534">
        <v>162.3</v>
      </c>
      <c r="T48" s="371">
        <v>0.6260656230953796</v>
      </c>
    </row>
    <row r="49" spans="1:20" s="538" customFormat="1" ht="19.5" customHeight="1">
      <c r="A49" s="540">
        <v>241</v>
      </c>
      <c r="B49" s="541" t="s">
        <v>96</v>
      </c>
      <c r="C49" s="511">
        <v>49.8</v>
      </c>
      <c r="D49" s="511">
        <v>0.44013539908260935</v>
      </c>
      <c r="E49" s="536">
        <v>20.4</v>
      </c>
      <c r="F49" s="536">
        <v>0.15367694695132056</v>
      </c>
      <c r="G49" s="536">
        <v>17.7</v>
      </c>
      <c r="H49" s="420">
        <v>0.12166537211044741</v>
      </c>
      <c r="I49" s="420">
        <v>16.1</v>
      </c>
      <c r="J49" s="420">
        <v>0.09505535055350554</v>
      </c>
      <c r="K49" s="536">
        <v>12.2</v>
      </c>
      <c r="L49" s="420">
        <v>0.06805225520711314</v>
      </c>
      <c r="M49" s="536">
        <v>13.3</v>
      </c>
      <c r="N49" s="420">
        <v>0.06538036131252305</v>
      </c>
      <c r="O49" s="537">
        <v>13</v>
      </c>
      <c r="P49" s="422">
        <v>0.053808837894667116</v>
      </c>
      <c r="Q49" s="537">
        <v>30.6</v>
      </c>
      <c r="R49" s="420">
        <v>0.10535883981324629</v>
      </c>
      <c r="S49" s="537">
        <v>53.6</v>
      </c>
      <c r="T49" s="420">
        <v>0.20675981144739586</v>
      </c>
    </row>
    <row r="50" spans="1:20" s="538" customFormat="1" ht="19.5" customHeight="1">
      <c r="A50" s="540">
        <v>242</v>
      </c>
      <c r="B50" s="541" t="s">
        <v>97</v>
      </c>
      <c r="C50" s="511">
        <v>9.9</v>
      </c>
      <c r="D50" s="511">
        <v>0.08749679620316933</v>
      </c>
      <c r="E50" s="536">
        <v>9.7</v>
      </c>
      <c r="F50" s="536">
        <v>0.07307188163861811</v>
      </c>
      <c r="G50" s="536">
        <v>9.8</v>
      </c>
      <c r="H50" s="420">
        <v>0.06736274840013473</v>
      </c>
      <c r="I50" s="420">
        <v>5.4</v>
      </c>
      <c r="J50" s="421">
        <v>0.03188191881918819</v>
      </c>
      <c r="K50" s="536">
        <v>10.299999999999999</v>
      </c>
      <c r="L50" s="420">
        <v>0.05745395316666109</v>
      </c>
      <c r="M50" s="536">
        <v>30.5</v>
      </c>
      <c r="N50" s="420">
        <v>0.14993240752119946</v>
      </c>
      <c r="O50" s="537">
        <v>78.1</v>
      </c>
      <c r="P50" s="422">
        <v>0.32326694150565394</v>
      </c>
      <c r="Q50" s="537">
        <v>104.1</v>
      </c>
      <c r="R50" s="420">
        <v>0.3584266413254555</v>
      </c>
      <c r="S50" s="537">
        <v>108.7</v>
      </c>
      <c r="T50" s="420">
        <v>0.41930581164798375</v>
      </c>
    </row>
    <row r="51" spans="1:20" s="538" customFormat="1" ht="19.5" customHeight="1">
      <c r="A51" s="540">
        <v>243</v>
      </c>
      <c r="B51" s="541" t="s">
        <v>193</v>
      </c>
      <c r="C51" s="511">
        <v>4.9</v>
      </c>
      <c r="D51" s="519">
        <v>0.043306495090457545</v>
      </c>
      <c r="E51" s="536">
        <v>7.3</v>
      </c>
      <c r="F51" s="536">
        <v>0.05499224082081569</v>
      </c>
      <c r="G51" s="536">
        <v>6.5</v>
      </c>
      <c r="H51" s="421">
        <v>0.04467937393886487</v>
      </c>
      <c r="I51" s="420">
        <v>5.4</v>
      </c>
      <c r="J51" s="421">
        <v>0.03188191881918819</v>
      </c>
      <c r="K51" s="536">
        <v>5.3</v>
      </c>
      <c r="L51" s="421">
        <v>0.02956368463915571</v>
      </c>
      <c r="M51" s="536">
        <v>4.3</v>
      </c>
      <c r="N51" s="421">
        <v>0.021138011552169104</v>
      </c>
      <c r="O51" s="536">
        <v>4.3</v>
      </c>
      <c r="P51" s="421">
        <v>0.017798307919005274</v>
      </c>
      <c r="Q51" s="537">
        <v>6</v>
      </c>
      <c r="R51" s="694">
        <v>0.020658596041812995</v>
      </c>
      <c r="S51" s="537"/>
      <c r="T51" s="371"/>
    </row>
    <row r="52" spans="1:20" s="532" customFormat="1" ht="19.5" customHeight="1">
      <c r="A52" s="531">
        <v>25</v>
      </c>
      <c r="B52" s="411" t="s">
        <v>153</v>
      </c>
      <c r="C52" s="512">
        <v>375.6</v>
      </c>
      <c r="D52" s="512">
        <v>3.319575419586909</v>
      </c>
      <c r="E52" s="512">
        <v>504.4</v>
      </c>
      <c r="F52" s="512">
        <v>3.799737845208142</v>
      </c>
      <c r="G52" s="512">
        <v>485.7</v>
      </c>
      <c r="H52" s="371">
        <v>3.338580295708718</v>
      </c>
      <c r="I52" s="371">
        <v>449.2</v>
      </c>
      <c r="J52" s="371">
        <v>2.65210332103321</v>
      </c>
      <c r="K52" s="512">
        <v>444.2</v>
      </c>
      <c r="L52" s="371">
        <v>2.4777714559835786</v>
      </c>
      <c r="M52" s="512">
        <v>363.7</v>
      </c>
      <c r="N52" s="371">
        <v>1.7878825119823032</v>
      </c>
      <c r="O52" s="512">
        <v>318.1</v>
      </c>
      <c r="P52" s="418">
        <v>1.3166608718687394</v>
      </c>
      <c r="Q52" s="512">
        <v>1158.6</v>
      </c>
      <c r="R52" s="371">
        <v>3.9891748956740893</v>
      </c>
      <c r="S52" s="512">
        <v>1021.1</v>
      </c>
      <c r="T52" s="371">
        <v>3.938851557256267</v>
      </c>
    </row>
    <row r="53" spans="1:20" s="532" customFormat="1" ht="19.5" customHeight="1">
      <c r="A53" s="531">
        <v>26</v>
      </c>
      <c r="B53" s="411" t="s">
        <v>6</v>
      </c>
      <c r="C53" s="512">
        <v>7.1</v>
      </c>
      <c r="D53" s="512">
        <v>0.06275022758005072</v>
      </c>
      <c r="E53" s="512">
        <v>7.1</v>
      </c>
      <c r="F53" s="512">
        <v>0.053485604085998825</v>
      </c>
      <c r="G53" s="512">
        <v>14.3</v>
      </c>
      <c r="H53" s="371">
        <v>0.09829462266550272</v>
      </c>
      <c r="I53" s="371"/>
      <c r="J53" s="371"/>
      <c r="K53" s="512"/>
      <c r="L53" s="371"/>
      <c r="M53" s="512">
        <v>60.2</v>
      </c>
      <c r="N53" s="371">
        <v>0.29593216173036746</v>
      </c>
      <c r="O53" s="512">
        <v>151.4</v>
      </c>
      <c r="P53" s="418">
        <v>0.6266660044040463</v>
      </c>
      <c r="Q53" s="512">
        <v>825</v>
      </c>
      <c r="R53" s="371">
        <v>2.840556955749287</v>
      </c>
      <c r="S53" s="512">
        <v>571.4</v>
      </c>
      <c r="T53" s="371">
        <v>2.2041521690492907</v>
      </c>
    </row>
    <row r="54" spans="1:20" s="532" customFormat="1" ht="19.5" customHeight="1">
      <c r="A54" s="531">
        <v>27</v>
      </c>
      <c r="B54" s="411" t="s">
        <v>7</v>
      </c>
      <c r="C54" s="512">
        <v>471.7</v>
      </c>
      <c r="D54" s="512">
        <v>4.168913006973229</v>
      </c>
      <c r="E54" s="512">
        <v>506.9</v>
      </c>
      <c r="F54" s="512">
        <v>3.818570804393352</v>
      </c>
      <c r="G54" s="512">
        <v>494.8</v>
      </c>
      <c r="H54" s="371">
        <v>3.4011314192231286</v>
      </c>
      <c r="I54" s="371">
        <v>696.6</v>
      </c>
      <c r="J54" s="371">
        <v>4.112767527675277</v>
      </c>
      <c r="K54" s="512">
        <v>651</v>
      </c>
      <c r="L54" s="371">
        <v>3.631312962281201</v>
      </c>
      <c r="M54" s="512">
        <v>774.5</v>
      </c>
      <c r="N54" s="371">
        <v>3.8072999877104587</v>
      </c>
      <c r="O54" s="512">
        <v>1215.9</v>
      </c>
      <c r="P54" s="418">
        <v>5.032781999701981</v>
      </c>
      <c r="Q54" s="512">
        <v>1551.9</v>
      </c>
      <c r="R54" s="371">
        <v>5.343345866214932</v>
      </c>
      <c r="S54" s="512">
        <v>767</v>
      </c>
      <c r="T54" s="371">
        <v>2.9586711824655336</v>
      </c>
    </row>
    <row r="55" spans="1:20" s="532" customFormat="1" ht="19.5" customHeight="1">
      <c r="A55" s="531">
        <v>28</v>
      </c>
      <c r="B55" s="411" t="s">
        <v>8</v>
      </c>
      <c r="C55" s="512">
        <v>97.9</v>
      </c>
      <c r="D55" s="512">
        <v>0.8652460957868967</v>
      </c>
      <c r="E55" s="512">
        <v>165.9</v>
      </c>
      <c r="F55" s="512">
        <v>1.2497551715305923</v>
      </c>
      <c r="G55" s="512">
        <v>218.5</v>
      </c>
      <c r="H55" s="371">
        <v>1.5019143393295344</v>
      </c>
      <c r="I55" s="371">
        <v>166.6</v>
      </c>
      <c r="J55" s="371">
        <v>0.9836162361623615</v>
      </c>
      <c r="K55" s="512">
        <v>187.3</v>
      </c>
      <c r="L55" s="371">
        <v>1.0447694590403518</v>
      </c>
      <c r="M55" s="512">
        <v>234.8</v>
      </c>
      <c r="N55" s="371">
        <v>1.1542337470812338</v>
      </c>
      <c r="O55" s="512">
        <v>327.4</v>
      </c>
      <c r="P55" s="418">
        <v>1.3551548866703087</v>
      </c>
      <c r="Q55" s="512">
        <v>346.6</v>
      </c>
      <c r="R55" s="371">
        <v>1.193378231348731</v>
      </c>
      <c r="S55" s="512">
        <v>532.7</v>
      </c>
      <c r="T55" s="371">
        <v>2.054868499216936</v>
      </c>
    </row>
    <row r="56" spans="1:20" s="538" customFormat="1" ht="14.25" customHeight="1">
      <c r="A56" s="535"/>
      <c r="B56" s="539" t="s">
        <v>102</v>
      </c>
      <c r="C56" s="536">
        <v>6.2</v>
      </c>
      <c r="D56" s="536">
        <v>0.05479597337976261</v>
      </c>
      <c r="E56" s="536"/>
      <c r="F56" s="536"/>
      <c r="G56" s="536">
        <v>43.4</v>
      </c>
      <c r="H56" s="420">
        <v>0.29832074291488236</v>
      </c>
      <c r="I56" s="420">
        <v>22.9</v>
      </c>
      <c r="J56" s="420">
        <v>0.1352029520295203</v>
      </c>
      <c r="K56" s="536">
        <v>53.3</v>
      </c>
      <c r="L56" s="420">
        <v>0.2973102625032074</v>
      </c>
      <c r="M56" s="536">
        <v>74.1</v>
      </c>
      <c r="N56" s="420">
        <v>0.3642620130269141</v>
      </c>
      <c r="O56" s="536">
        <v>89</v>
      </c>
      <c r="P56" s="420">
        <v>0.3683835825096441</v>
      </c>
      <c r="Q56" s="536">
        <v>82.1</v>
      </c>
      <c r="R56" s="420">
        <v>0.2826784558388078</v>
      </c>
      <c r="S56" s="536">
        <v>82.2</v>
      </c>
      <c r="T56" s="420">
        <v>0.3170831436749242</v>
      </c>
    </row>
    <row r="57" spans="1:20" s="532" customFormat="1" ht="19.5" customHeight="1">
      <c r="A57" s="531">
        <v>29</v>
      </c>
      <c r="B57" s="411" t="s">
        <v>154</v>
      </c>
      <c r="C57" s="512">
        <v>11.1</v>
      </c>
      <c r="D57" s="512">
        <v>0.09810246847022014</v>
      </c>
      <c r="E57" s="512">
        <v>12.8</v>
      </c>
      <c r="F57" s="512">
        <v>0.09642475102827958</v>
      </c>
      <c r="G57" s="511">
        <v>26</v>
      </c>
      <c r="H57" s="371">
        <v>0.17871749575545948</v>
      </c>
      <c r="I57" s="371">
        <v>23.5</v>
      </c>
      <c r="J57" s="371">
        <v>0.13874538745387452</v>
      </c>
      <c r="K57" s="512">
        <v>16.6</v>
      </c>
      <c r="L57" s="371">
        <v>0.0925956915113179</v>
      </c>
      <c r="M57" s="512">
        <v>11.6</v>
      </c>
      <c r="N57" s="371">
        <v>0.057023473024456185</v>
      </c>
      <c r="O57" s="512">
        <v>6.4</v>
      </c>
      <c r="P57" s="419">
        <v>0.026490504809682278</v>
      </c>
      <c r="Q57" s="512">
        <v>15.4</v>
      </c>
      <c r="R57" s="371">
        <v>0.05302372984065336</v>
      </c>
      <c r="S57" s="512">
        <v>18.8</v>
      </c>
      <c r="T57" s="371">
        <v>0.07252023237334033</v>
      </c>
    </row>
    <row r="58" spans="1:20" s="542" customFormat="1" ht="19.5" customHeight="1">
      <c r="A58" s="540">
        <v>291</v>
      </c>
      <c r="B58" s="541" t="s">
        <v>155</v>
      </c>
      <c r="C58" s="511">
        <v>11.1</v>
      </c>
      <c r="D58" s="511">
        <v>0.09810246847022014</v>
      </c>
      <c r="E58" s="511">
        <v>12.8</v>
      </c>
      <c r="F58" s="511">
        <v>0.09642475102827958</v>
      </c>
      <c r="G58" s="511">
        <v>26</v>
      </c>
      <c r="H58" s="371">
        <v>0.17871749575545948</v>
      </c>
      <c r="I58" s="371">
        <v>23.5</v>
      </c>
      <c r="J58" s="371">
        <v>0.13874538745387452</v>
      </c>
      <c r="K58" s="511">
        <v>16.6</v>
      </c>
      <c r="L58" s="371">
        <v>0.0925956915113179</v>
      </c>
      <c r="M58" s="511">
        <v>11.6</v>
      </c>
      <c r="N58" s="371">
        <v>0.057023473024456185</v>
      </c>
      <c r="O58" s="512">
        <v>6.4</v>
      </c>
      <c r="P58" s="419">
        <v>0.026490504809682278</v>
      </c>
      <c r="Q58" s="512">
        <v>15.4</v>
      </c>
      <c r="R58" s="371">
        <v>0.05302372984065336</v>
      </c>
      <c r="S58" s="512">
        <v>18.8</v>
      </c>
      <c r="T58" s="371">
        <v>0.07252023237334033</v>
      </c>
    </row>
    <row r="59" spans="1:20" s="532" customFormat="1" ht="19.5" customHeight="1">
      <c r="A59" s="531">
        <v>3</v>
      </c>
      <c r="B59" s="409" t="s">
        <v>9</v>
      </c>
      <c r="C59" s="563">
        <v>2428.5</v>
      </c>
      <c r="D59" s="503">
        <v>21.463229250444112</v>
      </c>
      <c r="E59" s="503">
        <v>3244.1</v>
      </c>
      <c r="F59" s="503">
        <v>24.43840115709701</v>
      </c>
      <c r="G59" s="502">
        <v>3667.1</v>
      </c>
      <c r="H59" s="370">
        <v>25.20672802634021</v>
      </c>
      <c r="I59" s="370">
        <v>3847.5</v>
      </c>
      <c r="J59" s="370">
        <v>22.71586715867159</v>
      </c>
      <c r="K59" s="502">
        <v>3813.6</v>
      </c>
      <c r="L59" s="370">
        <v>21.27246561129891</v>
      </c>
      <c r="M59" s="502">
        <v>4970.700000000001</v>
      </c>
      <c r="N59" s="370">
        <v>24.435049772643485</v>
      </c>
      <c r="O59" s="503">
        <v>5570.3</v>
      </c>
      <c r="P59" s="417">
        <v>23.05625920958956</v>
      </c>
      <c r="Q59" s="503">
        <v>6866</v>
      </c>
      <c r="R59" s="370">
        <v>23.640320070514672</v>
      </c>
      <c r="S59" s="503">
        <v>5081.400000000001</v>
      </c>
      <c r="T59" s="370">
        <v>19.60129302031338</v>
      </c>
    </row>
    <row r="60" spans="1:20" s="532" customFormat="1" ht="19.5" customHeight="1">
      <c r="A60" s="531">
        <v>31</v>
      </c>
      <c r="B60" s="411" t="s">
        <v>10</v>
      </c>
      <c r="C60" s="564">
        <v>1580</v>
      </c>
      <c r="D60" s="512">
        <v>13.964135151616922</v>
      </c>
      <c r="E60" s="512">
        <v>2233.7</v>
      </c>
      <c r="F60" s="512">
        <v>16.826872372802193</v>
      </c>
      <c r="G60" s="512">
        <v>2501.5</v>
      </c>
      <c r="H60" s="371">
        <v>17.194685216626226</v>
      </c>
      <c r="I60" s="371">
        <v>2603.8</v>
      </c>
      <c r="J60" s="371">
        <v>15.372988929889301</v>
      </c>
      <c r="K60" s="512">
        <v>2849.3</v>
      </c>
      <c r="L60" s="371">
        <v>15.89354842308422</v>
      </c>
      <c r="M60" s="512">
        <v>3819.2</v>
      </c>
      <c r="N60" s="371">
        <v>18.774486911638196</v>
      </c>
      <c r="O60" s="512">
        <v>4249.2</v>
      </c>
      <c r="P60" s="418">
        <v>17.588039537078423</v>
      </c>
      <c r="Q60" s="512">
        <v>5607.6</v>
      </c>
      <c r="R60" s="371">
        <v>19.307523860678426</v>
      </c>
      <c r="S60" s="512">
        <v>3975.8</v>
      </c>
      <c r="T60" s="371">
        <v>15.336486163293964</v>
      </c>
    </row>
    <row r="61" spans="1:20" s="542" customFormat="1" ht="19.5" customHeight="1">
      <c r="A61" s="535">
        <v>3192</v>
      </c>
      <c r="B61" s="543" t="s">
        <v>104</v>
      </c>
      <c r="C61" s="570">
        <v>525</v>
      </c>
      <c r="D61" s="536">
        <v>4.639981616834737</v>
      </c>
      <c r="E61" s="536">
        <v>486.9</v>
      </c>
      <c r="F61" s="536">
        <v>3.6679071309116655</v>
      </c>
      <c r="G61" s="536">
        <v>563.9</v>
      </c>
      <c r="H61" s="420">
        <v>3.876107532942446</v>
      </c>
      <c r="I61" s="420">
        <v>536.7</v>
      </c>
      <c r="J61" s="420">
        <v>3.168708487084871</v>
      </c>
      <c r="K61" s="536">
        <v>528.3</v>
      </c>
      <c r="L61" s="420">
        <v>2.9468857726162185</v>
      </c>
      <c r="M61" s="536">
        <v>618.9</v>
      </c>
      <c r="N61" s="420">
        <v>3.042398918520339</v>
      </c>
      <c r="O61" s="537">
        <v>1129.1</v>
      </c>
      <c r="P61" s="418">
        <v>4.673504528220664</v>
      </c>
      <c r="Q61" s="537">
        <v>2369</v>
      </c>
      <c r="R61" s="371">
        <v>8.156702337175831</v>
      </c>
      <c r="S61" s="537">
        <v>1597.3</v>
      </c>
      <c r="T61" s="371">
        <v>6.161519530315772</v>
      </c>
    </row>
    <row r="62" spans="1:20" s="532" customFormat="1" ht="19.5" customHeight="1">
      <c r="A62" s="531" t="s">
        <v>22</v>
      </c>
      <c r="B62" s="411" t="s">
        <v>158</v>
      </c>
      <c r="C62" s="512">
        <v>961.6</v>
      </c>
      <c r="D62" s="512">
        <v>8.49867870999673</v>
      </c>
      <c r="E62" s="512">
        <v>1146.9</v>
      </c>
      <c r="F62" s="512">
        <v>8.639808355807332</v>
      </c>
      <c r="G62" s="512">
        <v>1266.1</v>
      </c>
      <c r="H62" s="371">
        <v>8.702854668307202</v>
      </c>
      <c r="I62" s="371">
        <v>1343.6</v>
      </c>
      <c r="J62" s="371">
        <v>7.932693726937269</v>
      </c>
      <c r="K62" s="512">
        <v>1082.1</v>
      </c>
      <c r="L62" s="371">
        <v>6.036011914722715</v>
      </c>
      <c r="M62" s="512">
        <v>1329.4</v>
      </c>
      <c r="N62" s="371">
        <v>6.535086641268281</v>
      </c>
      <c r="O62" s="512">
        <v>1651.3</v>
      </c>
      <c r="P62" s="418">
        <v>6.834964155035678</v>
      </c>
      <c r="Q62" s="512">
        <v>1826.5</v>
      </c>
      <c r="R62" s="371">
        <v>6.288820945061907</v>
      </c>
      <c r="S62" s="512">
        <v>1741.4</v>
      </c>
      <c r="T62" s="371">
        <v>6.717379396539089</v>
      </c>
    </row>
    <row r="63" spans="1:20" s="532" customFormat="1" ht="19.5" customHeight="1">
      <c r="A63" s="531" t="s">
        <v>11</v>
      </c>
      <c r="B63" s="544" t="s">
        <v>12</v>
      </c>
      <c r="C63" s="512">
        <v>-113.1</v>
      </c>
      <c r="D63" s="512">
        <v>-0.9995846111695403</v>
      </c>
      <c r="E63" s="512">
        <v>-136.5</v>
      </c>
      <c r="F63" s="512">
        <v>-1.0282795715125126</v>
      </c>
      <c r="G63" s="512">
        <v>-100.5</v>
      </c>
      <c r="H63" s="371">
        <v>-0.6908118585932184</v>
      </c>
      <c r="I63" s="371">
        <v>-99.9</v>
      </c>
      <c r="J63" s="371">
        <v>-0.5898154981549816</v>
      </c>
      <c r="K63" s="512">
        <v>-117.8</v>
      </c>
      <c r="L63" s="371">
        <v>-0.6570947265080269</v>
      </c>
      <c r="M63" s="512">
        <v>-177.9</v>
      </c>
      <c r="N63" s="371">
        <v>-0.8745237802629962</v>
      </c>
      <c r="O63" s="512">
        <v>-330.2</v>
      </c>
      <c r="P63" s="418">
        <v>-1.3667444825245447</v>
      </c>
      <c r="Q63" s="512">
        <v>-568.1</v>
      </c>
      <c r="R63" s="371">
        <v>-1.9560247352256606</v>
      </c>
      <c r="S63" s="512">
        <v>-635.8</v>
      </c>
      <c r="T63" s="371">
        <v>-2.452572539519669</v>
      </c>
    </row>
    <row r="64" spans="1:20" s="532" customFormat="1" ht="15" customHeight="1">
      <c r="A64" s="531"/>
      <c r="B64" s="545" t="s">
        <v>159</v>
      </c>
      <c r="C64" s="536">
        <v>-113.1</v>
      </c>
      <c r="D64" s="536">
        <v>-0.9995846111695403</v>
      </c>
      <c r="E64" s="420">
        <v>-136.5</v>
      </c>
      <c r="F64" s="536">
        <v>-1.0282795715125126</v>
      </c>
      <c r="G64" s="536">
        <v>-100.5</v>
      </c>
      <c r="H64" s="420">
        <v>-0.6908118585932184</v>
      </c>
      <c r="I64" s="420">
        <v>-99.9</v>
      </c>
      <c r="J64" s="420">
        <v>-0.5898154981549816</v>
      </c>
      <c r="K64" s="536">
        <v>964.3</v>
      </c>
      <c r="L64" s="420">
        <v>5.378917188214689</v>
      </c>
      <c r="M64" s="536">
        <v>-177.9</v>
      </c>
      <c r="N64" s="420">
        <v>-0.8745237802629962</v>
      </c>
      <c r="O64" s="537">
        <v>-330.2</v>
      </c>
      <c r="P64" s="418">
        <v>-1.3667444825245447</v>
      </c>
      <c r="Q64" s="537">
        <v>-568</v>
      </c>
      <c r="R64" s="420">
        <v>-1.9556804252916302</v>
      </c>
      <c r="S64" s="537">
        <v>564</v>
      </c>
      <c r="T64" s="420">
        <v>2.1756069712002097</v>
      </c>
    </row>
    <row r="65" spans="1:20" s="532" customFormat="1" ht="15" customHeight="1">
      <c r="A65" s="531"/>
      <c r="B65" s="546" t="s">
        <v>103</v>
      </c>
      <c r="C65" s="571"/>
      <c r="D65" s="571"/>
      <c r="E65" s="537"/>
      <c r="F65" s="537"/>
      <c r="G65" s="512"/>
      <c r="H65" s="371"/>
      <c r="I65" s="371"/>
      <c r="J65" s="371"/>
      <c r="K65" s="512"/>
      <c r="L65" s="371"/>
      <c r="M65" s="512"/>
      <c r="N65" s="371"/>
      <c r="O65" s="512"/>
      <c r="P65" s="418"/>
      <c r="Q65" s="512"/>
      <c r="R65" s="371"/>
      <c r="S65" s="512"/>
      <c r="T65" s="371"/>
    </row>
    <row r="66" spans="1:20" s="532" customFormat="1" ht="19.5" customHeight="1">
      <c r="A66" s="531"/>
      <c r="B66" s="547" t="s">
        <v>13</v>
      </c>
      <c r="C66" s="572">
        <v>9841.600000000002</v>
      </c>
      <c r="D66" s="573">
        <v>86.98065348617287</v>
      </c>
      <c r="E66" s="537">
        <v>11177.4</v>
      </c>
      <c r="F66" s="537">
        <v>84.20140719871031</v>
      </c>
      <c r="G66" s="536">
        <v>12103.7</v>
      </c>
      <c r="H66" s="420">
        <v>83.19780589905211</v>
      </c>
      <c r="I66" s="420">
        <v>14410.7</v>
      </c>
      <c r="J66" s="420">
        <v>85.08162361623617</v>
      </c>
      <c r="K66" s="536">
        <v>15142.599999999999</v>
      </c>
      <c r="L66" s="420">
        <v>84.4662360409206</v>
      </c>
      <c r="M66" s="536">
        <v>16569.5</v>
      </c>
      <c r="N66" s="420">
        <v>81.45262381713162</v>
      </c>
      <c r="O66" s="537">
        <v>20004.600000000006</v>
      </c>
      <c r="P66" s="422">
        <v>82.80186758058909</v>
      </c>
      <c r="Q66" s="537">
        <v>23712.600000000002</v>
      </c>
      <c r="R66" s="420">
        <v>81.64483741684914</v>
      </c>
      <c r="S66" s="537">
        <v>22188.5</v>
      </c>
      <c r="T66" s="420">
        <v>85.59123276680116</v>
      </c>
    </row>
    <row r="67" spans="1:20" s="532" customFormat="1" ht="19.5" customHeight="1">
      <c r="A67" s="531"/>
      <c r="B67" s="547" t="s">
        <v>14</v>
      </c>
      <c r="C67" s="572">
        <v>1473.1</v>
      </c>
      <c r="D67" s="573">
        <v>13.019346513827143</v>
      </c>
      <c r="E67" s="537">
        <v>2097.2</v>
      </c>
      <c r="F67" s="537">
        <v>15.79859280128968</v>
      </c>
      <c r="G67" s="536">
        <v>2444.4</v>
      </c>
      <c r="H67" s="420">
        <v>16.80219410094789</v>
      </c>
      <c r="I67" s="420">
        <v>2526.8</v>
      </c>
      <c r="J67" s="420">
        <v>14.91837638376384</v>
      </c>
      <c r="K67" s="536">
        <v>2784.8</v>
      </c>
      <c r="L67" s="420">
        <v>15.5337639590794</v>
      </c>
      <c r="M67" s="536">
        <v>3772.9999999999995</v>
      </c>
      <c r="N67" s="420">
        <v>18.547376182868376</v>
      </c>
      <c r="O67" s="537">
        <v>4155</v>
      </c>
      <c r="P67" s="422">
        <v>17.198132419410914</v>
      </c>
      <c r="Q67" s="537">
        <v>5331</v>
      </c>
      <c r="R67" s="420">
        <v>18.355162583150847</v>
      </c>
      <c r="S67" s="537">
        <v>3735.3</v>
      </c>
      <c r="T67" s="420">
        <v>14.408767233198837</v>
      </c>
    </row>
    <row r="68" spans="1:20" s="532" customFormat="1" ht="19.5" customHeight="1">
      <c r="A68" s="548" t="s">
        <v>79</v>
      </c>
      <c r="B68" s="378" t="s">
        <v>81</v>
      </c>
      <c r="C68" s="502">
        <v>738.2999999999993</v>
      </c>
      <c r="D68" s="423"/>
      <c r="E68" s="502">
        <v>186.90000000000146</v>
      </c>
      <c r="F68" s="502"/>
      <c r="G68" s="502">
        <v>135.49999999999818</v>
      </c>
      <c r="H68" s="370"/>
      <c r="I68" s="370">
        <v>-213.09999999999854</v>
      </c>
      <c r="J68" s="370"/>
      <c r="K68" s="370">
        <v>336.90000000000146</v>
      </c>
      <c r="L68" s="536"/>
      <c r="M68" s="370">
        <v>44.60000000000218</v>
      </c>
      <c r="N68" s="536"/>
      <c r="O68" s="417">
        <v>-270.30000000000655</v>
      </c>
      <c r="P68" s="537"/>
      <c r="Q68" s="417">
        <v>-322.4000000000051</v>
      </c>
      <c r="R68" s="536"/>
      <c r="S68" s="417">
        <v>-199.99999999999636</v>
      </c>
      <c r="T68" s="536"/>
    </row>
    <row r="69" spans="1:20" s="532" customFormat="1" ht="19.5" customHeight="1">
      <c r="A69" s="548" t="s">
        <v>80</v>
      </c>
      <c r="B69" s="378" t="s">
        <v>82</v>
      </c>
      <c r="C69" s="502">
        <v>-738.2999999999993</v>
      </c>
      <c r="D69" s="423"/>
      <c r="E69" s="502">
        <v>-186.89999999999986</v>
      </c>
      <c r="F69" s="502"/>
      <c r="G69" s="502">
        <v>-135.4999999999999</v>
      </c>
      <c r="H69" s="370"/>
      <c r="I69" s="370">
        <v>213.10000000000005</v>
      </c>
      <c r="J69" s="370"/>
      <c r="K69" s="502">
        <v>-336.9</v>
      </c>
      <c r="L69" s="502"/>
      <c r="M69" s="502">
        <v>-44.60000000000031</v>
      </c>
      <c r="N69" s="502"/>
      <c r="O69" s="503">
        <v>270.3000000000003</v>
      </c>
      <c r="P69" s="503"/>
      <c r="Q69" s="503">
        <v>322.40000000000003</v>
      </c>
      <c r="R69" s="502">
        <v>100</v>
      </c>
      <c r="S69" s="503">
        <v>199.9999999999999</v>
      </c>
      <c r="T69" s="502">
        <v>100</v>
      </c>
    </row>
    <row r="70" spans="1:20" s="532" customFormat="1" ht="19.5" customHeight="1">
      <c r="A70" s="548">
        <v>4</v>
      </c>
      <c r="B70" s="549" t="s">
        <v>44</v>
      </c>
      <c r="C70" s="502">
        <v>25.799999999999997</v>
      </c>
      <c r="D70" s="502">
        <v>0.2280219537415928</v>
      </c>
      <c r="E70" s="502">
        <v>16.1</v>
      </c>
      <c r="F70" s="502">
        <v>-8.614232209737835</v>
      </c>
      <c r="G70" s="502">
        <v>11.8</v>
      </c>
      <c r="H70" s="370">
        <v>-8.708487084870857</v>
      </c>
      <c r="I70" s="370">
        <v>13.2</v>
      </c>
      <c r="J70" s="370">
        <v>6.1942749882684165</v>
      </c>
      <c r="K70" s="502">
        <v>14.4</v>
      </c>
      <c r="L70" s="502">
        <v>-4.27426536064114</v>
      </c>
      <c r="M70" s="502">
        <v>-36.8</v>
      </c>
      <c r="N70" s="511">
        <v>82.51121076233126</v>
      </c>
      <c r="O70" s="503">
        <v>-6.099999999999994</v>
      </c>
      <c r="P70" s="503">
        <v>-2.2567517573066915</v>
      </c>
      <c r="Q70" s="503">
        <v>3.699999999999994</v>
      </c>
      <c r="R70" s="511">
        <v>1.1476426799007424</v>
      </c>
      <c r="S70" s="503"/>
      <c r="T70" s="511"/>
    </row>
    <row r="71" spans="1:20" s="542" customFormat="1" ht="19.5" customHeight="1">
      <c r="A71" s="548">
        <v>41</v>
      </c>
      <c r="B71" s="500" t="s">
        <v>45</v>
      </c>
      <c r="C71" s="502">
        <v>18.2</v>
      </c>
      <c r="D71" s="502">
        <v>0.16085269605027086</v>
      </c>
      <c r="E71" s="502">
        <v>5.9</v>
      </c>
      <c r="F71" s="502">
        <v>-3.1567683253076537</v>
      </c>
      <c r="G71" s="502">
        <v>4.7</v>
      </c>
      <c r="H71" s="370">
        <v>-3.4686346863468662</v>
      </c>
      <c r="I71" s="370">
        <v>3.8000000000000003</v>
      </c>
      <c r="J71" s="370">
        <v>1.7832003754106052</v>
      </c>
      <c r="K71" s="502">
        <v>2.9000000000000004</v>
      </c>
      <c r="L71" s="502">
        <v>-0.8607895517957853</v>
      </c>
      <c r="M71" s="502">
        <v>-36.099999999999994</v>
      </c>
      <c r="N71" s="511">
        <v>80.94170403587387</v>
      </c>
      <c r="O71" s="503">
        <v>-23.7</v>
      </c>
      <c r="P71" s="503">
        <v>-8.76803551609322</v>
      </c>
      <c r="Q71" s="503">
        <v>3.9000000000000004</v>
      </c>
      <c r="R71" s="511">
        <v>1.2096774193548387</v>
      </c>
      <c r="S71" s="503"/>
      <c r="T71" s="511"/>
    </row>
    <row r="72" spans="1:20" s="532" customFormat="1" ht="19.5" customHeight="1">
      <c r="A72" s="531">
        <v>415</v>
      </c>
      <c r="B72" s="527" t="s">
        <v>46</v>
      </c>
      <c r="C72" s="511">
        <v>18.2</v>
      </c>
      <c r="D72" s="511">
        <v>0.16085269605027086</v>
      </c>
      <c r="E72" s="511">
        <v>5.9</v>
      </c>
      <c r="F72" s="511">
        <v>-3.1567683253076537</v>
      </c>
      <c r="G72" s="511">
        <v>0.8</v>
      </c>
      <c r="H72" s="371">
        <v>-0.5904059040590411</v>
      </c>
      <c r="I72" s="371">
        <v>1.6</v>
      </c>
      <c r="J72" s="371">
        <v>0.7508212106992022</v>
      </c>
      <c r="K72" s="511">
        <v>1.6</v>
      </c>
      <c r="L72" s="511">
        <v>-0.4749183734045711</v>
      </c>
      <c r="M72" s="511">
        <v>-43.3</v>
      </c>
      <c r="N72" s="511">
        <v>97.0852017937213</v>
      </c>
      <c r="O72" s="512">
        <v>-26.8</v>
      </c>
      <c r="P72" s="511">
        <v>-9.914909359970393</v>
      </c>
      <c r="Q72" s="512">
        <v>-4.4</v>
      </c>
      <c r="R72" s="511">
        <v>-1.3647642679900744</v>
      </c>
      <c r="S72" s="512"/>
      <c r="T72" s="511"/>
    </row>
    <row r="73" spans="1:20" s="532" customFormat="1" ht="19.5" customHeight="1">
      <c r="A73" s="531">
        <v>418</v>
      </c>
      <c r="B73" s="527" t="s">
        <v>194</v>
      </c>
      <c r="C73" s="511"/>
      <c r="D73" s="511"/>
      <c r="E73" s="511"/>
      <c r="F73" s="511"/>
      <c r="G73" s="511">
        <v>3.9</v>
      </c>
      <c r="H73" s="371">
        <v>-2.878228782287825</v>
      </c>
      <c r="I73" s="371">
        <v>2.2</v>
      </c>
      <c r="J73" s="371">
        <v>1.032379164711403</v>
      </c>
      <c r="K73" s="511">
        <v>1.3</v>
      </c>
      <c r="L73" s="511">
        <v>-0.38587117839121404</v>
      </c>
      <c r="M73" s="511">
        <v>7.2</v>
      </c>
      <c r="N73" s="511">
        <v>-16.14349775784742</v>
      </c>
      <c r="O73" s="512">
        <v>3.1</v>
      </c>
      <c r="P73" s="511">
        <v>1.1468738438771724</v>
      </c>
      <c r="Q73" s="512">
        <v>8.3</v>
      </c>
      <c r="R73" s="511">
        <v>2.574441687344913</v>
      </c>
      <c r="S73" s="512"/>
      <c r="T73" s="511"/>
    </row>
    <row r="74" spans="1:20" s="542" customFormat="1" ht="19.5" customHeight="1">
      <c r="A74" s="548">
        <v>42</v>
      </c>
      <c r="B74" s="500" t="s">
        <v>48</v>
      </c>
      <c r="C74" s="502">
        <v>0.6999999999999993</v>
      </c>
      <c r="D74" s="578">
        <v>0.006186642155779642</v>
      </c>
      <c r="E74" s="502">
        <v>-0.20000000000000107</v>
      </c>
      <c r="F74" s="502">
        <v>0.10700909577314136</v>
      </c>
      <c r="G74" s="502">
        <v>-2.1999999999999993</v>
      </c>
      <c r="H74" s="370">
        <v>1.6236162361623625</v>
      </c>
      <c r="I74" s="370">
        <v>-0.7000000000000011</v>
      </c>
      <c r="J74" s="370">
        <v>-0.32848427968090144</v>
      </c>
      <c r="K74" s="502">
        <v>3.1999999999999993</v>
      </c>
      <c r="L74" s="502">
        <v>-0.949836746809142</v>
      </c>
      <c r="M74" s="502">
        <v>-7.300000000000004</v>
      </c>
      <c r="N74" s="511">
        <v>16.3677130044842</v>
      </c>
      <c r="O74" s="503">
        <v>9.400000000000006</v>
      </c>
      <c r="P74" s="503">
        <v>3.4776174620791696</v>
      </c>
      <c r="Q74" s="503">
        <v>-8.900000000000006</v>
      </c>
      <c r="R74" s="511">
        <v>-2.7605459057071973</v>
      </c>
      <c r="S74" s="503"/>
      <c r="T74" s="511"/>
    </row>
    <row r="75" spans="1:20" s="532" customFormat="1" ht="19.5" customHeight="1">
      <c r="A75" s="531">
        <v>421</v>
      </c>
      <c r="B75" s="527" t="s">
        <v>49</v>
      </c>
      <c r="C75" s="511">
        <v>30.8</v>
      </c>
      <c r="D75" s="511">
        <v>0.27221225485430456</v>
      </c>
      <c r="E75" s="511">
        <v>14.2</v>
      </c>
      <c r="F75" s="511">
        <v>-7.597645799892996</v>
      </c>
      <c r="G75" s="511">
        <v>20.5</v>
      </c>
      <c r="H75" s="371">
        <v>-15.129151291512926</v>
      </c>
      <c r="I75" s="371">
        <v>14.2</v>
      </c>
      <c r="J75" s="371">
        <v>6.663538244955418</v>
      </c>
      <c r="K75" s="550">
        <v>21.3</v>
      </c>
      <c r="L75" s="511">
        <v>-6.322350845948353</v>
      </c>
      <c r="M75" s="511">
        <v>29.9</v>
      </c>
      <c r="N75" s="511">
        <v>-67.04035874439415</v>
      </c>
      <c r="O75" s="512">
        <v>102.4</v>
      </c>
      <c r="P75" s="511">
        <v>37.883832778394336</v>
      </c>
      <c r="Q75" s="512">
        <v>84.1</v>
      </c>
      <c r="R75" s="511">
        <v>26.085607940446646</v>
      </c>
      <c r="S75" s="512"/>
      <c r="T75" s="511"/>
    </row>
    <row r="76" spans="1:20" s="532" customFormat="1" ht="19.5" customHeight="1">
      <c r="A76" s="531">
        <v>422</v>
      </c>
      <c r="B76" s="527" t="s">
        <v>50</v>
      </c>
      <c r="C76" s="511">
        <v>-30.1</v>
      </c>
      <c r="D76" s="511">
        <v>-0.2660256126985249</v>
      </c>
      <c r="E76" s="511">
        <v>-14.4</v>
      </c>
      <c r="F76" s="511">
        <v>7.7046548956661365</v>
      </c>
      <c r="G76" s="511">
        <v>-22.7</v>
      </c>
      <c r="H76" s="371">
        <v>16.752767527675292</v>
      </c>
      <c r="I76" s="371">
        <v>-14.9</v>
      </c>
      <c r="J76" s="371">
        <v>-6.99202252463632</v>
      </c>
      <c r="K76" s="550">
        <v>-18.1</v>
      </c>
      <c r="L76" s="511">
        <v>5.372514099139211</v>
      </c>
      <c r="M76" s="511">
        <v>-37.2</v>
      </c>
      <c r="N76" s="511">
        <v>83.40807174887836</v>
      </c>
      <c r="O76" s="512">
        <v>-93</v>
      </c>
      <c r="P76" s="511">
        <v>-34.40621531631517</v>
      </c>
      <c r="Q76" s="512">
        <v>-93</v>
      </c>
      <c r="R76" s="511">
        <v>-28.846153846153843</v>
      </c>
      <c r="S76" s="512"/>
      <c r="T76" s="511"/>
    </row>
    <row r="77" spans="1:20" s="542" customFormat="1" ht="19.5" customHeight="1">
      <c r="A77" s="548">
        <v>47</v>
      </c>
      <c r="B77" s="500" t="s">
        <v>51</v>
      </c>
      <c r="C77" s="502">
        <v>6.9</v>
      </c>
      <c r="D77" s="502">
        <v>0.06098261553554226</v>
      </c>
      <c r="E77" s="502">
        <v>10.4</v>
      </c>
      <c r="F77" s="502">
        <v>-5.5644729802033215</v>
      </c>
      <c r="G77" s="502">
        <v>9.3</v>
      </c>
      <c r="H77" s="370">
        <v>-6.863468634686354</v>
      </c>
      <c r="I77" s="373">
        <v>10.1</v>
      </c>
      <c r="J77" s="370">
        <v>4.739558892538713</v>
      </c>
      <c r="K77" s="373">
        <v>8.3</v>
      </c>
      <c r="L77" s="502">
        <v>-2.4636390620362127</v>
      </c>
      <c r="M77" s="502">
        <v>6.6</v>
      </c>
      <c r="N77" s="511">
        <v>-14.798206278026804</v>
      </c>
      <c r="O77" s="503">
        <v>8.2</v>
      </c>
      <c r="P77" s="503">
        <v>3.0336662967073584</v>
      </c>
      <c r="Q77" s="503">
        <v>8.7</v>
      </c>
      <c r="R77" s="502">
        <v>2.6985111662531014</v>
      </c>
      <c r="S77" s="503"/>
      <c r="T77" s="511"/>
    </row>
    <row r="78" spans="1:20" s="532" customFormat="1" ht="19.5" customHeight="1">
      <c r="A78" s="531">
        <v>471</v>
      </c>
      <c r="B78" s="527" t="s">
        <v>52</v>
      </c>
      <c r="C78" s="511">
        <v>6.9</v>
      </c>
      <c r="D78" s="511">
        <v>0.06098261553554226</v>
      </c>
      <c r="E78" s="511">
        <v>10.4</v>
      </c>
      <c r="F78" s="511">
        <v>-5.5644729802033215</v>
      </c>
      <c r="G78" s="511">
        <v>9.3</v>
      </c>
      <c r="H78" s="371">
        <v>-6.863468634686354</v>
      </c>
      <c r="I78" s="371">
        <v>10.1</v>
      </c>
      <c r="J78" s="371">
        <v>4.739558892538713</v>
      </c>
      <c r="K78" s="511">
        <v>8.3</v>
      </c>
      <c r="L78" s="511">
        <v>-2.4636390620362127</v>
      </c>
      <c r="M78" s="511">
        <v>6.6</v>
      </c>
      <c r="N78" s="511">
        <v>-14.798206278026804</v>
      </c>
      <c r="O78" s="512">
        <v>8.2</v>
      </c>
      <c r="P78" s="511">
        <v>3.0336662967073584</v>
      </c>
      <c r="Q78" s="512">
        <v>8.7</v>
      </c>
      <c r="R78" s="511">
        <v>2.6985111662531014</v>
      </c>
      <c r="S78" s="512"/>
      <c r="T78" s="511"/>
    </row>
    <row r="79" spans="1:20" s="542" customFormat="1" ht="19.5" customHeight="1">
      <c r="A79" s="548">
        <v>5</v>
      </c>
      <c r="B79" s="500" t="s">
        <v>56</v>
      </c>
      <c r="C79" s="502">
        <v>-341.7</v>
      </c>
      <c r="D79" s="502">
        <v>-3.019965178042723</v>
      </c>
      <c r="E79" s="502">
        <v>-38.099999999999994</v>
      </c>
      <c r="F79" s="502">
        <v>20.38523274478332</v>
      </c>
      <c r="G79" s="502">
        <v>-79.9</v>
      </c>
      <c r="H79" s="370">
        <v>58.966789667896734</v>
      </c>
      <c r="I79" s="370">
        <v>-91.3</v>
      </c>
      <c r="J79" s="370">
        <v>-42.84373533552321</v>
      </c>
      <c r="K79" s="502">
        <v>212.70000000000002</v>
      </c>
      <c r="L79" s="502">
        <v>-63.134461264470175</v>
      </c>
      <c r="M79" s="502">
        <v>473.9</v>
      </c>
      <c r="N79" s="502">
        <v>-1062.556053811652</v>
      </c>
      <c r="O79" s="503">
        <v>261.7</v>
      </c>
      <c r="P79" s="503">
        <v>96.81834998150192</v>
      </c>
      <c r="Q79" s="503">
        <v>280.5</v>
      </c>
      <c r="R79" s="502">
        <v>87.00372208436724</v>
      </c>
      <c r="S79" s="503">
        <v>-257.9</v>
      </c>
      <c r="T79" s="502">
        <v>-128.95000000000005</v>
      </c>
    </row>
    <row r="80" spans="1:20" s="542" customFormat="1" ht="19.5" customHeight="1">
      <c r="A80" s="548">
        <v>51</v>
      </c>
      <c r="B80" s="551" t="s">
        <v>57</v>
      </c>
      <c r="C80" s="579"/>
      <c r="D80" s="579"/>
      <c r="E80" s="502"/>
      <c r="F80" s="511"/>
      <c r="G80" s="502"/>
      <c r="H80" s="371"/>
      <c r="I80" s="370">
        <v>-7.2</v>
      </c>
      <c r="J80" s="370">
        <v>-3.3786954481464093</v>
      </c>
      <c r="K80" s="502">
        <v>-1.2</v>
      </c>
      <c r="L80" s="502">
        <v>0.3561887800534283</v>
      </c>
      <c r="M80" s="502">
        <v>7.5</v>
      </c>
      <c r="N80" s="502">
        <v>-16.816143497757732</v>
      </c>
      <c r="O80" s="503">
        <v>65</v>
      </c>
      <c r="P80" s="503">
        <v>24.047354790972967</v>
      </c>
      <c r="Q80" s="503">
        <v>-2</v>
      </c>
      <c r="R80" s="502">
        <v>-0.6203473945409429</v>
      </c>
      <c r="S80" s="503"/>
      <c r="T80" s="511"/>
    </row>
    <row r="81" spans="1:20" s="542" customFormat="1" ht="19.5" customHeight="1">
      <c r="A81" s="548">
        <v>54</v>
      </c>
      <c r="B81" s="551" t="s">
        <v>195</v>
      </c>
      <c r="C81" s="579"/>
      <c r="D81" s="579"/>
      <c r="E81" s="502"/>
      <c r="F81" s="511"/>
      <c r="G81" s="502"/>
      <c r="H81" s="371"/>
      <c r="I81" s="370"/>
      <c r="J81" s="370"/>
      <c r="K81" s="502">
        <v>2.5</v>
      </c>
      <c r="L81" s="502">
        <v>-0.7420599584446423</v>
      </c>
      <c r="M81" s="502">
        <v>-2.5</v>
      </c>
      <c r="N81" s="502">
        <v>5.605381165919244</v>
      </c>
      <c r="O81" s="503"/>
      <c r="P81" s="503"/>
      <c r="Q81" s="503"/>
      <c r="R81" s="511"/>
      <c r="S81" s="503"/>
      <c r="T81" s="511"/>
    </row>
    <row r="82" spans="1:20" s="542" customFormat="1" ht="26.25" customHeight="1">
      <c r="A82" s="548">
        <v>55</v>
      </c>
      <c r="B82" s="500" t="s">
        <v>77</v>
      </c>
      <c r="C82" s="502">
        <v>-316.9</v>
      </c>
      <c r="D82" s="502">
        <v>-2.8007812845236724</v>
      </c>
      <c r="E82" s="502">
        <v>-47.1</v>
      </c>
      <c r="F82" s="502">
        <v>25.200642054574658</v>
      </c>
      <c r="G82" s="502">
        <v>5</v>
      </c>
      <c r="H82" s="370">
        <v>-3.6900369003690066</v>
      </c>
      <c r="I82" s="370">
        <v>5.5</v>
      </c>
      <c r="J82" s="370">
        <v>2.580947911778507</v>
      </c>
      <c r="K82" s="373">
        <v>276.6</v>
      </c>
      <c r="L82" s="502">
        <v>-82.10151380231524</v>
      </c>
      <c r="M82" s="502">
        <v>370.9</v>
      </c>
      <c r="N82" s="502">
        <v>-831.6143497757789</v>
      </c>
      <c r="O82" s="503">
        <v>20.7</v>
      </c>
      <c r="P82" s="511">
        <v>7.658157602663699</v>
      </c>
      <c r="Q82" s="503">
        <v>215.39999999999998</v>
      </c>
      <c r="R82" s="502">
        <v>66.81141439205955</v>
      </c>
      <c r="S82" s="503">
        <v>-200.9</v>
      </c>
      <c r="T82" s="502">
        <v>-100.45000000000006</v>
      </c>
    </row>
    <row r="83" spans="1:20" s="532" customFormat="1" ht="19.5" customHeight="1">
      <c r="A83" s="531">
        <v>552</v>
      </c>
      <c r="B83" s="527" t="s">
        <v>78</v>
      </c>
      <c r="C83" s="511">
        <v>-465.7</v>
      </c>
      <c r="D83" s="511">
        <v>-4.115884645637975</v>
      </c>
      <c r="E83" s="511">
        <v>-46.5</v>
      </c>
      <c r="F83" s="511">
        <v>24.879614767255234</v>
      </c>
      <c r="G83" s="511">
        <v>4.9</v>
      </c>
      <c r="H83" s="371">
        <v>-3.6162361623616266</v>
      </c>
      <c r="I83" s="371">
        <v>5.2</v>
      </c>
      <c r="J83" s="371">
        <v>2.440168934772407</v>
      </c>
      <c r="K83" s="511">
        <v>277</v>
      </c>
      <c r="L83" s="511">
        <v>-82.22024339566637</v>
      </c>
      <c r="M83" s="511">
        <v>370.9</v>
      </c>
      <c r="N83" s="511">
        <v>-831.6143497757789</v>
      </c>
      <c r="O83" s="512">
        <v>20.7</v>
      </c>
      <c r="P83" s="503">
        <v>7.658157602663699</v>
      </c>
      <c r="Q83" s="512">
        <v>214.2</v>
      </c>
      <c r="R83" s="511">
        <v>66.43920595533498</v>
      </c>
      <c r="S83" s="512">
        <v>-200.9</v>
      </c>
      <c r="T83" s="511">
        <v>-100.45000000000006</v>
      </c>
    </row>
    <row r="84" spans="1:20" s="532" customFormat="1" ht="19.5" customHeight="1">
      <c r="A84" s="531">
        <v>554</v>
      </c>
      <c r="B84" s="527" t="s">
        <v>75</v>
      </c>
      <c r="C84" s="511">
        <v>-1.7</v>
      </c>
      <c r="D84" s="519">
        <v>-0.015024702378322005</v>
      </c>
      <c r="E84" s="511">
        <v>-0.6</v>
      </c>
      <c r="F84" s="511">
        <v>0.32102728731942237</v>
      </c>
      <c r="G84" s="511">
        <v>0.1</v>
      </c>
      <c r="H84" s="371">
        <v>-0.07380073800738014</v>
      </c>
      <c r="I84" s="371">
        <v>0.3</v>
      </c>
      <c r="J84" s="371">
        <v>0.1407789770061004</v>
      </c>
      <c r="K84" s="511">
        <v>-0.4</v>
      </c>
      <c r="L84" s="511">
        <v>0.11872959335114278</v>
      </c>
      <c r="M84" s="511"/>
      <c r="N84" s="511"/>
      <c r="O84" s="512"/>
      <c r="P84" s="503"/>
      <c r="Q84" s="512">
        <v>1.2</v>
      </c>
      <c r="R84" s="511">
        <v>0.3722084367245657</v>
      </c>
      <c r="S84" s="512"/>
      <c r="T84" s="511"/>
    </row>
    <row r="85" spans="1:20" s="542" customFormat="1" ht="19.5" customHeight="1">
      <c r="A85" s="548">
        <v>56</v>
      </c>
      <c r="B85" s="500" t="s">
        <v>196</v>
      </c>
      <c r="C85" s="502">
        <v>-33.5</v>
      </c>
      <c r="D85" s="502">
        <v>-0.29607501745516895</v>
      </c>
      <c r="E85" s="502">
        <v>-37.5</v>
      </c>
      <c r="F85" s="502">
        <v>20.0642054574639</v>
      </c>
      <c r="G85" s="502">
        <v>-32</v>
      </c>
      <c r="H85" s="370">
        <v>23.61623616236164</v>
      </c>
      <c r="I85" s="370">
        <v>-36.8</v>
      </c>
      <c r="J85" s="370">
        <v>-17.268887846081647</v>
      </c>
      <c r="K85" s="552">
        <v>-37.3</v>
      </c>
      <c r="L85" s="502">
        <v>11.071534579994063</v>
      </c>
      <c r="M85" s="553">
        <v>-48.7</v>
      </c>
      <c r="N85" s="502">
        <v>109.19282511210689</v>
      </c>
      <c r="O85" s="554">
        <v>-52.7</v>
      </c>
      <c r="P85" s="503">
        <v>-19.49685534591193</v>
      </c>
      <c r="Q85" s="554">
        <v>-57.5</v>
      </c>
      <c r="R85" s="502">
        <v>-17.834987593052105</v>
      </c>
      <c r="S85" s="554">
        <v>-61.8</v>
      </c>
      <c r="T85" s="502">
        <v>-30.900000000000016</v>
      </c>
    </row>
    <row r="86" spans="1:20" s="532" customFormat="1" ht="19.5" customHeight="1">
      <c r="A86" s="531">
        <v>561</v>
      </c>
      <c r="B86" s="527" t="s">
        <v>197</v>
      </c>
      <c r="C86" s="511">
        <v>-33.5</v>
      </c>
      <c r="D86" s="511">
        <v>-0.29607501745516895</v>
      </c>
      <c r="E86" s="511">
        <v>-37.5</v>
      </c>
      <c r="F86" s="511">
        <v>20.0642054574639</v>
      </c>
      <c r="G86" s="511">
        <v>-32</v>
      </c>
      <c r="H86" s="371">
        <v>23.61623616236164</v>
      </c>
      <c r="I86" s="371">
        <v>-36.8</v>
      </c>
      <c r="J86" s="371">
        <v>-17.268887846081647</v>
      </c>
      <c r="K86" s="511">
        <v>-37.3</v>
      </c>
      <c r="L86" s="511">
        <v>11.071534579994063</v>
      </c>
      <c r="M86" s="555">
        <v>-48.7</v>
      </c>
      <c r="N86" s="511">
        <v>109.19282511210689</v>
      </c>
      <c r="O86" s="556">
        <v>-52.7</v>
      </c>
      <c r="P86" s="512">
        <v>-19.49685534591193</v>
      </c>
      <c r="Q86" s="556">
        <v>-57.5</v>
      </c>
      <c r="R86" s="511">
        <v>-17.834987593052105</v>
      </c>
      <c r="S86" s="556">
        <v>-61.8</v>
      </c>
      <c r="T86" s="511">
        <v>-30.900000000000016</v>
      </c>
    </row>
    <row r="87" spans="1:20" s="542" customFormat="1" ht="19.5" customHeight="1">
      <c r="A87" s="548">
        <v>59</v>
      </c>
      <c r="B87" s="500" t="s">
        <v>76</v>
      </c>
      <c r="C87" s="502">
        <v>8.700000000000003</v>
      </c>
      <c r="D87" s="502">
        <v>0.07689112393611852</v>
      </c>
      <c r="E87" s="502">
        <v>46.5</v>
      </c>
      <c r="F87" s="502">
        <v>-24.879614767255234</v>
      </c>
      <c r="G87" s="502">
        <v>-52.9</v>
      </c>
      <c r="H87" s="370">
        <v>39.04059040590409</v>
      </c>
      <c r="I87" s="370">
        <v>-52.8</v>
      </c>
      <c r="J87" s="370">
        <v>-24.777099953073666</v>
      </c>
      <c r="K87" s="502">
        <v>-27.900000000000002</v>
      </c>
      <c r="L87" s="502">
        <v>8.28138913624221</v>
      </c>
      <c r="M87" s="557">
        <v>146.7</v>
      </c>
      <c r="N87" s="502">
        <v>-328.9237668161412</v>
      </c>
      <c r="O87" s="558">
        <v>228.7</v>
      </c>
      <c r="P87" s="503">
        <v>84.6096929337772</v>
      </c>
      <c r="Q87" s="558">
        <v>124.60000000000001</v>
      </c>
      <c r="R87" s="502">
        <v>38.64764267990075</v>
      </c>
      <c r="S87" s="558">
        <v>4.799999999999997</v>
      </c>
      <c r="T87" s="502">
        <v>2.4</v>
      </c>
    </row>
    <row r="88" spans="1:20" s="532" customFormat="1" ht="19.5" customHeight="1">
      <c r="A88" s="16">
        <v>59591</v>
      </c>
      <c r="B88" s="522" t="s">
        <v>164</v>
      </c>
      <c r="C88" s="511">
        <v>55.2</v>
      </c>
      <c r="D88" s="511">
        <v>0.4878609242843381</v>
      </c>
      <c r="E88" s="537">
        <v>98.2</v>
      </c>
      <c r="F88" s="511">
        <v>-52.54146602461213</v>
      </c>
      <c r="G88" s="536"/>
      <c r="H88" s="371">
        <v>0</v>
      </c>
      <c r="I88" s="420">
        <v>3.1</v>
      </c>
      <c r="J88" s="371">
        <v>1.454716095729704</v>
      </c>
      <c r="K88" s="512">
        <v>0.7</v>
      </c>
      <c r="L88" s="511">
        <v>-0.20777678836449986</v>
      </c>
      <c r="M88" s="556">
        <v>181.9</v>
      </c>
      <c r="N88" s="511">
        <v>-407.8475336322842</v>
      </c>
      <c r="O88" s="556">
        <v>290.4</v>
      </c>
      <c r="P88" s="512">
        <v>107.43618201997766</v>
      </c>
      <c r="Q88" s="556">
        <v>231.3</v>
      </c>
      <c r="R88" s="511">
        <v>71.74317617866005</v>
      </c>
      <c r="S88" s="556">
        <v>128.6</v>
      </c>
      <c r="T88" s="511">
        <v>64.30000000000004</v>
      </c>
    </row>
    <row r="89" spans="1:20" s="532" customFormat="1" ht="19.5" customHeight="1">
      <c r="A89" s="16">
        <v>59592</v>
      </c>
      <c r="B89" s="522" t="s">
        <v>165</v>
      </c>
      <c r="C89" s="511">
        <v>-46.5</v>
      </c>
      <c r="D89" s="511">
        <v>-0.41096980034821956</v>
      </c>
      <c r="E89" s="511">
        <v>-51.7</v>
      </c>
      <c r="F89" s="511">
        <v>27.661851257356894</v>
      </c>
      <c r="G89" s="511">
        <v>-52.9</v>
      </c>
      <c r="H89" s="371">
        <v>39.04059040590409</v>
      </c>
      <c r="I89" s="371">
        <v>-55.9</v>
      </c>
      <c r="J89" s="371">
        <v>-26.23181604880337</v>
      </c>
      <c r="K89" s="511">
        <v>-28.6</v>
      </c>
      <c r="L89" s="511">
        <v>8.48916592460671</v>
      </c>
      <c r="M89" s="555">
        <v>-35.2</v>
      </c>
      <c r="N89" s="511">
        <v>78.92376681614296</v>
      </c>
      <c r="O89" s="556">
        <v>-61.7</v>
      </c>
      <c r="P89" s="512">
        <v>-22.826489086200493</v>
      </c>
      <c r="Q89" s="556">
        <v>-106.7</v>
      </c>
      <c r="R89" s="511">
        <v>-33.0955334987593</v>
      </c>
      <c r="S89" s="556">
        <v>-123.8</v>
      </c>
      <c r="T89" s="511">
        <v>-61.900000000000034</v>
      </c>
    </row>
    <row r="90" spans="1:20" s="532" customFormat="1" ht="19.5" customHeight="1">
      <c r="A90" s="548">
        <v>9</v>
      </c>
      <c r="B90" s="549" t="s">
        <v>61</v>
      </c>
      <c r="C90" s="502">
        <v>-422.39999999999924</v>
      </c>
      <c r="D90" s="502">
        <v>-3.7331966380018846</v>
      </c>
      <c r="E90" s="502">
        <v>-164.89999999999986</v>
      </c>
      <c r="F90" s="502">
        <v>88.22899946495451</v>
      </c>
      <c r="G90" s="502">
        <v>-67.39999999999986</v>
      </c>
      <c r="H90" s="370">
        <v>49.74169741697411</v>
      </c>
      <c r="I90" s="370">
        <v>291.20000000000005</v>
      </c>
      <c r="J90" s="370">
        <v>136.6494603472548</v>
      </c>
      <c r="K90" s="502">
        <v>-564</v>
      </c>
      <c r="L90" s="502">
        <v>167.4087266251113</v>
      </c>
      <c r="M90" s="557">
        <v>-481.7000000000003</v>
      </c>
      <c r="N90" s="502">
        <v>1080.0448430493204</v>
      </c>
      <c r="O90" s="558">
        <v>14.700000000000273</v>
      </c>
      <c r="P90" s="503">
        <v>5.438401775804756</v>
      </c>
      <c r="Q90" s="558">
        <v>38.200000000000045</v>
      </c>
      <c r="R90" s="502">
        <v>11.848635235732024</v>
      </c>
      <c r="S90" s="558">
        <v>457.89999999999986</v>
      </c>
      <c r="T90" s="502">
        <v>228.95000000000007</v>
      </c>
    </row>
    <row r="91" spans="1:20" s="542" customFormat="1" ht="19.5" customHeight="1">
      <c r="A91" s="540">
        <v>91</v>
      </c>
      <c r="B91" s="559" t="s">
        <v>62</v>
      </c>
      <c r="C91" s="511">
        <v>692.5</v>
      </c>
      <c r="D91" s="511">
        <v>6.1203567041105815</v>
      </c>
      <c r="E91" s="511">
        <v>1112.2</v>
      </c>
      <c r="F91" s="511">
        <v>-595.077581594436</v>
      </c>
      <c r="G91" s="511">
        <v>1272.8</v>
      </c>
      <c r="H91" s="371">
        <v>-939.3357933579343</v>
      </c>
      <c r="I91" s="371">
        <v>1338.1</v>
      </c>
      <c r="J91" s="371">
        <v>627.9211637728764</v>
      </c>
      <c r="K91" s="511">
        <v>1044.1</v>
      </c>
      <c r="L91" s="511">
        <v>-309.9139210448204</v>
      </c>
      <c r="M91" s="555">
        <v>1595.3</v>
      </c>
      <c r="N91" s="511">
        <v>-3576.9058295963882</v>
      </c>
      <c r="O91" s="556">
        <v>2077.3</v>
      </c>
      <c r="P91" s="512">
        <v>768.5164631890484</v>
      </c>
      <c r="Q91" s="556">
        <v>2065.5</v>
      </c>
      <c r="R91" s="511">
        <v>640.6637717121588</v>
      </c>
      <c r="S91" s="556">
        <v>1993.8</v>
      </c>
      <c r="T91" s="511">
        <v>996.9000000000004</v>
      </c>
    </row>
    <row r="92" spans="1:20" s="542" customFormat="1" ht="19.5" customHeight="1">
      <c r="A92" s="540">
        <v>92</v>
      </c>
      <c r="B92" s="560" t="s">
        <v>63</v>
      </c>
      <c r="C92" s="511">
        <v>-2.7</v>
      </c>
      <c r="D92" s="519">
        <v>-0.02386276260086436</v>
      </c>
      <c r="E92" s="511">
        <v>-4.3</v>
      </c>
      <c r="F92" s="511">
        <v>2.300695559122527</v>
      </c>
      <c r="G92" s="511">
        <v>-2.1</v>
      </c>
      <c r="H92" s="371">
        <v>1.549815498154983</v>
      </c>
      <c r="I92" s="371">
        <v>-2.8</v>
      </c>
      <c r="J92" s="371">
        <v>-1.3139371187236035</v>
      </c>
      <c r="K92" s="511">
        <v>-12.8</v>
      </c>
      <c r="L92" s="511">
        <v>3.799346987236569</v>
      </c>
      <c r="M92" s="555">
        <v>0.3</v>
      </c>
      <c r="N92" s="511">
        <v>-0.6726457399103093</v>
      </c>
      <c r="O92" s="556">
        <v>2.9</v>
      </c>
      <c r="P92" s="512">
        <v>1.0728819829818708</v>
      </c>
      <c r="Q92" s="556">
        <v>-33.5</v>
      </c>
      <c r="R92" s="511">
        <v>-10.390818858560793</v>
      </c>
      <c r="S92" s="556"/>
      <c r="T92" s="511"/>
    </row>
    <row r="93" spans="1:20" s="561" customFormat="1" ht="19.5" customHeight="1">
      <c r="A93" s="540">
        <v>93</v>
      </c>
      <c r="B93" s="559" t="s">
        <v>136</v>
      </c>
      <c r="C93" s="580">
        <v>-1112.1999999999991</v>
      </c>
      <c r="D93" s="581">
        <v>-9.8296905795116</v>
      </c>
      <c r="E93" s="511">
        <v>-1272.8</v>
      </c>
      <c r="F93" s="511">
        <v>681.005885500268</v>
      </c>
      <c r="G93" s="511">
        <v>-1338.1</v>
      </c>
      <c r="H93" s="371">
        <v>987.5276752767535</v>
      </c>
      <c r="I93" s="511">
        <v>-1044.1</v>
      </c>
      <c r="J93" s="371">
        <v>-489.957766306898</v>
      </c>
      <c r="K93" s="511">
        <v>-1595.3</v>
      </c>
      <c r="L93" s="511">
        <v>473.52330068269515</v>
      </c>
      <c r="M93" s="555">
        <v>-2077.3</v>
      </c>
      <c r="N93" s="511">
        <v>4657.623318385619</v>
      </c>
      <c r="O93" s="556">
        <v>-2065.5</v>
      </c>
      <c r="P93" s="512">
        <v>-764.1509433962256</v>
      </c>
      <c r="Q93" s="556">
        <v>-1993.8</v>
      </c>
      <c r="R93" s="511">
        <v>-618.424317617866</v>
      </c>
      <c r="S93" s="556">
        <v>-1535.9</v>
      </c>
      <c r="T93" s="511">
        <v>-767.9500000000005</v>
      </c>
    </row>
    <row r="94" ht="15.75" customHeight="1"/>
    <row r="95" ht="15.75" customHeight="1"/>
    <row r="96" ht="15.75" customHeight="1"/>
  </sheetData>
  <sheetProtection/>
  <mergeCells count="15">
    <mergeCell ref="A3:L3"/>
    <mergeCell ref="A4:L4"/>
    <mergeCell ref="A6:A8"/>
    <mergeCell ref="B6:B8"/>
    <mergeCell ref="G7:H7"/>
    <mergeCell ref="I7:J7"/>
    <mergeCell ref="K7:L7"/>
    <mergeCell ref="M7:N7"/>
    <mergeCell ref="O7:P7"/>
    <mergeCell ref="Q7:R7"/>
    <mergeCell ref="S6:T6"/>
    <mergeCell ref="S7:T7"/>
    <mergeCell ref="C6:R6"/>
    <mergeCell ref="E7:F7"/>
    <mergeCell ref="C7:D7"/>
  </mergeCells>
  <dataValidations count="1">
    <dataValidation errorStyle="warning" operator="equal" allowBlank="1" showInputMessage="1" showErrorMessage="1" errorTitle="                 ESTI SIGUR?" error="Daca da selecteaza YES" sqref="A3 B93 B91"/>
  </dataValidations>
  <printOptions/>
  <pageMargins left="0.7" right="0.7" top="0.75" bottom="0.75" header="0.3" footer="0.3"/>
  <pageSetup horizontalDpi="600" verticalDpi="6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89"/>
  <sheetViews>
    <sheetView tabSelected="1" zoomScalePageLayoutView="0" workbookViewId="0" topLeftCell="A1">
      <selection activeCell="T55" sqref="T55"/>
    </sheetView>
  </sheetViews>
  <sheetFormatPr defaultColWidth="9.140625" defaultRowHeight="15"/>
  <cols>
    <col min="1" max="1" width="9.140625" style="623" customWidth="1"/>
    <col min="2" max="2" width="61.57421875" style="320" customWidth="1"/>
    <col min="3" max="3" width="11.421875" style="320" customWidth="1"/>
    <col min="4" max="4" width="10.28125" style="320" customWidth="1"/>
    <col min="5" max="5" width="10.421875" style="320" customWidth="1"/>
    <col min="6" max="6" width="8.28125" style="320" customWidth="1"/>
    <col min="7" max="7" width="9.140625" style="183" customWidth="1"/>
    <col min="8" max="8" width="9.140625" style="320" customWidth="1"/>
    <col min="9" max="9" width="10.140625" style="320" customWidth="1"/>
    <col min="10" max="10" width="9.28125" style="320" customWidth="1"/>
    <col min="11" max="16384" width="9.140625" style="320" customWidth="1"/>
  </cols>
  <sheetData>
    <row r="1" spans="1:7" s="364" customFormat="1" ht="14.25" customHeight="1">
      <c r="A1" s="583"/>
      <c r="G1" s="180"/>
    </row>
    <row r="2" spans="1:12" s="364" customFormat="1" ht="21" customHeight="1">
      <c r="A2" s="583"/>
      <c r="B2" s="770" t="s">
        <v>199</v>
      </c>
      <c r="C2" s="770"/>
      <c r="D2" s="770"/>
      <c r="E2" s="770"/>
      <c r="F2" s="770"/>
      <c r="G2" s="770"/>
      <c r="H2" s="770"/>
      <c r="I2" s="770"/>
      <c r="J2" s="770"/>
      <c r="K2" s="770"/>
      <c r="L2" s="770"/>
    </row>
    <row r="3" spans="1:12" s="364" customFormat="1" ht="19.5" customHeight="1">
      <c r="A3" s="583"/>
      <c r="B3" s="770" t="s">
        <v>210</v>
      </c>
      <c r="C3" s="770"/>
      <c r="D3" s="770"/>
      <c r="E3" s="770"/>
      <c r="F3" s="770"/>
      <c r="G3" s="770"/>
      <c r="H3" s="770"/>
      <c r="I3" s="770"/>
      <c r="J3" s="770"/>
      <c r="K3" s="770"/>
      <c r="L3" s="770"/>
    </row>
    <row r="4" spans="1:12" s="364" customFormat="1" ht="22.5" customHeight="1">
      <c r="A4" s="583"/>
      <c r="B4" s="827" t="s">
        <v>200</v>
      </c>
      <c r="C4" s="827"/>
      <c r="D4" s="827"/>
      <c r="E4" s="827"/>
      <c r="F4" s="827"/>
      <c r="G4" s="827"/>
      <c r="H4" s="827"/>
      <c r="I4" s="827"/>
      <c r="J4" s="827"/>
      <c r="K4" s="827"/>
      <c r="L4" s="827"/>
    </row>
    <row r="5" spans="1:20" s="364" customFormat="1" ht="15" customHeight="1">
      <c r="A5" s="583"/>
      <c r="B5" s="584"/>
      <c r="C5" s="584"/>
      <c r="D5" s="584"/>
      <c r="E5" s="585"/>
      <c r="F5" s="585"/>
      <c r="G5" s="180"/>
      <c r="L5" s="311"/>
      <c r="N5" s="311"/>
      <c r="P5" s="586"/>
      <c r="R5" s="311"/>
      <c r="T5" s="311" t="s">
        <v>15</v>
      </c>
    </row>
    <row r="6" spans="1:20" s="364" customFormat="1" ht="21" customHeight="1">
      <c r="A6" s="779"/>
      <c r="B6" s="828" t="s">
        <v>64</v>
      </c>
      <c r="C6" s="821" t="s">
        <v>110</v>
      </c>
      <c r="D6" s="822"/>
      <c r="E6" s="822"/>
      <c r="F6" s="822"/>
      <c r="G6" s="822"/>
      <c r="H6" s="822"/>
      <c r="I6" s="822"/>
      <c r="J6" s="822"/>
      <c r="K6" s="822"/>
      <c r="L6" s="822"/>
      <c r="M6" s="822"/>
      <c r="N6" s="822"/>
      <c r="O6" s="822"/>
      <c r="P6" s="822"/>
      <c r="Q6" s="822"/>
      <c r="R6" s="823"/>
      <c r="S6" s="819">
        <v>2024</v>
      </c>
      <c r="T6" s="819"/>
    </row>
    <row r="7" spans="1:20" ht="21" customHeight="1">
      <c r="A7" s="780"/>
      <c r="B7" s="829"/>
      <c r="C7" s="782">
        <v>2016</v>
      </c>
      <c r="D7" s="782"/>
      <c r="E7" s="824">
        <v>2017</v>
      </c>
      <c r="F7" s="825"/>
      <c r="G7" s="819">
        <v>2018</v>
      </c>
      <c r="H7" s="819"/>
      <c r="I7" s="824">
        <v>2019</v>
      </c>
      <c r="J7" s="825"/>
      <c r="K7" s="819">
        <v>2020</v>
      </c>
      <c r="L7" s="819"/>
      <c r="M7" s="826">
        <v>2021</v>
      </c>
      <c r="N7" s="826"/>
      <c r="O7" s="819">
        <v>2022</v>
      </c>
      <c r="P7" s="819"/>
      <c r="Q7" s="819">
        <v>2023</v>
      </c>
      <c r="R7" s="819"/>
      <c r="S7" s="820" t="s">
        <v>189</v>
      </c>
      <c r="T7" s="820"/>
    </row>
    <row r="8" spans="1:20" ht="32.25" customHeight="1">
      <c r="A8" s="781"/>
      <c r="B8" s="830"/>
      <c r="C8" s="319" t="s">
        <v>17</v>
      </c>
      <c r="D8" s="587" t="s">
        <v>18</v>
      </c>
      <c r="E8" s="319" t="s">
        <v>17</v>
      </c>
      <c r="F8" s="587" t="s">
        <v>18</v>
      </c>
      <c r="G8" s="588" t="s">
        <v>17</v>
      </c>
      <c r="H8" s="587" t="s">
        <v>18</v>
      </c>
      <c r="I8" s="588" t="s">
        <v>17</v>
      </c>
      <c r="J8" s="587" t="s">
        <v>18</v>
      </c>
      <c r="K8" s="319" t="s">
        <v>17</v>
      </c>
      <c r="L8" s="587" t="s">
        <v>18</v>
      </c>
      <c r="M8" s="319" t="s">
        <v>17</v>
      </c>
      <c r="N8" s="587" t="s">
        <v>18</v>
      </c>
      <c r="O8" s="319" t="s">
        <v>17</v>
      </c>
      <c r="P8" s="587" t="s">
        <v>18</v>
      </c>
      <c r="Q8" s="319" t="s">
        <v>17</v>
      </c>
      <c r="R8" s="587" t="s">
        <v>18</v>
      </c>
      <c r="S8" s="319" t="s">
        <v>17</v>
      </c>
      <c r="T8" s="587" t="s">
        <v>18</v>
      </c>
    </row>
    <row r="9" spans="1:20" s="186" customFormat="1" ht="16.5" customHeight="1">
      <c r="A9" s="28" t="s">
        <v>167</v>
      </c>
      <c r="B9" s="29" t="s">
        <v>83</v>
      </c>
      <c r="C9" s="501">
        <v>12053</v>
      </c>
      <c r="D9" s="563">
        <v>100</v>
      </c>
      <c r="E9" s="589">
        <v>13461.5</v>
      </c>
      <c r="F9" s="589">
        <v>100</v>
      </c>
      <c r="G9" s="214">
        <v>14683.599999999999</v>
      </c>
      <c r="H9" s="214">
        <v>100</v>
      </c>
      <c r="I9" s="214">
        <v>16724.4</v>
      </c>
      <c r="J9" s="214">
        <v>100</v>
      </c>
      <c r="K9" s="214">
        <v>18264.3</v>
      </c>
      <c r="L9" s="214">
        <v>100</v>
      </c>
      <c r="M9" s="214">
        <v>20387.100000000002</v>
      </c>
      <c r="N9" s="214">
        <v>100</v>
      </c>
      <c r="O9" s="217">
        <v>23889.3</v>
      </c>
      <c r="P9" s="217">
        <v>100</v>
      </c>
      <c r="Q9" s="217">
        <v>28721.199999999997</v>
      </c>
      <c r="R9" s="214">
        <v>100</v>
      </c>
      <c r="S9" s="217">
        <v>25723.800000000003</v>
      </c>
      <c r="T9" s="214">
        <v>100</v>
      </c>
    </row>
    <row r="10" spans="1:20" s="358" customFormat="1" ht="16.5" customHeight="1">
      <c r="A10" s="590">
        <v>11</v>
      </c>
      <c r="B10" s="357" t="s">
        <v>23</v>
      </c>
      <c r="C10" s="501">
        <v>3105.5</v>
      </c>
      <c r="D10" s="563">
        <v>25.76536961752261</v>
      </c>
      <c r="E10" s="501">
        <v>3274.3</v>
      </c>
      <c r="F10" s="501">
        <v>24.323440924116927</v>
      </c>
      <c r="G10" s="214">
        <v>3602.1</v>
      </c>
      <c r="H10" s="214">
        <v>24.53145005312049</v>
      </c>
      <c r="I10" s="214">
        <v>3637</v>
      </c>
      <c r="J10" s="214">
        <v>21.746669536724784</v>
      </c>
      <c r="K10" s="591">
        <v>3975</v>
      </c>
      <c r="L10" s="214">
        <v>21.763768663458222</v>
      </c>
      <c r="M10" s="591">
        <v>4875.1</v>
      </c>
      <c r="N10" s="214">
        <v>23.912670266982552</v>
      </c>
      <c r="O10" s="592">
        <v>5588.299999999999</v>
      </c>
      <c r="P10" s="217">
        <v>23.39248115264993</v>
      </c>
      <c r="Q10" s="592">
        <v>6590.5</v>
      </c>
      <c r="R10" s="214">
        <v>22.946464632396975</v>
      </c>
      <c r="S10" s="592">
        <v>6856.200000000001</v>
      </c>
      <c r="T10" s="214">
        <v>26.653138338814635</v>
      </c>
    </row>
    <row r="11" spans="1:20" s="330" customFormat="1" ht="16.5" customHeight="1">
      <c r="A11" s="593">
        <v>111</v>
      </c>
      <c r="B11" s="324" t="s">
        <v>24</v>
      </c>
      <c r="C11" s="509">
        <v>1880.7</v>
      </c>
      <c r="D11" s="564">
        <v>15.603584169916203</v>
      </c>
      <c r="E11" s="509">
        <v>2181.4</v>
      </c>
      <c r="F11" s="509">
        <v>16.20473201352004</v>
      </c>
      <c r="G11" s="215">
        <v>2472.8</v>
      </c>
      <c r="H11" s="215">
        <v>16.84055681168106</v>
      </c>
      <c r="I11" s="215">
        <v>2474.9</v>
      </c>
      <c r="J11" s="215">
        <v>14.798139245653058</v>
      </c>
      <c r="K11" s="510">
        <v>2819.5</v>
      </c>
      <c r="L11" s="215">
        <v>15.437219055753573</v>
      </c>
      <c r="M11" s="510">
        <v>3448</v>
      </c>
      <c r="N11" s="215">
        <v>16.912655551795005</v>
      </c>
      <c r="O11" s="428">
        <v>4096.9</v>
      </c>
      <c r="P11" s="340">
        <v>17.14951882223422</v>
      </c>
      <c r="Q11" s="428">
        <v>4967</v>
      </c>
      <c r="R11" s="215">
        <v>17.293845661044806</v>
      </c>
      <c r="S11" s="428">
        <v>5353.1</v>
      </c>
      <c r="T11" s="215">
        <v>20.809911443876874</v>
      </c>
    </row>
    <row r="12" spans="1:20" s="330" customFormat="1" ht="16.5" customHeight="1">
      <c r="A12" s="593"/>
      <c r="B12" s="327" t="s">
        <v>25</v>
      </c>
      <c r="C12" s="644"/>
      <c r="D12" s="327"/>
      <c r="E12" s="514"/>
      <c r="F12" s="514"/>
      <c r="G12" s="215"/>
      <c r="H12" s="214"/>
      <c r="I12" s="214"/>
      <c r="J12" s="215"/>
      <c r="K12" s="325"/>
      <c r="L12" s="215"/>
      <c r="M12" s="325"/>
      <c r="N12" s="215"/>
      <c r="O12" s="328"/>
      <c r="P12" s="340"/>
      <c r="Q12" s="328"/>
      <c r="R12" s="215"/>
      <c r="S12" s="328"/>
      <c r="T12" s="215"/>
    </row>
    <row r="13" spans="1:20" s="330" customFormat="1" ht="16.5" customHeight="1">
      <c r="A13" s="593">
        <v>1111</v>
      </c>
      <c r="B13" s="594" t="s">
        <v>86</v>
      </c>
      <c r="C13" s="509">
        <v>1809.9</v>
      </c>
      <c r="D13" s="564">
        <v>15.016178544760642</v>
      </c>
      <c r="E13" s="509">
        <v>2076.3</v>
      </c>
      <c r="F13" s="509">
        <v>15.423986925676934</v>
      </c>
      <c r="G13" s="215">
        <v>2330.5</v>
      </c>
      <c r="H13" s="215">
        <v>15.87144841864393</v>
      </c>
      <c r="I13" s="215">
        <v>2359</v>
      </c>
      <c r="J13" s="215">
        <v>14.10513979574753</v>
      </c>
      <c r="K13" s="325">
        <v>2709.2</v>
      </c>
      <c r="L13" s="215">
        <v>14.833308695104657</v>
      </c>
      <c r="M13" s="325">
        <v>3333.4</v>
      </c>
      <c r="N13" s="215">
        <v>16.350535387573515</v>
      </c>
      <c r="O13" s="328">
        <v>3903.6</v>
      </c>
      <c r="P13" s="340">
        <v>16.340369956424006</v>
      </c>
      <c r="Q13" s="328">
        <v>4731.4</v>
      </c>
      <c r="R13" s="215">
        <v>16.4735456735791</v>
      </c>
      <c r="S13" s="328">
        <v>5093.1</v>
      </c>
      <c r="T13" s="215">
        <v>19.799174305506963</v>
      </c>
    </row>
    <row r="14" spans="1:20" s="330" customFormat="1" ht="16.5" customHeight="1">
      <c r="A14" s="593">
        <v>1112</v>
      </c>
      <c r="B14" s="594" t="s">
        <v>87</v>
      </c>
      <c r="C14" s="509">
        <v>70.8</v>
      </c>
      <c r="D14" s="564">
        <v>0.5874056251555628</v>
      </c>
      <c r="E14" s="509">
        <v>105.1</v>
      </c>
      <c r="F14" s="509">
        <v>0.7807450878431081</v>
      </c>
      <c r="G14" s="215">
        <v>142.3</v>
      </c>
      <c r="H14" s="215">
        <v>0.96910839303713</v>
      </c>
      <c r="I14" s="215">
        <v>115.9</v>
      </c>
      <c r="J14" s="215">
        <v>0.6929994499055272</v>
      </c>
      <c r="K14" s="325">
        <v>110.3</v>
      </c>
      <c r="L14" s="215">
        <v>0.6039103606489162</v>
      </c>
      <c r="M14" s="325">
        <v>114.6</v>
      </c>
      <c r="N14" s="215">
        <v>0.5621201642214929</v>
      </c>
      <c r="O14" s="328">
        <v>193.3</v>
      </c>
      <c r="P14" s="340">
        <v>0.8091488658102164</v>
      </c>
      <c r="Q14" s="328">
        <v>235.6</v>
      </c>
      <c r="R14" s="215">
        <v>0.8202999874657049</v>
      </c>
      <c r="S14" s="328">
        <v>260</v>
      </c>
      <c r="T14" s="215">
        <v>1.010737138369914</v>
      </c>
    </row>
    <row r="15" spans="1:20" s="341" customFormat="1" ht="16.5" customHeight="1">
      <c r="A15" s="593">
        <v>113</v>
      </c>
      <c r="B15" s="331" t="s">
        <v>26</v>
      </c>
      <c r="C15" s="509">
        <v>365.59999999999997</v>
      </c>
      <c r="D15" s="564">
        <v>3.0332697253795735</v>
      </c>
      <c r="E15" s="509">
        <v>500.90000000000003</v>
      </c>
      <c r="F15" s="509">
        <v>3.720982059948743</v>
      </c>
      <c r="G15" s="215">
        <v>514.1999999999999</v>
      </c>
      <c r="H15" s="215">
        <v>3.5018660274047235</v>
      </c>
      <c r="I15" s="215">
        <v>529.1</v>
      </c>
      <c r="J15" s="215">
        <v>3.1636411470665613</v>
      </c>
      <c r="K15" s="325">
        <v>536.8</v>
      </c>
      <c r="L15" s="215">
        <v>2.9390669229042445</v>
      </c>
      <c r="M15" s="325">
        <v>703.8</v>
      </c>
      <c r="N15" s="215">
        <v>3.4521829980723098</v>
      </c>
      <c r="O15" s="328">
        <v>707.4</v>
      </c>
      <c r="P15" s="340">
        <v>2.961158342856425</v>
      </c>
      <c r="Q15" s="328">
        <v>759.2</v>
      </c>
      <c r="R15" s="215">
        <v>2.6433435928860916</v>
      </c>
      <c r="S15" s="328">
        <v>763.6</v>
      </c>
      <c r="T15" s="215">
        <v>2.968457226381794</v>
      </c>
    </row>
    <row r="16" spans="1:20" s="330" customFormat="1" ht="16.5" customHeight="1">
      <c r="A16" s="593">
        <v>1131</v>
      </c>
      <c r="B16" s="594" t="s">
        <v>88</v>
      </c>
      <c r="C16" s="509">
        <v>184.6</v>
      </c>
      <c r="D16" s="564">
        <v>1.531568904007301</v>
      </c>
      <c r="E16" s="509">
        <v>193.6</v>
      </c>
      <c r="F16" s="509">
        <v>1.4381755376443932</v>
      </c>
      <c r="G16" s="215">
        <v>185.6</v>
      </c>
      <c r="H16" s="215">
        <v>1.2639952055354275</v>
      </c>
      <c r="I16" s="215">
        <v>185</v>
      </c>
      <c r="J16" s="215">
        <v>1.1061682332400564</v>
      </c>
      <c r="K16" s="325">
        <v>178.6</v>
      </c>
      <c r="L16" s="215">
        <v>0.9778639203254437</v>
      </c>
      <c r="M16" s="325">
        <v>208.9</v>
      </c>
      <c r="N16" s="215">
        <v>1.0246675593880443</v>
      </c>
      <c r="O16" s="328">
        <v>197.6</v>
      </c>
      <c r="P16" s="340">
        <v>0.8271485560481052</v>
      </c>
      <c r="Q16" s="512">
        <v>225.7</v>
      </c>
      <c r="R16" s="215">
        <v>0.7858306755985126</v>
      </c>
      <c r="S16" s="512">
        <v>215</v>
      </c>
      <c r="T16" s="215">
        <v>0.8358018644212751</v>
      </c>
    </row>
    <row r="17" spans="1:20" s="330" customFormat="1" ht="16.5" customHeight="1">
      <c r="A17" s="593">
        <v>1132</v>
      </c>
      <c r="B17" s="594" t="s">
        <v>89</v>
      </c>
      <c r="C17" s="509">
        <v>179.6</v>
      </c>
      <c r="D17" s="564">
        <v>1.4900854559030947</v>
      </c>
      <c r="E17" s="509">
        <v>306</v>
      </c>
      <c r="F17" s="509">
        <v>2.273149351855291</v>
      </c>
      <c r="G17" s="215">
        <v>327.8</v>
      </c>
      <c r="H17" s="215">
        <v>2.2324225666730233</v>
      </c>
      <c r="I17" s="215">
        <v>343.2</v>
      </c>
      <c r="J17" s="215">
        <v>2.0520915548539858</v>
      </c>
      <c r="K17" s="325">
        <v>357.2</v>
      </c>
      <c r="L17" s="215">
        <v>1.9557278406508873</v>
      </c>
      <c r="M17" s="325">
        <v>493.1</v>
      </c>
      <c r="N17" s="215">
        <v>2.4186863261572267</v>
      </c>
      <c r="O17" s="328">
        <v>506.9</v>
      </c>
      <c r="P17" s="340">
        <v>2.1218704608339296</v>
      </c>
      <c r="Q17" s="512">
        <v>528</v>
      </c>
      <c r="R17" s="215">
        <v>1.838363299583583</v>
      </c>
      <c r="S17" s="512">
        <v>547</v>
      </c>
      <c r="T17" s="215">
        <v>2.1264354411090114</v>
      </c>
    </row>
    <row r="18" spans="1:20" s="330" customFormat="1" ht="16.5" customHeight="1">
      <c r="A18" s="593">
        <v>1133</v>
      </c>
      <c r="B18" s="594" t="s">
        <v>119</v>
      </c>
      <c r="C18" s="509">
        <v>1.4</v>
      </c>
      <c r="D18" s="565">
        <v>0.011615365469177798</v>
      </c>
      <c r="E18" s="509">
        <v>1.3</v>
      </c>
      <c r="F18" s="566">
        <v>0.009657170449058426</v>
      </c>
      <c r="G18" s="215">
        <v>0.8</v>
      </c>
      <c r="H18" s="596">
        <v>0.005448255196273394</v>
      </c>
      <c r="I18" s="215">
        <v>0.9</v>
      </c>
      <c r="J18" s="596">
        <v>0.005381358972519193</v>
      </c>
      <c r="K18" s="325">
        <v>1</v>
      </c>
      <c r="L18" s="596">
        <v>0.005475161927914018</v>
      </c>
      <c r="M18" s="325">
        <v>1.8</v>
      </c>
      <c r="N18" s="596">
        <v>0.008829112527039157</v>
      </c>
      <c r="O18" s="328">
        <v>2.9</v>
      </c>
      <c r="P18" s="595">
        <v>0.012139325974390209</v>
      </c>
      <c r="Q18" s="512">
        <v>5.5</v>
      </c>
      <c r="R18" s="596">
        <v>0.019149617703995658</v>
      </c>
      <c r="S18" s="512">
        <v>1.6</v>
      </c>
      <c r="T18" s="596">
        <v>0.006219920851507165</v>
      </c>
    </row>
    <row r="19" spans="1:20" s="330" customFormat="1" ht="16.5" customHeight="1">
      <c r="A19" s="593">
        <v>114</v>
      </c>
      <c r="B19" s="331" t="s">
        <v>27</v>
      </c>
      <c r="C19" s="509">
        <v>589.2</v>
      </c>
      <c r="D19" s="564">
        <v>4.888409524599685</v>
      </c>
      <c r="E19" s="509">
        <v>592</v>
      </c>
      <c r="F19" s="509">
        <v>4.397726850648144</v>
      </c>
      <c r="G19" s="215">
        <v>615.1</v>
      </c>
      <c r="H19" s="215">
        <v>4.189027214034706</v>
      </c>
      <c r="I19" s="215">
        <v>633</v>
      </c>
      <c r="J19" s="215">
        <v>3.7848891440051657</v>
      </c>
      <c r="K19" s="215">
        <v>618.7</v>
      </c>
      <c r="L19" s="215">
        <v>3.3874826848004034</v>
      </c>
      <c r="M19" s="215">
        <v>723.3</v>
      </c>
      <c r="N19" s="215">
        <v>3.547831717115234</v>
      </c>
      <c r="O19" s="340">
        <v>784</v>
      </c>
      <c r="P19" s="340">
        <v>3.281803987559284</v>
      </c>
      <c r="Q19" s="340">
        <v>864.3</v>
      </c>
      <c r="R19" s="215">
        <v>3.009275378466081</v>
      </c>
      <c r="S19" s="340">
        <v>739.5</v>
      </c>
      <c r="T19" s="215">
        <v>2.8747696685559676</v>
      </c>
    </row>
    <row r="20" spans="1:20" s="330" customFormat="1" ht="16.5" customHeight="1">
      <c r="A20" s="593">
        <v>1141</v>
      </c>
      <c r="B20" s="338" t="s">
        <v>65</v>
      </c>
      <c r="C20" s="509">
        <v>58.8</v>
      </c>
      <c r="D20" s="564">
        <v>0.4878453497054675</v>
      </c>
      <c r="E20" s="509">
        <v>81.3</v>
      </c>
      <c r="F20" s="509">
        <v>0.6039445826988077</v>
      </c>
      <c r="G20" s="215">
        <v>88.3</v>
      </c>
      <c r="H20" s="215">
        <v>0.6013511672886759</v>
      </c>
      <c r="I20" s="215">
        <v>86.7</v>
      </c>
      <c r="J20" s="215">
        <v>0.5184042476860157</v>
      </c>
      <c r="K20" s="325">
        <v>83.8</v>
      </c>
      <c r="L20" s="215">
        <v>0.45881856955919476</v>
      </c>
      <c r="M20" s="325">
        <v>99.4</v>
      </c>
      <c r="N20" s="215">
        <v>0.4875632139931623</v>
      </c>
      <c r="O20" s="328">
        <v>105.1</v>
      </c>
      <c r="P20" s="340">
        <v>0.4399459172097968</v>
      </c>
      <c r="Q20" s="328">
        <v>117.8</v>
      </c>
      <c r="R20" s="215">
        <v>0.41014999373285244</v>
      </c>
      <c r="S20" s="328"/>
      <c r="T20" s="215"/>
    </row>
    <row r="21" spans="1:20" s="334" customFormat="1" ht="16.5" customHeight="1">
      <c r="A21" s="593">
        <v>11411</v>
      </c>
      <c r="B21" s="597" t="s">
        <v>72</v>
      </c>
      <c r="C21" s="509">
        <v>58.8</v>
      </c>
      <c r="D21" s="564">
        <v>0.4878453497054675</v>
      </c>
      <c r="E21" s="509">
        <v>81.3</v>
      </c>
      <c r="F21" s="509">
        <v>0.6039445826988077</v>
      </c>
      <c r="G21" s="215">
        <v>88.3</v>
      </c>
      <c r="H21" s="215">
        <v>0.6013511672886759</v>
      </c>
      <c r="I21" s="215">
        <v>86.7</v>
      </c>
      <c r="J21" s="215">
        <v>0.5184042476860157</v>
      </c>
      <c r="K21" s="325">
        <v>83.8</v>
      </c>
      <c r="L21" s="215">
        <v>0.45881856955919476</v>
      </c>
      <c r="M21" s="325">
        <v>99.4</v>
      </c>
      <c r="N21" s="215">
        <v>0.4875632139931623</v>
      </c>
      <c r="O21" s="328">
        <v>105.1</v>
      </c>
      <c r="P21" s="340">
        <v>0.4399459172097968</v>
      </c>
      <c r="Q21" s="328">
        <v>117.8</v>
      </c>
      <c r="R21" s="215">
        <v>0.41014999373285244</v>
      </c>
      <c r="S21" s="328"/>
      <c r="T21" s="215"/>
    </row>
    <row r="22" spans="1:20" s="330" customFormat="1" ht="15.75" customHeight="1">
      <c r="A22" s="593">
        <v>1142</v>
      </c>
      <c r="B22" s="338" t="s">
        <v>68</v>
      </c>
      <c r="C22" s="509">
        <v>0.7</v>
      </c>
      <c r="D22" s="565">
        <v>0.005807682734588899</v>
      </c>
      <c r="E22" s="509">
        <v>3</v>
      </c>
      <c r="F22" s="566">
        <v>0.022285777959365597</v>
      </c>
      <c r="G22" s="215">
        <v>0.6</v>
      </c>
      <c r="H22" s="601">
        <v>0.004086191397205045</v>
      </c>
      <c r="I22" s="215">
        <v>1.8</v>
      </c>
      <c r="J22" s="596">
        <v>0.010762717945038386</v>
      </c>
      <c r="K22" s="325">
        <v>3</v>
      </c>
      <c r="L22" s="596">
        <v>0.016425485783742054</v>
      </c>
      <c r="M22" s="325">
        <v>18</v>
      </c>
      <c r="N22" s="215">
        <v>0.08829112527039157</v>
      </c>
      <c r="O22" s="328">
        <v>3.4</v>
      </c>
      <c r="P22" s="595">
        <v>0.014232313211354038</v>
      </c>
      <c r="Q22" s="328">
        <v>0.6</v>
      </c>
      <c r="R22" s="601">
        <v>0.0020890492040722534</v>
      </c>
      <c r="S22" s="328">
        <v>1</v>
      </c>
      <c r="T22" s="601">
        <v>0.0038874505321919773</v>
      </c>
    </row>
    <row r="23" spans="1:20" s="334" customFormat="1" ht="15.75" customHeight="1">
      <c r="A23" s="593">
        <v>11421</v>
      </c>
      <c r="B23" s="339" t="s">
        <v>69</v>
      </c>
      <c r="C23" s="509">
        <v>0.7</v>
      </c>
      <c r="D23" s="565">
        <v>0.005807682734588899</v>
      </c>
      <c r="E23" s="509">
        <v>3</v>
      </c>
      <c r="F23" s="566">
        <v>0.022285777959365597</v>
      </c>
      <c r="G23" s="215">
        <v>0.6</v>
      </c>
      <c r="H23" s="601">
        <v>0.004086191397205045</v>
      </c>
      <c r="I23" s="215">
        <v>1.8</v>
      </c>
      <c r="J23" s="596">
        <v>0.010762717945038386</v>
      </c>
      <c r="K23" s="325">
        <v>3</v>
      </c>
      <c r="L23" s="596">
        <v>0.016425485783742054</v>
      </c>
      <c r="M23" s="325">
        <v>18</v>
      </c>
      <c r="N23" s="215">
        <v>0.08829112527039157</v>
      </c>
      <c r="O23" s="328">
        <v>0.3</v>
      </c>
      <c r="P23" s="599">
        <v>0.0012557923421782973</v>
      </c>
      <c r="Q23" s="328">
        <v>0.6</v>
      </c>
      <c r="R23" s="601">
        <v>0.0020890492040722534</v>
      </c>
      <c r="S23" s="328">
        <v>1.1</v>
      </c>
      <c r="T23" s="601">
        <v>0.004276195585411175</v>
      </c>
    </row>
    <row r="24" spans="1:20" s="330" customFormat="1" ht="15.75" customHeight="1">
      <c r="A24" s="593">
        <v>1144</v>
      </c>
      <c r="B24" s="338" t="s">
        <v>28</v>
      </c>
      <c r="C24" s="509">
        <v>395</v>
      </c>
      <c r="D24" s="564">
        <v>3.277192400232307</v>
      </c>
      <c r="E24" s="509"/>
      <c r="F24" s="509"/>
      <c r="G24" s="215">
        <v>436.7</v>
      </c>
      <c r="H24" s="215">
        <v>2.974066305265739</v>
      </c>
      <c r="I24" s="215">
        <v>457.1</v>
      </c>
      <c r="J24" s="215">
        <v>2.733132429265026</v>
      </c>
      <c r="K24" s="325">
        <v>456.3</v>
      </c>
      <c r="L24" s="215">
        <v>2.4983163877071664</v>
      </c>
      <c r="M24" s="325">
        <v>516.6</v>
      </c>
      <c r="N24" s="215">
        <v>2.533955295260238</v>
      </c>
      <c r="O24" s="328">
        <v>584.9</v>
      </c>
      <c r="P24" s="340">
        <v>2.4483764698002872</v>
      </c>
      <c r="Q24" s="328">
        <v>672.7</v>
      </c>
      <c r="R24" s="215">
        <v>2.342172332632342</v>
      </c>
      <c r="S24" s="328">
        <v>686.3</v>
      </c>
      <c r="T24" s="215">
        <v>2.6679573002433536</v>
      </c>
    </row>
    <row r="25" spans="1:20" s="330" customFormat="1" ht="29.25" customHeight="1">
      <c r="A25" s="593">
        <v>1145</v>
      </c>
      <c r="B25" s="338" t="s">
        <v>29</v>
      </c>
      <c r="C25" s="509">
        <v>37.8</v>
      </c>
      <c r="D25" s="564">
        <v>0.31361486766780056</v>
      </c>
      <c r="E25" s="509"/>
      <c r="F25" s="509"/>
      <c r="G25" s="215">
        <v>46.7</v>
      </c>
      <c r="H25" s="215">
        <v>0.3180418970824594</v>
      </c>
      <c r="I25" s="215">
        <v>43.3</v>
      </c>
      <c r="J25" s="215">
        <v>0.2589031594556456</v>
      </c>
      <c r="K25" s="325">
        <v>29.6</v>
      </c>
      <c r="L25" s="215">
        <v>0.16206479306625493</v>
      </c>
      <c r="M25" s="325">
        <v>34</v>
      </c>
      <c r="N25" s="215">
        <v>0.1667721255107396</v>
      </c>
      <c r="O25" s="328">
        <v>30.6</v>
      </c>
      <c r="P25" s="340">
        <v>0.12809081890218635</v>
      </c>
      <c r="Q25" s="328">
        <v>21.5</v>
      </c>
      <c r="R25" s="215">
        <v>0.07485759647925574</v>
      </c>
      <c r="S25" s="328">
        <v>20</v>
      </c>
      <c r="T25" s="215">
        <v>0.07774901064383954</v>
      </c>
    </row>
    <row r="26" spans="1:20" s="330" customFormat="1" ht="15.75" customHeight="1">
      <c r="A26" s="593">
        <v>1146</v>
      </c>
      <c r="B26" s="594" t="s">
        <v>148</v>
      </c>
      <c r="C26" s="509">
        <v>366.9</v>
      </c>
      <c r="D26" s="564">
        <v>3.044055421886667</v>
      </c>
      <c r="E26" s="509"/>
      <c r="F26" s="509"/>
      <c r="G26" s="215">
        <v>42.8</v>
      </c>
      <c r="H26" s="215">
        <v>0.29148165300062656</v>
      </c>
      <c r="I26" s="215">
        <v>44.1</v>
      </c>
      <c r="J26" s="215">
        <v>0.2636865896534405</v>
      </c>
      <c r="K26" s="325">
        <v>46</v>
      </c>
      <c r="L26" s="215">
        <v>0.25185744868404486</v>
      </c>
      <c r="M26" s="325">
        <v>55.3</v>
      </c>
      <c r="N26" s="215">
        <v>0.27124995708070293</v>
      </c>
      <c r="O26" s="328">
        <v>60</v>
      </c>
      <c r="P26" s="340">
        <v>0.2511584684356595</v>
      </c>
      <c r="Q26" s="328">
        <v>51.7</v>
      </c>
      <c r="R26" s="215">
        <v>0.1800064064175592</v>
      </c>
      <c r="S26" s="328">
        <v>32.2</v>
      </c>
      <c r="T26" s="215">
        <v>0.12517590713658167</v>
      </c>
    </row>
    <row r="27" spans="1:20" s="330" customFormat="1" ht="15.75" customHeight="1">
      <c r="A27" s="590">
        <v>13</v>
      </c>
      <c r="B27" s="321" t="s">
        <v>74</v>
      </c>
      <c r="C27" s="501">
        <v>96.5</v>
      </c>
      <c r="D27" s="563">
        <v>0.800630548411184</v>
      </c>
      <c r="E27" s="501">
        <v>15.9</v>
      </c>
      <c r="F27" s="501">
        <v>0.11811462318463768</v>
      </c>
      <c r="G27" s="214">
        <v>52</v>
      </c>
      <c r="H27" s="214">
        <v>0.3541365877577706</v>
      </c>
      <c r="I27" s="214">
        <v>62.1</v>
      </c>
      <c r="J27" s="214">
        <v>0.3713137691038243</v>
      </c>
      <c r="K27" s="214">
        <v>25.4</v>
      </c>
      <c r="L27" s="214">
        <v>0.13906911296901606</v>
      </c>
      <c r="M27" s="214">
        <v>156.8</v>
      </c>
      <c r="N27" s="214">
        <v>0.769113802355411</v>
      </c>
      <c r="O27" s="217">
        <v>214.6</v>
      </c>
      <c r="P27" s="217">
        <v>0.8983101221048754</v>
      </c>
      <c r="Q27" s="217">
        <v>210</v>
      </c>
      <c r="R27" s="214">
        <v>0.7311672214252887</v>
      </c>
      <c r="S27" s="217">
        <v>80</v>
      </c>
      <c r="T27" s="214">
        <v>0.3109960425753582</v>
      </c>
    </row>
    <row r="28" spans="1:20" ht="15.75" customHeight="1">
      <c r="A28" s="600">
        <v>131</v>
      </c>
      <c r="B28" s="342" t="s">
        <v>36</v>
      </c>
      <c r="C28" s="514">
        <v>78.1</v>
      </c>
      <c r="D28" s="372">
        <v>0.6479714593877042</v>
      </c>
      <c r="E28" s="514">
        <v>3.1</v>
      </c>
      <c r="F28" s="514">
        <v>0.023028637224677784</v>
      </c>
      <c r="G28" s="340">
        <v>10.8</v>
      </c>
      <c r="H28" s="215">
        <v>0.07355144514969082</v>
      </c>
      <c r="I28" s="215">
        <v>13.4</v>
      </c>
      <c r="J28" s="215">
        <v>0.08012245581306354</v>
      </c>
      <c r="K28" s="328">
        <v>4.1</v>
      </c>
      <c r="L28" s="215">
        <v>0.022448163904447472</v>
      </c>
      <c r="M28" s="328">
        <v>34.2</v>
      </c>
      <c r="N28" s="215">
        <v>0.16775313801374397</v>
      </c>
      <c r="O28" s="328">
        <v>3.9</v>
      </c>
      <c r="P28" s="596">
        <v>0.016325300448317866</v>
      </c>
      <c r="Q28" s="328">
        <v>20.9</v>
      </c>
      <c r="R28" s="215">
        <v>0.07276854727518349</v>
      </c>
      <c r="S28" s="328"/>
      <c r="T28" s="215"/>
    </row>
    <row r="29" spans="1:20" ht="15.75" customHeight="1">
      <c r="A29" s="600">
        <v>132</v>
      </c>
      <c r="B29" s="342" t="s">
        <v>37</v>
      </c>
      <c r="C29" s="514">
        <v>18.4</v>
      </c>
      <c r="D29" s="372">
        <v>0.15265908902347963</v>
      </c>
      <c r="E29" s="514">
        <v>12.8</v>
      </c>
      <c r="F29" s="514">
        <v>0.09508598595995989</v>
      </c>
      <c r="G29" s="340">
        <v>41.2</v>
      </c>
      <c r="H29" s="215">
        <v>0.2805851426080798</v>
      </c>
      <c r="I29" s="215">
        <v>48.7</v>
      </c>
      <c r="J29" s="215">
        <v>0.2911913132907608</v>
      </c>
      <c r="K29" s="328">
        <v>21.3</v>
      </c>
      <c r="L29" s="215">
        <v>0.11662094906456859</v>
      </c>
      <c r="M29" s="328">
        <v>122.6</v>
      </c>
      <c r="N29" s="215">
        <v>0.6013606643416669</v>
      </c>
      <c r="O29" s="328">
        <v>210.7</v>
      </c>
      <c r="P29" s="215">
        <v>0.8819848216565574</v>
      </c>
      <c r="Q29" s="328">
        <v>189.1</v>
      </c>
      <c r="R29" s="215">
        <v>0.6583986741501051</v>
      </c>
      <c r="S29" s="328">
        <v>80</v>
      </c>
      <c r="T29" s="215">
        <v>0.3109960425753582</v>
      </c>
    </row>
    <row r="30" spans="1:20" s="330" customFormat="1" ht="15.75" customHeight="1">
      <c r="A30" s="590">
        <v>14</v>
      </c>
      <c r="B30" s="321" t="s">
        <v>38</v>
      </c>
      <c r="C30" s="501">
        <v>587.2999999999998</v>
      </c>
      <c r="D30" s="563">
        <v>4.872645814320085</v>
      </c>
      <c r="E30" s="501">
        <v>618.8000000000001</v>
      </c>
      <c r="F30" s="501">
        <v>4.596813133751811</v>
      </c>
      <c r="G30" s="214">
        <v>672.1</v>
      </c>
      <c r="H30" s="214">
        <v>4.577215396769185</v>
      </c>
      <c r="I30" s="214">
        <v>697.0999999999999</v>
      </c>
      <c r="J30" s="214">
        <v>4.168161488603476</v>
      </c>
      <c r="K30" s="322">
        <v>645.9999999999999</v>
      </c>
      <c r="L30" s="214">
        <v>3.5369546054324554</v>
      </c>
      <c r="M30" s="322">
        <v>746.1000000000001</v>
      </c>
      <c r="N30" s="214">
        <v>3.6596671424577307</v>
      </c>
      <c r="O30" s="350">
        <v>918.8</v>
      </c>
      <c r="P30" s="217">
        <v>3.846073346644732</v>
      </c>
      <c r="Q30" s="350">
        <v>1117.0999999999997</v>
      </c>
      <c r="R30" s="214">
        <v>3.8894614431151893</v>
      </c>
      <c r="S30" s="350">
        <v>884.7</v>
      </c>
      <c r="T30" s="214">
        <v>3.439227485830242</v>
      </c>
    </row>
    <row r="31" spans="1:20" ht="15.75" customHeight="1">
      <c r="A31" s="600">
        <v>141</v>
      </c>
      <c r="B31" s="344" t="s">
        <v>39</v>
      </c>
      <c r="C31" s="514">
        <v>104.6</v>
      </c>
      <c r="D31" s="372">
        <v>0.8678337343399983</v>
      </c>
      <c r="E31" s="514">
        <v>105.2</v>
      </c>
      <c r="F31" s="514">
        <v>0.7814879471084203</v>
      </c>
      <c r="G31" s="340">
        <v>108.7</v>
      </c>
      <c r="H31" s="215">
        <v>0.7402816747936475</v>
      </c>
      <c r="I31" s="215">
        <v>127.3</v>
      </c>
      <c r="J31" s="215">
        <v>0.7611633302241037</v>
      </c>
      <c r="K31" s="328">
        <v>121.89999999999999</v>
      </c>
      <c r="L31" s="215">
        <v>0.6674222390127188</v>
      </c>
      <c r="M31" s="328">
        <v>182.8</v>
      </c>
      <c r="N31" s="215">
        <v>0.8966454277459766</v>
      </c>
      <c r="O31" s="328">
        <v>170.8</v>
      </c>
      <c r="P31" s="340">
        <v>0.714964440146844</v>
      </c>
      <c r="Q31" s="328">
        <v>213.2</v>
      </c>
      <c r="R31" s="215">
        <v>0.7423088171803407</v>
      </c>
      <c r="S31" s="328">
        <v>260.2</v>
      </c>
      <c r="T31" s="215">
        <v>1.0115146284763525</v>
      </c>
    </row>
    <row r="32" spans="1:20" s="330" customFormat="1" ht="15.75" customHeight="1">
      <c r="A32" s="593">
        <v>1411</v>
      </c>
      <c r="B32" s="338" t="s">
        <v>91</v>
      </c>
      <c r="C32" s="509">
        <v>0.8</v>
      </c>
      <c r="D32" s="565">
        <v>0.006637351696673029</v>
      </c>
      <c r="E32" s="509"/>
      <c r="F32" s="509"/>
      <c r="G32" s="215">
        <v>1</v>
      </c>
      <c r="H32" s="596">
        <v>0.006810318995341742</v>
      </c>
      <c r="I32" s="215">
        <v>1.3</v>
      </c>
      <c r="J32" s="596">
        <v>0.007773074071416613</v>
      </c>
      <c r="K32" s="325">
        <v>1.5</v>
      </c>
      <c r="L32" s="596">
        <v>0.008212742891871027</v>
      </c>
      <c r="M32" s="325">
        <v>0.8</v>
      </c>
      <c r="N32" s="601">
        <v>0.003924050012017403</v>
      </c>
      <c r="O32" s="328">
        <v>1.5</v>
      </c>
      <c r="P32" s="595">
        <v>0.006278961710891487</v>
      </c>
      <c r="Q32" s="328">
        <v>3.7</v>
      </c>
      <c r="R32" s="596">
        <v>0.012882470091778897</v>
      </c>
      <c r="S32" s="328">
        <v>6.4</v>
      </c>
      <c r="T32" s="596">
        <v>0.02487968340602866</v>
      </c>
    </row>
    <row r="33" spans="1:20" s="330" customFormat="1" ht="15.75" customHeight="1">
      <c r="A33" s="593">
        <v>1412</v>
      </c>
      <c r="B33" s="338" t="s">
        <v>92</v>
      </c>
      <c r="C33" s="509">
        <v>8.8</v>
      </c>
      <c r="D33" s="565">
        <v>0.07301086866340331</v>
      </c>
      <c r="E33" s="509"/>
      <c r="F33" s="509"/>
      <c r="G33" s="215">
        <v>8.9</v>
      </c>
      <c r="H33" s="215">
        <v>0.06061183905854151</v>
      </c>
      <c r="I33" s="215">
        <v>9.3</v>
      </c>
      <c r="J33" s="215">
        <v>0.055607376049365</v>
      </c>
      <c r="K33" s="325">
        <v>9.1</v>
      </c>
      <c r="L33" s="596">
        <v>0.04982397354401756</v>
      </c>
      <c r="M33" s="325">
        <v>28.7</v>
      </c>
      <c r="N33" s="215">
        <v>0.1407752941811243</v>
      </c>
      <c r="O33" s="328">
        <v>15.9</v>
      </c>
      <c r="P33" s="340">
        <v>0.06655699413544977</v>
      </c>
      <c r="Q33" s="328">
        <v>24</v>
      </c>
      <c r="R33" s="215">
        <v>0.08356196816289013</v>
      </c>
      <c r="S33" s="328">
        <v>15.1</v>
      </c>
      <c r="T33" s="215">
        <v>0.05870050303609886</v>
      </c>
    </row>
    <row r="34" spans="1:20" s="330" customFormat="1" ht="15.75" customHeight="1">
      <c r="A34" s="593">
        <v>1415</v>
      </c>
      <c r="B34" s="338" t="s">
        <v>93</v>
      </c>
      <c r="C34" s="509">
        <v>95</v>
      </c>
      <c r="D34" s="564">
        <v>0.7881855139799221</v>
      </c>
      <c r="E34" s="509"/>
      <c r="F34" s="509"/>
      <c r="G34" s="215">
        <v>98.8</v>
      </c>
      <c r="H34" s="215">
        <v>0.6728595167397642</v>
      </c>
      <c r="I34" s="215">
        <v>116.7</v>
      </c>
      <c r="J34" s="215">
        <v>0.6977828801033221</v>
      </c>
      <c r="K34" s="325">
        <v>111.3</v>
      </c>
      <c r="L34" s="215">
        <v>0.6093855225768302</v>
      </c>
      <c r="M34" s="325">
        <v>153.3</v>
      </c>
      <c r="N34" s="215">
        <v>0.7519460835528349</v>
      </c>
      <c r="O34" s="328">
        <v>153.4</v>
      </c>
      <c r="P34" s="340">
        <v>0.6421284843005028</v>
      </c>
      <c r="Q34" s="328">
        <v>185.5</v>
      </c>
      <c r="R34" s="215">
        <v>0.6458643789256717</v>
      </c>
      <c r="S34" s="328">
        <v>238.7</v>
      </c>
      <c r="T34" s="215">
        <v>0.9279344420342249</v>
      </c>
    </row>
    <row r="35" spans="1:20" ht="15.75" customHeight="1">
      <c r="A35" s="600">
        <v>142</v>
      </c>
      <c r="B35" s="344" t="s">
        <v>40</v>
      </c>
      <c r="C35" s="514">
        <v>350.59999999999997</v>
      </c>
      <c r="D35" s="372">
        <v>2.908819381066954</v>
      </c>
      <c r="E35" s="514">
        <v>380.3</v>
      </c>
      <c r="F35" s="514">
        <v>2.825093785982246</v>
      </c>
      <c r="G35" s="340">
        <v>425.8</v>
      </c>
      <c r="H35" s="215">
        <v>2.899833828216514</v>
      </c>
      <c r="I35" s="215">
        <v>451.59999999999997</v>
      </c>
      <c r="J35" s="215">
        <v>2.7002463466551863</v>
      </c>
      <c r="K35" s="328">
        <v>428.9</v>
      </c>
      <c r="L35" s="215">
        <v>2.348296950882322</v>
      </c>
      <c r="M35" s="328">
        <v>465.8</v>
      </c>
      <c r="N35" s="215">
        <v>2.284778119497133</v>
      </c>
      <c r="O35" s="328">
        <v>622.5999999999999</v>
      </c>
      <c r="P35" s="340">
        <v>2.6061877074673596</v>
      </c>
      <c r="Q35" s="328">
        <v>764.6999999999999</v>
      </c>
      <c r="R35" s="215">
        <v>2.6624932105900867</v>
      </c>
      <c r="S35" s="328">
        <v>568.3000000000001</v>
      </c>
      <c r="T35" s="215">
        <v>2.209238137444701</v>
      </c>
    </row>
    <row r="36" spans="1:20" s="330" customFormat="1" ht="15.75" customHeight="1">
      <c r="A36" s="593">
        <v>1422</v>
      </c>
      <c r="B36" s="338" t="s">
        <v>94</v>
      </c>
      <c r="C36" s="509">
        <v>51.2</v>
      </c>
      <c r="D36" s="564">
        <v>0.42479050858707385</v>
      </c>
      <c r="E36" s="509"/>
      <c r="F36" s="509"/>
      <c r="G36" s="215">
        <v>67.6</v>
      </c>
      <c r="H36" s="215">
        <v>0.4603775640851017</v>
      </c>
      <c r="I36" s="215">
        <v>65.2</v>
      </c>
      <c r="J36" s="215">
        <v>0.38984956112027935</v>
      </c>
      <c r="K36" s="325">
        <v>172.9</v>
      </c>
      <c r="L36" s="215">
        <v>0.9466554973363338</v>
      </c>
      <c r="M36" s="325">
        <v>126.8</v>
      </c>
      <c r="N36" s="215">
        <v>0.6219619269047583</v>
      </c>
      <c r="O36" s="328">
        <v>182.7</v>
      </c>
      <c r="P36" s="340">
        <v>0.7647775363865831</v>
      </c>
      <c r="Q36" s="328">
        <v>234.9</v>
      </c>
      <c r="R36" s="215">
        <v>0.8178627633942873</v>
      </c>
      <c r="S36" s="328">
        <v>33.2</v>
      </c>
      <c r="T36" s="215">
        <v>0.12906335766877366</v>
      </c>
    </row>
    <row r="37" spans="1:20" s="330" customFormat="1" ht="33.75" customHeight="1">
      <c r="A37" s="593">
        <v>1423</v>
      </c>
      <c r="B37" s="338" t="s">
        <v>95</v>
      </c>
      <c r="C37" s="509">
        <v>299.4</v>
      </c>
      <c r="D37" s="564">
        <v>2.4840288724798802</v>
      </c>
      <c r="E37" s="509"/>
      <c r="F37" s="509"/>
      <c r="G37" s="215">
        <v>358.1</v>
      </c>
      <c r="H37" s="215">
        <v>2.4387752322318783</v>
      </c>
      <c r="I37" s="215">
        <v>386.4</v>
      </c>
      <c r="J37" s="215">
        <v>2.310396785534907</v>
      </c>
      <c r="K37" s="325">
        <v>256</v>
      </c>
      <c r="L37" s="215">
        <v>1.4016414535459887</v>
      </c>
      <c r="M37" s="325">
        <v>339</v>
      </c>
      <c r="N37" s="215">
        <v>1.6628161925923743</v>
      </c>
      <c r="O37" s="328">
        <v>439.9</v>
      </c>
      <c r="P37" s="340">
        <v>1.8414101710807766</v>
      </c>
      <c r="Q37" s="328">
        <v>529.8</v>
      </c>
      <c r="R37" s="215">
        <v>1.8446304471957997</v>
      </c>
      <c r="S37" s="328">
        <v>535.1</v>
      </c>
      <c r="T37" s="215">
        <v>2.080174779775927</v>
      </c>
    </row>
    <row r="38" spans="1:20" ht="15.75" customHeight="1">
      <c r="A38" s="600">
        <v>143</v>
      </c>
      <c r="B38" s="342" t="s">
        <v>41</v>
      </c>
      <c r="C38" s="514">
        <v>11</v>
      </c>
      <c r="D38" s="372">
        <v>0.09126358582925413</v>
      </c>
      <c r="E38" s="514">
        <v>7.6</v>
      </c>
      <c r="F38" s="514">
        <v>0.05645730416372617</v>
      </c>
      <c r="G38" s="340">
        <v>2.5</v>
      </c>
      <c r="H38" s="596">
        <v>0.017025797488354356</v>
      </c>
      <c r="I38" s="215">
        <v>2.6</v>
      </c>
      <c r="J38" s="596">
        <v>0.015546148142833225</v>
      </c>
      <c r="K38" s="328">
        <v>2.3</v>
      </c>
      <c r="L38" s="596">
        <v>0.01259287243420224</v>
      </c>
      <c r="M38" s="328">
        <v>2.7</v>
      </c>
      <c r="N38" s="596">
        <v>0.013243668790558735</v>
      </c>
      <c r="O38" s="328">
        <v>3.7</v>
      </c>
      <c r="P38" s="595">
        <v>0.015488105553532335</v>
      </c>
      <c r="Q38" s="512">
        <v>2.8</v>
      </c>
      <c r="R38" s="596">
        <v>0.009748896285670517</v>
      </c>
      <c r="S38" s="512">
        <v>3.1</v>
      </c>
      <c r="T38" s="596">
        <v>0.01205109664979513</v>
      </c>
    </row>
    <row r="39" spans="1:20" ht="15.75" customHeight="1">
      <c r="A39" s="600">
        <v>144</v>
      </c>
      <c r="B39" s="342" t="s">
        <v>42</v>
      </c>
      <c r="C39" s="514">
        <v>95.3</v>
      </c>
      <c r="D39" s="372">
        <v>0.7906745208661744</v>
      </c>
      <c r="E39" s="514">
        <v>106.2</v>
      </c>
      <c r="F39" s="514">
        <v>0.7889165397615422</v>
      </c>
      <c r="G39" s="340">
        <v>117.7</v>
      </c>
      <c r="H39" s="215">
        <v>0.8015745457517232</v>
      </c>
      <c r="I39" s="215">
        <v>95.8</v>
      </c>
      <c r="J39" s="215">
        <v>0.5728157661859319</v>
      </c>
      <c r="K39" s="328">
        <v>76.8</v>
      </c>
      <c r="L39" s="215">
        <v>0.4204924360637966</v>
      </c>
      <c r="M39" s="328">
        <v>76.2</v>
      </c>
      <c r="N39" s="215">
        <v>0.37376576364465763</v>
      </c>
      <c r="O39" s="328">
        <v>103</v>
      </c>
      <c r="P39" s="340">
        <v>0.43115537081454874</v>
      </c>
      <c r="Q39" s="512">
        <v>116.6</v>
      </c>
      <c r="R39" s="215">
        <v>0.4059718953247079</v>
      </c>
      <c r="S39" s="512">
        <v>30</v>
      </c>
      <c r="T39" s="215">
        <v>0.11662351596575932</v>
      </c>
    </row>
    <row r="40" spans="1:20" ht="15.75" customHeight="1">
      <c r="A40" s="600">
        <v>145</v>
      </c>
      <c r="B40" s="342" t="s">
        <v>43</v>
      </c>
      <c r="C40" s="514">
        <v>25.8</v>
      </c>
      <c r="D40" s="372">
        <v>0.21405459221770515</v>
      </c>
      <c r="E40" s="514">
        <v>19.5</v>
      </c>
      <c r="F40" s="514">
        <v>0.14485755673587639</v>
      </c>
      <c r="G40" s="340">
        <v>17.4</v>
      </c>
      <c r="H40" s="215">
        <v>0.11849955051894631</v>
      </c>
      <c r="I40" s="215">
        <v>19.8</v>
      </c>
      <c r="J40" s="215">
        <v>0.11838989739542224</v>
      </c>
      <c r="K40" s="328">
        <v>16.1</v>
      </c>
      <c r="L40" s="215">
        <v>0.0881501070394157</v>
      </c>
      <c r="M40" s="328">
        <v>18.6</v>
      </c>
      <c r="N40" s="215">
        <v>0.09123416277940462</v>
      </c>
      <c r="O40" s="328">
        <v>18.7</v>
      </c>
      <c r="P40" s="340">
        <v>0.0782777226624472</v>
      </c>
      <c r="Q40" s="512">
        <v>19.8</v>
      </c>
      <c r="R40" s="215">
        <v>0.06893862373438436</v>
      </c>
      <c r="S40" s="512">
        <v>23.1</v>
      </c>
      <c r="T40" s="215">
        <v>0.08980010729363468</v>
      </c>
    </row>
    <row r="41" spans="1:20" s="358" customFormat="1" ht="15.75" customHeight="1">
      <c r="A41" s="590">
        <v>19</v>
      </c>
      <c r="B41" s="321" t="s">
        <v>151</v>
      </c>
      <c r="C41" s="501">
        <v>8263.7</v>
      </c>
      <c r="D41" s="563">
        <v>68.56135401974612</v>
      </c>
      <c r="E41" s="501">
        <v>9552.5</v>
      </c>
      <c r="F41" s="501">
        <v>70.96163131894663</v>
      </c>
      <c r="G41" s="214">
        <v>10357.4</v>
      </c>
      <c r="H41" s="214">
        <v>70.53719796235256</v>
      </c>
      <c r="I41" s="214">
        <v>12328.2</v>
      </c>
      <c r="J41" s="214">
        <v>73.71385520556791</v>
      </c>
      <c r="K41" s="322">
        <v>13617.9</v>
      </c>
      <c r="L41" s="214">
        <v>74.56020761814031</v>
      </c>
      <c r="M41" s="322">
        <v>14609.1</v>
      </c>
      <c r="N41" s="214">
        <v>71.6585487882043</v>
      </c>
      <c r="O41" s="350">
        <v>17167.6</v>
      </c>
      <c r="P41" s="217">
        <v>71.86313537860046</v>
      </c>
      <c r="Q41" s="350">
        <v>20803.6</v>
      </c>
      <c r="R41" s="214">
        <v>72.43290670306254</v>
      </c>
      <c r="S41" s="350">
        <v>17902.9</v>
      </c>
      <c r="T41" s="214">
        <v>69.59663813277976</v>
      </c>
    </row>
    <row r="42" spans="1:20" ht="21.75" customHeight="1">
      <c r="A42" s="600">
        <v>191</v>
      </c>
      <c r="B42" s="342" t="s">
        <v>191</v>
      </c>
      <c r="C42" s="514">
        <v>8263.7</v>
      </c>
      <c r="D42" s="372">
        <v>68.56135401974612</v>
      </c>
      <c r="E42" s="514">
        <v>9552.5</v>
      </c>
      <c r="F42" s="514">
        <v>70.96163131894663</v>
      </c>
      <c r="G42" s="340">
        <v>10357.4</v>
      </c>
      <c r="H42" s="215">
        <v>70.53719796235256</v>
      </c>
      <c r="I42" s="215">
        <v>12328.2</v>
      </c>
      <c r="J42" s="215">
        <v>73.71385520556791</v>
      </c>
      <c r="K42" s="328">
        <v>13617.9</v>
      </c>
      <c r="L42" s="215">
        <v>74.56020761814031</v>
      </c>
      <c r="M42" s="328">
        <v>14609.1</v>
      </c>
      <c r="N42" s="215">
        <v>71.6585487882043</v>
      </c>
      <c r="O42" s="328">
        <v>17167.6</v>
      </c>
      <c r="P42" s="340">
        <v>71.86313537860046</v>
      </c>
      <c r="Q42" s="328">
        <v>20803.6</v>
      </c>
      <c r="R42" s="215">
        <v>72.43290670306254</v>
      </c>
      <c r="S42" s="328">
        <v>17902.9</v>
      </c>
      <c r="T42" s="215">
        <v>69.59663813277976</v>
      </c>
    </row>
    <row r="43" spans="1:20" s="186" customFormat="1" ht="16.5" customHeight="1">
      <c r="A43" s="28" t="s">
        <v>84</v>
      </c>
      <c r="B43" s="32" t="s">
        <v>171</v>
      </c>
      <c r="C43" s="589">
        <v>11314.7</v>
      </c>
      <c r="D43" s="213">
        <v>100</v>
      </c>
      <c r="E43" s="589">
        <v>13274.600000000002</v>
      </c>
      <c r="F43" s="589">
        <v>100.00000000000003</v>
      </c>
      <c r="G43" s="214">
        <v>14548.1</v>
      </c>
      <c r="H43" s="214">
        <v>100</v>
      </c>
      <c r="I43" s="214">
        <v>16937.5</v>
      </c>
      <c r="J43" s="214">
        <v>100</v>
      </c>
      <c r="K43" s="214">
        <v>17927.4</v>
      </c>
      <c r="L43" s="214">
        <v>100</v>
      </c>
      <c r="M43" s="214">
        <v>20342.5</v>
      </c>
      <c r="N43" s="214">
        <v>100</v>
      </c>
      <c r="O43" s="217">
        <v>24159.6</v>
      </c>
      <c r="P43" s="217">
        <v>100</v>
      </c>
      <c r="Q43" s="217">
        <v>29043.600000000002</v>
      </c>
      <c r="R43" s="214">
        <v>100</v>
      </c>
      <c r="S43" s="217">
        <v>25923.8</v>
      </c>
      <c r="T43" s="214">
        <v>100</v>
      </c>
    </row>
    <row r="44" spans="1:20" s="316" customFormat="1" ht="16.5" customHeight="1">
      <c r="A44" s="318" t="s">
        <v>167</v>
      </c>
      <c r="B44" s="349" t="s">
        <v>121</v>
      </c>
      <c r="C44" s="602">
        <v>1148.7</v>
      </c>
      <c r="D44" s="638">
        <v>10.152279777634405</v>
      </c>
      <c r="E44" s="602">
        <v>1242.7</v>
      </c>
      <c r="F44" s="602">
        <v>9.36148735178461</v>
      </c>
      <c r="G44" s="217">
        <v>1304.1</v>
      </c>
      <c r="H44" s="214">
        <v>8.964057162103641</v>
      </c>
      <c r="I44" s="214">
        <v>1465.1</v>
      </c>
      <c r="J44" s="214">
        <v>8.650036900369003</v>
      </c>
      <c r="K44" s="350">
        <v>1605</v>
      </c>
      <c r="L44" s="214">
        <v>8.952776197329229</v>
      </c>
      <c r="M44" s="350">
        <v>1699.7</v>
      </c>
      <c r="N44" s="214">
        <v>8.355413543074844</v>
      </c>
      <c r="O44" s="350">
        <v>1837.5</v>
      </c>
      <c r="P44" s="217">
        <v>7.605672279342373</v>
      </c>
      <c r="Q44" s="350">
        <v>2067.2</v>
      </c>
      <c r="R44" s="214">
        <v>7.117574956272637</v>
      </c>
      <c r="S44" s="350">
        <v>1970.1</v>
      </c>
      <c r="T44" s="214">
        <v>7.599580308442435</v>
      </c>
    </row>
    <row r="45" spans="1:20" s="610" customFormat="1" ht="16.5" customHeight="1">
      <c r="A45" s="327"/>
      <c r="B45" s="603" t="s">
        <v>201</v>
      </c>
      <c r="C45" s="645"/>
      <c r="D45" s="367"/>
      <c r="E45" s="604">
        <v>7.3</v>
      </c>
      <c r="F45" s="604">
        <v>0.05499224082081569</v>
      </c>
      <c r="G45" s="605">
        <v>6.5</v>
      </c>
      <c r="H45" s="612">
        <v>0.04467937393886487</v>
      </c>
      <c r="I45" s="605">
        <v>5.4</v>
      </c>
      <c r="J45" s="612">
        <v>0.03188191881918819</v>
      </c>
      <c r="K45" s="606">
        <v>5.3</v>
      </c>
      <c r="L45" s="612">
        <v>0.029563684639155704</v>
      </c>
      <c r="M45" s="606">
        <v>0.1</v>
      </c>
      <c r="N45" s="607"/>
      <c r="O45" s="606"/>
      <c r="P45" s="608"/>
      <c r="Q45" s="609">
        <v>0.1</v>
      </c>
      <c r="R45" s="630">
        <v>0.0003443099340302166</v>
      </c>
      <c r="S45" s="609"/>
      <c r="T45" s="605"/>
    </row>
    <row r="46" spans="1:20" s="610" customFormat="1" ht="16.5" customHeight="1">
      <c r="A46" s="327"/>
      <c r="B46" s="611" t="s">
        <v>202</v>
      </c>
      <c r="C46" s="646"/>
      <c r="D46" s="639"/>
      <c r="E46" s="604"/>
      <c r="F46" s="604"/>
      <c r="G46" s="605"/>
      <c r="H46" s="605"/>
      <c r="I46" s="605"/>
      <c r="J46" s="605"/>
      <c r="K46" s="606"/>
      <c r="L46" s="605"/>
      <c r="M46" s="606">
        <v>4.3</v>
      </c>
      <c r="N46" s="612">
        <v>0.021138011552169104</v>
      </c>
      <c r="O46" s="606">
        <v>4.3</v>
      </c>
      <c r="P46" s="612">
        <v>0.01779830791900528</v>
      </c>
      <c r="Q46" s="609">
        <v>6</v>
      </c>
      <c r="R46" s="612">
        <v>0.020658596041812995</v>
      </c>
      <c r="S46" s="609"/>
      <c r="T46" s="605"/>
    </row>
    <row r="47" spans="1:20" s="316" customFormat="1" ht="16.5" customHeight="1">
      <c r="A47" s="318">
        <v>2</v>
      </c>
      <c r="B47" s="349" t="s">
        <v>122</v>
      </c>
      <c r="C47" s="602">
        <v>8.9</v>
      </c>
      <c r="D47" s="638">
        <v>0.07865873598062696</v>
      </c>
      <c r="E47" s="602">
        <v>10.9</v>
      </c>
      <c r="F47" s="602">
        <v>0.08211170204751933</v>
      </c>
      <c r="G47" s="217">
        <v>11.6</v>
      </c>
      <c r="H47" s="214">
        <v>0.07973549810628192</v>
      </c>
      <c r="I47" s="214">
        <v>12.7</v>
      </c>
      <c r="J47" s="214">
        <v>0.07498154981549815</v>
      </c>
      <c r="K47" s="350">
        <v>12.8</v>
      </c>
      <c r="L47" s="214">
        <v>0.07139908743041379</v>
      </c>
      <c r="M47" s="350">
        <v>14.2</v>
      </c>
      <c r="N47" s="214">
        <v>0.06980459628855844</v>
      </c>
      <c r="O47" s="350">
        <v>15.5</v>
      </c>
      <c r="P47" s="217">
        <v>0.06415669133594927</v>
      </c>
      <c r="Q47" s="350">
        <v>18.1</v>
      </c>
      <c r="R47" s="214">
        <v>0.06232009805946921</v>
      </c>
      <c r="S47" s="350">
        <v>20.9</v>
      </c>
      <c r="T47" s="214">
        <v>0.08062089662780919</v>
      </c>
    </row>
    <row r="48" spans="1:20" s="316" customFormat="1" ht="16.5" customHeight="1">
      <c r="A48" s="318">
        <v>3</v>
      </c>
      <c r="B48" s="349" t="s">
        <v>123</v>
      </c>
      <c r="C48" s="602">
        <v>10.9</v>
      </c>
      <c r="D48" s="638">
        <v>0.09633485642571167</v>
      </c>
      <c r="E48" s="602">
        <v>20.4</v>
      </c>
      <c r="F48" s="602">
        <v>0.15367694695132056</v>
      </c>
      <c r="G48" s="217">
        <v>18.6</v>
      </c>
      <c r="H48" s="214">
        <v>0.127851746963521</v>
      </c>
      <c r="I48" s="214">
        <v>17.6</v>
      </c>
      <c r="J48" s="214">
        <v>0.10391143911439116</v>
      </c>
      <c r="K48" s="350">
        <v>20</v>
      </c>
      <c r="L48" s="214">
        <v>0.11156107411002152</v>
      </c>
      <c r="M48" s="350">
        <v>24.2</v>
      </c>
      <c r="N48" s="214">
        <v>0.1189627626889517</v>
      </c>
      <c r="O48" s="350">
        <v>28.7</v>
      </c>
      <c r="P48" s="217">
        <v>0.11879335750591896</v>
      </c>
      <c r="Q48" s="350">
        <v>28.9</v>
      </c>
      <c r="R48" s="214">
        <v>0.0995055709347326</v>
      </c>
      <c r="S48" s="350">
        <v>23.6</v>
      </c>
      <c r="T48" s="214">
        <v>0.09103603638355488</v>
      </c>
    </row>
    <row r="49" spans="1:20" s="316" customFormat="1" ht="16.5" customHeight="1">
      <c r="A49" s="318">
        <v>4</v>
      </c>
      <c r="B49" s="349" t="s">
        <v>124</v>
      </c>
      <c r="C49" s="602">
        <v>842.3</v>
      </c>
      <c r="D49" s="638">
        <v>7.444298125447426</v>
      </c>
      <c r="E49" s="602">
        <v>1356.3</v>
      </c>
      <c r="F49" s="602">
        <v>10.217257017160591</v>
      </c>
      <c r="G49" s="217">
        <v>1524.5</v>
      </c>
      <c r="H49" s="214">
        <v>10.479031626123</v>
      </c>
      <c r="I49" s="214">
        <v>1774.4</v>
      </c>
      <c r="J49" s="214">
        <v>10.476162361623617</v>
      </c>
      <c r="K49" s="350">
        <v>2095.7</v>
      </c>
      <c r="L49" s="214">
        <v>11.689927150618603</v>
      </c>
      <c r="M49" s="350">
        <v>2692.9</v>
      </c>
      <c r="N49" s="214">
        <v>13.237802629961903</v>
      </c>
      <c r="O49" s="350">
        <v>2856.8</v>
      </c>
      <c r="P49" s="217">
        <v>11.824699084421928</v>
      </c>
      <c r="Q49" s="350">
        <v>3355.4</v>
      </c>
      <c r="R49" s="214">
        <v>11.552975526449888</v>
      </c>
      <c r="S49" s="350">
        <v>3470.5</v>
      </c>
      <c r="T49" s="214">
        <v>13.387312045302</v>
      </c>
    </row>
    <row r="50" spans="1:20" s="614" customFormat="1" ht="16.5" customHeight="1">
      <c r="A50" s="613"/>
      <c r="B50" s="603" t="s">
        <v>203</v>
      </c>
      <c r="C50" s="645"/>
      <c r="D50" s="367"/>
      <c r="E50" s="604">
        <v>1</v>
      </c>
      <c r="F50" s="629">
        <v>0.007533183674084342</v>
      </c>
      <c r="G50" s="605">
        <v>5.8</v>
      </c>
      <c r="H50" s="612">
        <v>0.03986774905314096</v>
      </c>
      <c r="I50" s="605">
        <v>4.1</v>
      </c>
      <c r="J50" s="612">
        <v>0.024206642066420665</v>
      </c>
      <c r="K50" s="606">
        <v>2.2</v>
      </c>
      <c r="L50" s="612">
        <v>0.012271718152102368</v>
      </c>
      <c r="M50" s="606">
        <v>0.1</v>
      </c>
      <c r="N50" s="630">
        <v>0.0004915816640039326</v>
      </c>
      <c r="O50" s="606">
        <v>0.2</v>
      </c>
      <c r="P50" s="607">
        <v>0.0008278282753025713</v>
      </c>
      <c r="Q50" s="609">
        <v>13.8</v>
      </c>
      <c r="R50" s="612">
        <v>0.04751477089616989</v>
      </c>
      <c r="S50" s="609"/>
      <c r="T50" s="612"/>
    </row>
    <row r="51" spans="1:20" s="316" customFormat="1" ht="16.5" customHeight="1">
      <c r="A51" s="318">
        <v>5</v>
      </c>
      <c r="B51" s="349" t="s">
        <v>125</v>
      </c>
      <c r="C51" s="602">
        <v>30.6</v>
      </c>
      <c r="D51" s="638">
        <v>0.2704446428097961</v>
      </c>
      <c r="E51" s="602">
        <v>54.5</v>
      </c>
      <c r="F51" s="602">
        <v>0.41055851023759665</v>
      </c>
      <c r="G51" s="217">
        <v>35.6</v>
      </c>
      <c r="H51" s="214">
        <v>0.2447054941882445</v>
      </c>
      <c r="I51" s="214">
        <v>37.6</v>
      </c>
      <c r="J51" s="214">
        <v>0.22199261992619929</v>
      </c>
      <c r="K51" s="350">
        <v>29.2</v>
      </c>
      <c r="L51" s="214">
        <v>0.16287916820063142</v>
      </c>
      <c r="M51" s="350">
        <v>47.3</v>
      </c>
      <c r="N51" s="214">
        <v>0.23251812707386013</v>
      </c>
      <c r="O51" s="350">
        <v>45.8</v>
      </c>
      <c r="P51" s="217">
        <v>0.18957267504428882</v>
      </c>
      <c r="Q51" s="350">
        <v>37.5</v>
      </c>
      <c r="R51" s="214">
        <v>0.1291162252613312</v>
      </c>
      <c r="S51" s="350">
        <v>72.2</v>
      </c>
      <c r="T51" s="214">
        <v>0.2785085519869772</v>
      </c>
    </row>
    <row r="52" spans="1:20" s="316" customFormat="1" ht="16.5" customHeight="1">
      <c r="A52" s="318">
        <v>6</v>
      </c>
      <c r="B52" s="349" t="s">
        <v>126</v>
      </c>
      <c r="C52" s="602">
        <v>1006</v>
      </c>
      <c r="D52" s="638">
        <v>8.89108858387761</v>
      </c>
      <c r="E52" s="602">
        <v>1140.2</v>
      </c>
      <c r="F52" s="602">
        <v>8.589336025190967</v>
      </c>
      <c r="G52" s="217">
        <v>1357.3</v>
      </c>
      <c r="H52" s="214">
        <v>9.329740653418659</v>
      </c>
      <c r="I52" s="214">
        <v>1466.6</v>
      </c>
      <c r="J52" s="214">
        <v>8.658892988929889</v>
      </c>
      <c r="K52" s="350">
        <v>1663.9</v>
      </c>
      <c r="L52" s="214">
        <v>9.28132356058324</v>
      </c>
      <c r="M52" s="350">
        <v>2092.3</v>
      </c>
      <c r="N52" s="214">
        <v>10.285363155954284</v>
      </c>
      <c r="O52" s="350">
        <v>2714.4</v>
      </c>
      <c r="P52" s="217">
        <v>11.235285352406498</v>
      </c>
      <c r="Q52" s="350">
        <v>3524.2</v>
      </c>
      <c r="R52" s="214">
        <v>12.134170695092893</v>
      </c>
      <c r="S52" s="350">
        <v>2199.9</v>
      </c>
      <c r="T52" s="214">
        <v>8.486024425431458</v>
      </c>
    </row>
    <row r="53" spans="1:20" s="614" customFormat="1" ht="16.5" customHeight="1">
      <c r="A53" s="613"/>
      <c r="B53" s="603" t="s">
        <v>203</v>
      </c>
      <c r="C53" s="647">
        <v>1.4</v>
      </c>
      <c r="D53" s="641">
        <v>0.012373284311559297</v>
      </c>
      <c r="E53" s="604">
        <v>0.8</v>
      </c>
      <c r="F53" s="604">
        <v>0.0060265469392674735</v>
      </c>
      <c r="G53" s="605">
        <v>9.6</v>
      </c>
      <c r="H53" s="605">
        <v>0.06598799843278502</v>
      </c>
      <c r="I53" s="605">
        <v>13.5</v>
      </c>
      <c r="J53" s="605">
        <v>0.07970479704797048</v>
      </c>
      <c r="K53" s="606">
        <v>2.8</v>
      </c>
      <c r="L53" s="612">
        <v>0.015618550375403013</v>
      </c>
      <c r="M53" s="606">
        <v>3.3</v>
      </c>
      <c r="N53" s="612">
        <v>0.016222194912129777</v>
      </c>
      <c r="O53" s="606">
        <v>5.2</v>
      </c>
      <c r="P53" s="612">
        <v>0.02152353515786685</v>
      </c>
      <c r="Q53" s="609">
        <v>0.9</v>
      </c>
      <c r="R53" s="607">
        <v>0.0030987894062719495</v>
      </c>
      <c r="S53" s="609"/>
      <c r="T53" s="681"/>
    </row>
    <row r="54" spans="1:20" s="316" customFormat="1" ht="16.5" customHeight="1">
      <c r="A54" s="318">
        <v>7</v>
      </c>
      <c r="B54" s="349" t="s">
        <v>127</v>
      </c>
      <c r="C54" s="602">
        <v>77.2</v>
      </c>
      <c r="D54" s="638">
        <v>0.6822982491802699</v>
      </c>
      <c r="E54" s="602">
        <v>141.3</v>
      </c>
      <c r="F54" s="602">
        <v>1.0644388531481175</v>
      </c>
      <c r="G54" s="217">
        <v>166.9</v>
      </c>
      <c r="H54" s="214">
        <v>1.1472288477533148</v>
      </c>
      <c r="I54" s="214">
        <v>172.3</v>
      </c>
      <c r="J54" s="214">
        <v>1.0172693726937272</v>
      </c>
      <c r="K54" s="350">
        <v>175.1</v>
      </c>
      <c r="L54" s="214">
        <v>0.9767172038332383</v>
      </c>
      <c r="M54" s="350">
        <v>162.7</v>
      </c>
      <c r="N54" s="214">
        <v>0.7998033673343983</v>
      </c>
      <c r="O54" s="350">
        <v>152.7</v>
      </c>
      <c r="P54" s="217">
        <v>0.6320468881935131</v>
      </c>
      <c r="Q54" s="350">
        <v>109.6</v>
      </c>
      <c r="R54" s="214">
        <v>0.3773636876971174</v>
      </c>
      <c r="S54" s="350">
        <v>91.5</v>
      </c>
      <c r="T54" s="214">
        <v>0.3529575139447149</v>
      </c>
    </row>
    <row r="55" spans="1:20" s="316" customFormat="1" ht="16.5" customHeight="1">
      <c r="A55" s="615"/>
      <c r="B55" s="616" t="s">
        <v>204</v>
      </c>
      <c r="C55" s="648"/>
      <c r="D55" s="628"/>
      <c r="E55" s="602"/>
      <c r="F55" s="602"/>
      <c r="G55" s="217"/>
      <c r="H55" s="214"/>
      <c r="I55" s="214"/>
      <c r="J55" s="214"/>
      <c r="K55" s="350"/>
      <c r="L55" s="214"/>
      <c r="M55" s="350"/>
      <c r="N55" s="214"/>
      <c r="O55" s="350"/>
      <c r="P55" s="217"/>
      <c r="Q55" s="332"/>
      <c r="R55" s="596"/>
      <c r="S55" s="332"/>
      <c r="T55" s="596"/>
    </row>
    <row r="56" spans="1:20" s="316" customFormat="1" ht="16.5" customHeight="1">
      <c r="A56" s="318">
        <v>8</v>
      </c>
      <c r="B56" s="349" t="s">
        <v>129</v>
      </c>
      <c r="C56" s="602">
        <v>701.7</v>
      </c>
      <c r="D56" s="638">
        <v>6.201666858157971</v>
      </c>
      <c r="E56" s="602">
        <v>836.3</v>
      </c>
      <c r="F56" s="602">
        <v>6.300001506636735</v>
      </c>
      <c r="G56" s="217">
        <v>989.8</v>
      </c>
      <c r="H56" s="214">
        <v>6.803637588413607</v>
      </c>
      <c r="I56" s="214">
        <v>1235</v>
      </c>
      <c r="J56" s="214">
        <v>7.291512915129152</v>
      </c>
      <c r="K56" s="350">
        <v>1123.6</v>
      </c>
      <c r="L56" s="214">
        <v>6.267501143501009</v>
      </c>
      <c r="M56" s="350">
        <v>1289.3</v>
      </c>
      <c r="N56" s="214">
        <v>6.3379623940027034</v>
      </c>
      <c r="O56" s="350">
        <v>1550.1</v>
      </c>
      <c r="P56" s="217">
        <v>6.416083047732577</v>
      </c>
      <c r="Q56" s="350">
        <v>2038.6</v>
      </c>
      <c r="R56" s="214">
        <v>7.019102315139995</v>
      </c>
      <c r="S56" s="350">
        <v>1963</v>
      </c>
      <c r="T56" s="214">
        <v>7.572192348343992</v>
      </c>
    </row>
    <row r="57" spans="1:20" s="316" customFormat="1" ht="16.5" customHeight="1">
      <c r="A57" s="318"/>
      <c r="B57" s="603" t="s">
        <v>205</v>
      </c>
      <c r="C57" s="645"/>
      <c r="D57" s="367"/>
      <c r="E57" s="617"/>
      <c r="F57" s="602"/>
      <c r="G57" s="335">
        <v>0.6</v>
      </c>
      <c r="H57" s="631">
        <v>0.004124249902049064</v>
      </c>
      <c r="I57" s="335">
        <v>0.4</v>
      </c>
      <c r="J57" s="631">
        <v>0.0023616236162361626</v>
      </c>
      <c r="K57" s="350"/>
      <c r="L57" s="214"/>
      <c r="M57" s="350"/>
      <c r="N57" s="214"/>
      <c r="O57" s="350"/>
      <c r="P57" s="217"/>
      <c r="Q57" s="350"/>
      <c r="R57" s="215"/>
      <c r="S57" s="350"/>
      <c r="T57" s="215"/>
    </row>
    <row r="58" spans="1:20" ht="16.5" customHeight="1">
      <c r="A58" s="590">
        <v>9</v>
      </c>
      <c r="B58" s="349" t="s">
        <v>130</v>
      </c>
      <c r="C58" s="602">
        <v>6572.9</v>
      </c>
      <c r="D58" s="638">
        <v>58.09168603674865</v>
      </c>
      <c r="E58" s="602">
        <v>7468.8</v>
      </c>
      <c r="F58" s="602">
        <v>56.26384222500113</v>
      </c>
      <c r="G58" s="214">
        <v>8077.5</v>
      </c>
      <c r="H58" s="214">
        <v>55.52271430633553</v>
      </c>
      <c r="I58" s="214">
        <v>9558.8</v>
      </c>
      <c r="J58" s="214">
        <v>56.43571955719556</v>
      </c>
      <c r="K58" s="322">
        <v>9918</v>
      </c>
      <c r="L58" s="214">
        <v>55.32313665115968</v>
      </c>
      <c r="M58" s="322">
        <v>10837.9</v>
      </c>
      <c r="N58" s="214">
        <v>53.277129163082215</v>
      </c>
      <c r="O58" s="350">
        <v>13071.3</v>
      </c>
      <c r="P58" s="217">
        <v>54.1039586748125</v>
      </c>
      <c r="Q58" s="350">
        <v>15514.7</v>
      </c>
      <c r="R58" s="214">
        <v>53.41865333498602</v>
      </c>
      <c r="S58" s="350">
        <v>14900.9</v>
      </c>
      <c r="T58" s="214">
        <v>57.47961332829292</v>
      </c>
    </row>
    <row r="59" spans="1:20" s="614" customFormat="1" ht="16.5" customHeight="1">
      <c r="A59" s="613"/>
      <c r="B59" s="603" t="s">
        <v>203</v>
      </c>
      <c r="C59" s="647">
        <v>9.7</v>
      </c>
      <c r="D59" s="640">
        <v>0.08572918415866085</v>
      </c>
      <c r="E59" s="604">
        <v>11</v>
      </c>
      <c r="F59" s="604">
        <v>0.08286502041492776</v>
      </c>
      <c r="G59" s="605">
        <v>10</v>
      </c>
      <c r="H59" s="605">
        <v>0.06873749836748441</v>
      </c>
      <c r="I59" s="605">
        <v>5.3</v>
      </c>
      <c r="J59" s="605">
        <v>0.03129151291512915</v>
      </c>
      <c r="K59" s="606">
        <v>11.6</v>
      </c>
      <c r="L59" s="605">
        <v>0.06470542298381247</v>
      </c>
      <c r="M59" s="606">
        <v>8.1</v>
      </c>
      <c r="N59" s="612">
        <v>0.03981811478431854</v>
      </c>
      <c r="O59" s="606">
        <v>1</v>
      </c>
      <c r="P59" s="607">
        <v>0.004139141376512856</v>
      </c>
      <c r="Q59" s="609">
        <v>0.6</v>
      </c>
      <c r="R59" s="607">
        <v>0.0020658596041813</v>
      </c>
      <c r="S59" s="609">
        <v>18.8</v>
      </c>
      <c r="T59" s="612">
        <v>0.07252023237334033</v>
      </c>
    </row>
    <row r="60" spans="1:20" ht="16.5" customHeight="1">
      <c r="A60" s="590">
        <v>10</v>
      </c>
      <c r="B60" s="349" t="s">
        <v>131</v>
      </c>
      <c r="C60" s="602">
        <v>915.5</v>
      </c>
      <c r="D60" s="638">
        <v>8.091244133737527</v>
      </c>
      <c r="E60" s="602">
        <v>1003.2</v>
      </c>
      <c r="F60" s="602">
        <v>7.5572898618414115</v>
      </c>
      <c r="G60" s="214">
        <v>1062.2</v>
      </c>
      <c r="H60" s="214">
        <v>7.301297076594195</v>
      </c>
      <c r="I60" s="214">
        <v>1197.4</v>
      </c>
      <c r="J60" s="214">
        <v>7.0695202952029526</v>
      </c>
      <c r="K60" s="322">
        <v>1284.1</v>
      </c>
      <c r="L60" s="214">
        <v>7.1627787632339315</v>
      </c>
      <c r="M60" s="322">
        <v>1482</v>
      </c>
      <c r="N60" s="214">
        <v>7.285240260538282</v>
      </c>
      <c r="O60" s="350">
        <v>1886.8</v>
      </c>
      <c r="P60" s="217">
        <v>7.809731949204457</v>
      </c>
      <c r="Q60" s="350">
        <v>2349.4</v>
      </c>
      <c r="R60" s="214">
        <v>8.08921759010591</v>
      </c>
      <c r="S60" s="350">
        <v>1211.2</v>
      </c>
      <c r="T60" s="214">
        <v>4.672154545244139</v>
      </c>
    </row>
    <row r="61" spans="1:20" s="182" customFormat="1" ht="16.5" customHeight="1">
      <c r="A61" s="184" t="s">
        <v>79</v>
      </c>
      <c r="B61" s="12" t="s">
        <v>81</v>
      </c>
      <c r="C61" s="502">
        <v>738.2999999999993</v>
      </c>
      <c r="D61" s="368"/>
      <c r="E61" s="618">
        <v>186.89999999999782</v>
      </c>
      <c r="F61" s="618"/>
      <c r="G61" s="217">
        <v>135.49999999999818</v>
      </c>
      <c r="H61" s="215"/>
      <c r="I61" s="214">
        <v>-213.09999999999854</v>
      </c>
      <c r="J61" s="215"/>
      <c r="K61" s="217">
        <v>336.8999999999978</v>
      </c>
      <c r="L61" s="350"/>
      <c r="M61" s="217">
        <v>44.60000000000218</v>
      </c>
      <c r="N61" s="350"/>
      <c r="O61" s="217">
        <v>-270.2999999999993</v>
      </c>
      <c r="P61" s="350"/>
      <c r="Q61" s="217">
        <v>-322.4000000000051</v>
      </c>
      <c r="R61" s="214"/>
      <c r="S61" s="217">
        <v>-199.99999999999636</v>
      </c>
      <c r="T61" s="214"/>
    </row>
    <row r="62" spans="1:20" s="182" customFormat="1" ht="16.5" customHeight="1">
      <c r="A62" s="184" t="s">
        <v>80</v>
      </c>
      <c r="B62" s="12" t="s">
        <v>82</v>
      </c>
      <c r="C62" s="502">
        <v>-738.2999999999993</v>
      </c>
      <c r="D62" s="368"/>
      <c r="E62" s="618">
        <v>-186.89999999999986</v>
      </c>
      <c r="F62" s="618"/>
      <c r="G62" s="217">
        <v>-135.4999999999999</v>
      </c>
      <c r="H62" s="215"/>
      <c r="I62" s="214">
        <v>213.10000000000005</v>
      </c>
      <c r="J62" s="215"/>
      <c r="K62" s="217">
        <v>-336.9</v>
      </c>
      <c r="L62" s="350"/>
      <c r="M62" s="217">
        <v>-44.60000000000031</v>
      </c>
      <c r="N62" s="350">
        <v>100</v>
      </c>
      <c r="O62" s="217">
        <v>270.3</v>
      </c>
      <c r="P62" s="350">
        <v>100</v>
      </c>
      <c r="Q62" s="217">
        <v>322.40000000000003</v>
      </c>
      <c r="R62" s="214">
        <v>100</v>
      </c>
      <c r="S62" s="217">
        <v>199.9999999999999</v>
      </c>
      <c r="T62" s="214">
        <v>100</v>
      </c>
    </row>
    <row r="63" spans="1:20" s="360" customFormat="1" ht="20.25" customHeight="1">
      <c r="A63" s="590">
        <v>4</v>
      </c>
      <c r="B63" s="349" t="s">
        <v>44</v>
      </c>
      <c r="C63" s="502">
        <v>25.799999999999997</v>
      </c>
      <c r="D63" s="502">
        <v>0.2280219537415928</v>
      </c>
      <c r="E63" s="602">
        <v>16.1</v>
      </c>
      <c r="F63" s="602">
        <v>0.1212842571527579</v>
      </c>
      <c r="G63" s="359">
        <v>11.8</v>
      </c>
      <c r="H63" s="619">
        <v>0.08111024807363161</v>
      </c>
      <c r="I63" s="619">
        <v>13.2</v>
      </c>
      <c r="J63" s="322">
        <v>0.09073349784507942</v>
      </c>
      <c r="K63" s="322">
        <v>14.4</v>
      </c>
      <c r="L63" s="322">
        <v>-4.27426536064114</v>
      </c>
      <c r="M63" s="322">
        <v>-36.8</v>
      </c>
      <c r="N63" s="350">
        <v>82.51121076233126</v>
      </c>
      <c r="O63" s="350">
        <v>-6.1</v>
      </c>
      <c r="P63" s="350">
        <v>-2.3</v>
      </c>
      <c r="Q63" s="350">
        <v>3.699999999999994</v>
      </c>
      <c r="R63" s="215">
        <v>1.1476426799007424</v>
      </c>
      <c r="S63" s="350"/>
      <c r="T63" s="215"/>
    </row>
    <row r="64" spans="1:20" s="330" customFormat="1" ht="18" customHeight="1">
      <c r="A64" s="590">
        <v>41</v>
      </c>
      <c r="B64" s="357" t="s">
        <v>45</v>
      </c>
      <c r="C64" s="502">
        <v>18.2</v>
      </c>
      <c r="D64" s="502">
        <v>0.16085269605027086</v>
      </c>
      <c r="E64" s="501">
        <v>5.9</v>
      </c>
      <c r="F64" s="635">
        <v>0.04444578367709762</v>
      </c>
      <c r="G64" s="214">
        <v>4.7</v>
      </c>
      <c r="H64" s="633">
        <v>0.03230662423271768</v>
      </c>
      <c r="I64" s="322">
        <v>3.8000000000000003</v>
      </c>
      <c r="J64" s="633">
        <v>0.026120249379644078</v>
      </c>
      <c r="K64" s="322">
        <v>2.9000000000000004</v>
      </c>
      <c r="L64" s="322">
        <v>-0.8607895517957853</v>
      </c>
      <c r="M64" s="322">
        <v>-36.099999999999994</v>
      </c>
      <c r="N64" s="350">
        <v>80.94170403587387</v>
      </c>
      <c r="O64" s="350">
        <v>-23.7</v>
      </c>
      <c r="P64" s="350">
        <v>-8.8</v>
      </c>
      <c r="Q64" s="350">
        <v>3.9000000000000004</v>
      </c>
      <c r="R64" s="215">
        <v>1.2096774193548387</v>
      </c>
      <c r="S64" s="350"/>
      <c r="T64" s="215"/>
    </row>
    <row r="65" spans="1:20" ht="18.75" customHeight="1">
      <c r="A65" s="600">
        <v>415</v>
      </c>
      <c r="B65" s="620" t="s">
        <v>46</v>
      </c>
      <c r="C65" s="511">
        <v>18.2</v>
      </c>
      <c r="D65" s="511">
        <v>0.16085269605027086</v>
      </c>
      <c r="E65" s="514">
        <v>5.9</v>
      </c>
      <c r="F65" s="567">
        <v>0.04444578367709762</v>
      </c>
      <c r="G65" s="340">
        <v>0.8</v>
      </c>
      <c r="H65" s="632">
        <v>0.005498999869398754</v>
      </c>
      <c r="I65" s="325">
        <v>1.6</v>
      </c>
      <c r="J65" s="325"/>
      <c r="K65" s="325">
        <v>1.6</v>
      </c>
      <c r="L65" s="325">
        <v>-0.4749183734045711</v>
      </c>
      <c r="M65" s="325">
        <v>-43.3</v>
      </c>
      <c r="N65" s="325">
        <v>97.0852017937213</v>
      </c>
      <c r="O65" s="328">
        <v>-26.8</v>
      </c>
      <c r="P65" s="325">
        <v>-9.9</v>
      </c>
      <c r="Q65" s="328">
        <v>-4.4</v>
      </c>
      <c r="R65" s="215">
        <v>-1.3647642679900744</v>
      </c>
      <c r="S65" s="328"/>
      <c r="T65" s="215"/>
    </row>
    <row r="66" spans="1:20" ht="16.5" customHeight="1">
      <c r="A66" s="600">
        <v>418</v>
      </c>
      <c r="B66" s="620" t="s">
        <v>194</v>
      </c>
      <c r="C66" s="514"/>
      <c r="D66" s="642"/>
      <c r="E66" s="514"/>
      <c r="F66" s="514"/>
      <c r="G66" s="340">
        <v>3.9</v>
      </c>
      <c r="H66" s="632">
        <v>0.026807624363318922</v>
      </c>
      <c r="I66" s="325">
        <v>2.2</v>
      </c>
      <c r="J66" s="325"/>
      <c r="K66" s="325">
        <v>1.3</v>
      </c>
      <c r="L66" s="325">
        <v>-0.38587117839121404</v>
      </c>
      <c r="M66" s="325">
        <v>7.2</v>
      </c>
      <c r="N66" s="325">
        <v>-16.14349775784742</v>
      </c>
      <c r="O66" s="328">
        <v>3.1</v>
      </c>
      <c r="P66" s="325">
        <v>1.1</v>
      </c>
      <c r="Q66" s="328">
        <v>8.3</v>
      </c>
      <c r="R66" s="215">
        <v>2.574441687344913</v>
      </c>
      <c r="S66" s="328"/>
      <c r="T66" s="215"/>
    </row>
    <row r="67" spans="1:20" s="330" customFormat="1" ht="17.25" customHeight="1">
      <c r="A67" s="590">
        <v>42</v>
      </c>
      <c r="B67" s="321" t="s">
        <v>48</v>
      </c>
      <c r="C67" s="502">
        <v>0.6999999999999993</v>
      </c>
      <c r="D67" s="578">
        <v>0.006186642155779642</v>
      </c>
      <c r="E67" s="501">
        <v>-0.20000000000000107</v>
      </c>
      <c r="F67" s="501"/>
      <c r="G67" s="214">
        <v>-2.1999999999999993</v>
      </c>
      <c r="H67" s="633">
        <v>-0.015122249640846568</v>
      </c>
      <c r="I67" s="322">
        <v>-0.7000000000000011</v>
      </c>
      <c r="J67" s="634">
        <v>-0.0048116248857239165</v>
      </c>
      <c r="K67" s="322">
        <v>3.1999999999999993</v>
      </c>
      <c r="L67" s="322">
        <v>-0.949836746809142</v>
      </c>
      <c r="M67" s="322">
        <v>-7.300000000000004</v>
      </c>
      <c r="N67" s="350">
        <v>16.3677130044842</v>
      </c>
      <c r="O67" s="350">
        <f>O68+O69</f>
        <v>9.400000000000006</v>
      </c>
      <c r="P67" s="350">
        <v>3.5</v>
      </c>
      <c r="Q67" s="350">
        <v>-8.900000000000006</v>
      </c>
      <c r="R67" s="214">
        <v>-2.7605459057071973</v>
      </c>
      <c r="S67" s="350"/>
      <c r="T67" s="215"/>
    </row>
    <row r="68" spans="1:20" s="360" customFormat="1" ht="15.75">
      <c r="A68" s="593">
        <v>421</v>
      </c>
      <c r="B68" s="342" t="s">
        <v>49</v>
      </c>
      <c r="C68" s="511">
        <v>30.8</v>
      </c>
      <c r="D68" s="511">
        <v>0.27221225485430456</v>
      </c>
      <c r="E68" s="514">
        <v>14.2</v>
      </c>
      <c r="F68" s="514">
        <v>0.10697120817199765</v>
      </c>
      <c r="G68" s="215">
        <v>20.5</v>
      </c>
      <c r="H68" s="325">
        <v>0.14091187165334304</v>
      </c>
      <c r="I68" s="325">
        <v>14.2</v>
      </c>
      <c r="J68" s="325"/>
      <c r="K68" s="325">
        <v>21.3</v>
      </c>
      <c r="L68" s="325">
        <v>-6.322350845948353</v>
      </c>
      <c r="M68" s="322">
        <v>29.9</v>
      </c>
      <c r="N68" s="350">
        <v>-67.04035874439415</v>
      </c>
      <c r="O68" s="325">
        <v>102.4</v>
      </c>
      <c r="P68" s="325">
        <v>37.9</v>
      </c>
      <c r="Q68" s="350">
        <v>84.1</v>
      </c>
      <c r="R68" s="214">
        <v>26.085607940446646</v>
      </c>
      <c r="S68" s="350"/>
      <c r="T68" s="215"/>
    </row>
    <row r="69" spans="1:20" s="360" customFormat="1" ht="15.75">
      <c r="A69" s="593">
        <v>422</v>
      </c>
      <c r="B69" s="342" t="s">
        <v>50</v>
      </c>
      <c r="C69" s="511">
        <v>-30.1</v>
      </c>
      <c r="D69" s="511">
        <v>-0.2660256126985249</v>
      </c>
      <c r="E69" s="514">
        <v>-14.4</v>
      </c>
      <c r="F69" s="514">
        <v>-0.1084778449068145</v>
      </c>
      <c r="G69" s="215">
        <v>-22.7</v>
      </c>
      <c r="H69" s="325">
        <v>-0.15603412129418961</v>
      </c>
      <c r="I69" s="325">
        <v>-14.9</v>
      </c>
      <c r="J69" s="325"/>
      <c r="K69" s="325">
        <v>-18.1</v>
      </c>
      <c r="L69" s="325">
        <v>5.372514099139211</v>
      </c>
      <c r="M69" s="322">
        <v>-37.2</v>
      </c>
      <c r="N69" s="350">
        <v>83.40807174887836</v>
      </c>
      <c r="O69" s="325">
        <v>-93</v>
      </c>
      <c r="P69" s="325">
        <v>-34.4</v>
      </c>
      <c r="Q69" s="325">
        <v>-93</v>
      </c>
      <c r="R69" s="215">
        <v>-28.846153846153843</v>
      </c>
      <c r="S69" s="350"/>
      <c r="T69" s="215"/>
    </row>
    <row r="70" spans="1:20" s="330" customFormat="1" ht="31.5">
      <c r="A70" s="590">
        <v>47</v>
      </c>
      <c r="B70" s="321" t="s">
        <v>51</v>
      </c>
      <c r="C70" s="502">
        <v>6.9</v>
      </c>
      <c r="D70" s="502">
        <v>0.06098261553554226</v>
      </c>
      <c r="E70" s="501">
        <v>10.4</v>
      </c>
      <c r="F70" s="501">
        <v>0.07834511021047715</v>
      </c>
      <c r="G70" s="214">
        <v>9.3</v>
      </c>
      <c r="H70" s="322">
        <v>0.0639258734817605</v>
      </c>
      <c r="I70" s="322">
        <v>10.1</v>
      </c>
      <c r="J70" s="322">
        <v>0.06942487335115925</v>
      </c>
      <c r="K70" s="322">
        <v>8.3</v>
      </c>
      <c r="L70" s="322">
        <v>-2.4636390620362127</v>
      </c>
      <c r="M70" s="322">
        <v>6.6</v>
      </c>
      <c r="N70" s="350">
        <v>-14.798206278026804</v>
      </c>
      <c r="O70" s="350">
        <f>O71</f>
        <v>8.2</v>
      </c>
      <c r="P70" s="350">
        <v>3</v>
      </c>
      <c r="Q70" s="350">
        <v>8.7</v>
      </c>
      <c r="R70" s="214">
        <v>2.6985111662531014</v>
      </c>
      <c r="S70" s="350"/>
      <c r="T70" s="215"/>
    </row>
    <row r="71" spans="1:20" ht="15.75">
      <c r="A71" s="600">
        <v>471</v>
      </c>
      <c r="B71" s="342" t="s">
        <v>52</v>
      </c>
      <c r="C71" s="511">
        <v>6.9</v>
      </c>
      <c r="D71" s="511">
        <v>0.06098261553554226</v>
      </c>
      <c r="E71" s="514">
        <v>10.4</v>
      </c>
      <c r="F71" s="514">
        <v>0.07834511021047715</v>
      </c>
      <c r="G71" s="340">
        <v>9.3</v>
      </c>
      <c r="H71" s="325">
        <v>0.0639258734817605</v>
      </c>
      <c r="I71" s="325">
        <v>10.1</v>
      </c>
      <c r="J71" s="325"/>
      <c r="K71" s="328">
        <v>8.3</v>
      </c>
      <c r="L71" s="325">
        <v>-2.4636390620362127</v>
      </c>
      <c r="M71" s="328">
        <v>6.6</v>
      </c>
      <c r="N71" s="325">
        <v>-14.798206278026804</v>
      </c>
      <c r="O71" s="328">
        <v>8.2</v>
      </c>
      <c r="P71" s="325">
        <v>3</v>
      </c>
      <c r="Q71" s="328">
        <v>8.7</v>
      </c>
      <c r="R71" s="215">
        <v>2.6985111662531014</v>
      </c>
      <c r="S71" s="328"/>
      <c r="T71" s="215"/>
    </row>
    <row r="72" spans="1:20" s="358" customFormat="1" ht="16.5" customHeight="1">
      <c r="A72" s="590">
        <v>5</v>
      </c>
      <c r="B72" s="321" t="s">
        <v>56</v>
      </c>
      <c r="C72" s="502">
        <v>-341.7</v>
      </c>
      <c r="D72" s="502">
        <v>-3.019965178042723</v>
      </c>
      <c r="E72" s="501">
        <v>-38.099999999999994</v>
      </c>
      <c r="F72" s="501">
        <v>-0.28701429798261335</v>
      </c>
      <c r="G72" s="214">
        <v>-79.9</v>
      </c>
      <c r="H72" s="322">
        <v>-0.5492126119562005</v>
      </c>
      <c r="I72" s="322">
        <v>-91.3</v>
      </c>
      <c r="J72" s="322">
        <v>-0.6275733600951326</v>
      </c>
      <c r="K72" s="322">
        <v>212.70000000000002</v>
      </c>
      <c r="L72" s="322">
        <v>-63.134461264470175</v>
      </c>
      <c r="M72" s="322">
        <v>473.9</v>
      </c>
      <c r="N72" s="350">
        <v>-1062.556053811652</v>
      </c>
      <c r="O72" s="350">
        <v>261.7</v>
      </c>
      <c r="P72" s="350">
        <v>96.8</v>
      </c>
      <c r="Q72" s="350">
        <v>280.5</v>
      </c>
      <c r="R72" s="214">
        <v>87.00372208436724</v>
      </c>
      <c r="S72" s="350">
        <v>-257.9</v>
      </c>
      <c r="T72" s="214">
        <v>-128.95000000000005</v>
      </c>
    </row>
    <row r="73" spans="1:20" ht="15" customHeight="1">
      <c r="A73" s="590">
        <v>51</v>
      </c>
      <c r="B73" s="361" t="s">
        <v>57</v>
      </c>
      <c r="C73" s="649"/>
      <c r="D73" s="643"/>
      <c r="E73" s="621"/>
      <c r="F73" s="621"/>
      <c r="G73" s="340"/>
      <c r="H73" s="345"/>
      <c r="I73" s="322">
        <v>-7.2</v>
      </c>
      <c r="J73" s="345"/>
      <c r="K73" s="322">
        <v>-1.2</v>
      </c>
      <c r="L73" s="322">
        <v>0.3561887800534283</v>
      </c>
      <c r="M73" s="322">
        <v>7.5</v>
      </c>
      <c r="N73" s="322">
        <v>-16.816143497757732</v>
      </c>
      <c r="O73" s="322">
        <v>65</v>
      </c>
      <c r="P73" s="350">
        <v>24</v>
      </c>
      <c r="Q73" s="328">
        <v>-2</v>
      </c>
      <c r="R73" s="215">
        <v>-0.6203473945409429</v>
      </c>
      <c r="S73" s="328"/>
      <c r="T73" s="215"/>
    </row>
    <row r="74" spans="1:20" ht="14.25" customHeight="1">
      <c r="A74" s="590">
        <v>54</v>
      </c>
      <c r="B74" s="357" t="s">
        <v>206</v>
      </c>
      <c r="C74" s="501"/>
      <c r="D74" s="369"/>
      <c r="E74" s="621"/>
      <c r="F74" s="621"/>
      <c r="G74" s="340"/>
      <c r="H74" s="345"/>
      <c r="I74" s="345"/>
      <c r="J74" s="345"/>
      <c r="K74" s="322">
        <v>2.5</v>
      </c>
      <c r="L74" s="322">
        <v>-0.7420599584446423</v>
      </c>
      <c r="M74" s="322">
        <v>-2.5</v>
      </c>
      <c r="N74" s="350">
        <v>5.605381165919244</v>
      </c>
      <c r="O74" s="328"/>
      <c r="P74" s="350"/>
      <c r="Q74" s="328"/>
      <c r="R74" s="215"/>
      <c r="S74" s="328"/>
      <c r="T74" s="215"/>
    </row>
    <row r="75" spans="1:20" s="330" customFormat="1" ht="14.25" customHeight="1">
      <c r="A75" s="590">
        <v>55</v>
      </c>
      <c r="B75" s="321" t="s">
        <v>77</v>
      </c>
      <c r="C75" s="502">
        <v>-316.9</v>
      </c>
      <c r="D75" s="502">
        <v>-2.8007812845236724</v>
      </c>
      <c r="E75" s="501">
        <v>-47.1</v>
      </c>
      <c r="F75" s="501">
        <v>-0.3548129510493725</v>
      </c>
      <c r="G75" s="214">
        <v>5</v>
      </c>
      <c r="H75" s="633">
        <v>0.034368749183742206</v>
      </c>
      <c r="I75" s="322">
        <v>5.5</v>
      </c>
      <c r="J75" s="633">
        <v>0.03780562410211643</v>
      </c>
      <c r="K75" s="322">
        <v>276.6</v>
      </c>
      <c r="L75" s="322">
        <v>-82.10151380231524</v>
      </c>
      <c r="M75" s="322">
        <v>370.9</v>
      </c>
      <c r="N75" s="350">
        <v>-831.6143497757789</v>
      </c>
      <c r="O75" s="350">
        <v>20.7</v>
      </c>
      <c r="P75" s="350">
        <v>7.7</v>
      </c>
      <c r="Q75" s="350">
        <v>215.4</v>
      </c>
      <c r="R75" s="214">
        <v>66.81141439205955</v>
      </c>
      <c r="S75" s="350">
        <v>-200.9</v>
      </c>
      <c r="T75" s="214">
        <v>-100.45000000000006</v>
      </c>
    </row>
    <row r="76" spans="1:20" ht="16.5" customHeight="1">
      <c r="A76" s="600">
        <v>552</v>
      </c>
      <c r="B76" s="362" t="s">
        <v>78</v>
      </c>
      <c r="C76" s="511">
        <v>-465.7</v>
      </c>
      <c r="D76" s="511">
        <v>-4.115884645637975</v>
      </c>
      <c r="E76" s="514">
        <v>-46.5</v>
      </c>
      <c r="F76" s="514">
        <v>-0.3502930408449219</v>
      </c>
      <c r="G76" s="340">
        <v>4.9</v>
      </c>
      <c r="H76" s="632">
        <v>0.033681374200067365</v>
      </c>
      <c r="I76" s="325">
        <v>5.2</v>
      </c>
      <c r="J76" s="632">
        <v>0.035743499151091894</v>
      </c>
      <c r="K76" s="328">
        <v>277</v>
      </c>
      <c r="L76" s="325">
        <v>-82.22024339566637</v>
      </c>
      <c r="M76" s="328">
        <v>370.9</v>
      </c>
      <c r="N76" s="325">
        <v>-831.6143497757789</v>
      </c>
      <c r="O76" s="328">
        <v>20.7</v>
      </c>
      <c r="P76" s="350">
        <v>7.7</v>
      </c>
      <c r="Q76" s="328">
        <v>214.2</v>
      </c>
      <c r="R76" s="215">
        <v>66.43920595533498</v>
      </c>
      <c r="S76" s="328">
        <v>-200.9</v>
      </c>
      <c r="T76" s="215">
        <v>-100.45000000000006</v>
      </c>
    </row>
    <row r="77" spans="1:20" ht="16.5" customHeight="1">
      <c r="A77" s="600">
        <v>554</v>
      </c>
      <c r="B77" s="622" t="s">
        <v>75</v>
      </c>
      <c r="C77" s="511">
        <v>-1.7</v>
      </c>
      <c r="D77" s="519">
        <v>-0.015024702378322005</v>
      </c>
      <c r="E77" s="514">
        <v>-0.6</v>
      </c>
      <c r="F77" s="637">
        <v>-0.004519910204450604</v>
      </c>
      <c r="G77" s="340">
        <v>0.1</v>
      </c>
      <c r="H77" s="636">
        <v>0.0006873749836748442</v>
      </c>
      <c r="I77" s="325">
        <v>0.3</v>
      </c>
      <c r="J77" s="636">
        <v>0.002062124951024532</v>
      </c>
      <c r="K77" s="328">
        <v>-0.4</v>
      </c>
      <c r="L77" s="325">
        <v>0.11872959335114278</v>
      </c>
      <c r="M77" s="328"/>
      <c r="N77" s="350"/>
      <c r="O77" s="328"/>
      <c r="P77" s="350"/>
      <c r="Q77" s="328">
        <v>1.2</v>
      </c>
      <c r="R77" s="215">
        <v>0.3722084367245657</v>
      </c>
      <c r="S77" s="328"/>
      <c r="T77" s="215">
        <v>0</v>
      </c>
    </row>
    <row r="78" spans="1:20" s="330" customFormat="1" ht="17.25" customHeight="1">
      <c r="A78" s="590">
        <v>56</v>
      </c>
      <c r="B78" s="357" t="s">
        <v>196</v>
      </c>
      <c r="C78" s="502">
        <v>-33.5</v>
      </c>
      <c r="D78" s="502">
        <v>-0.29607501745516895</v>
      </c>
      <c r="E78" s="501">
        <v>-37.5</v>
      </c>
      <c r="F78" s="501">
        <v>-0.2824943877781628</v>
      </c>
      <c r="G78" s="214">
        <v>-32</v>
      </c>
      <c r="H78" s="322">
        <v>-0.2199599947759501</v>
      </c>
      <c r="I78" s="322">
        <v>-36.8</v>
      </c>
      <c r="J78" s="322">
        <v>-0.25295399399234264</v>
      </c>
      <c r="K78" s="322">
        <v>-37.3</v>
      </c>
      <c r="L78" s="322">
        <v>11.071534579994063</v>
      </c>
      <c r="M78" s="322">
        <v>-48.7</v>
      </c>
      <c r="N78" s="350">
        <v>109.19282511210689</v>
      </c>
      <c r="O78" s="350">
        <v>-52.7</v>
      </c>
      <c r="P78" s="350">
        <v>-19.5</v>
      </c>
      <c r="Q78" s="350">
        <v>-57.5</v>
      </c>
      <c r="R78" s="214">
        <v>-17.834987593052105</v>
      </c>
      <c r="S78" s="350">
        <v>-61.8</v>
      </c>
      <c r="T78" s="214">
        <v>-30.900000000000016</v>
      </c>
    </row>
    <row r="79" spans="1:20" s="360" customFormat="1" ht="16.5" customHeight="1">
      <c r="A79" s="593">
        <v>561</v>
      </c>
      <c r="B79" s="362" t="s">
        <v>197</v>
      </c>
      <c r="C79" s="511">
        <v>-33.5</v>
      </c>
      <c r="D79" s="511">
        <v>-0.29607501745516895</v>
      </c>
      <c r="E79" s="509">
        <v>-37.5</v>
      </c>
      <c r="F79" s="509">
        <v>-0.2824943877781628</v>
      </c>
      <c r="G79" s="215">
        <v>-32</v>
      </c>
      <c r="H79" s="325">
        <v>-0.2199599947759501</v>
      </c>
      <c r="I79" s="325">
        <v>-36.8</v>
      </c>
      <c r="J79" s="325">
        <v>-0.25295399399234264</v>
      </c>
      <c r="K79" s="325">
        <v>-37.3</v>
      </c>
      <c r="L79" s="325">
        <v>11.071534579994063</v>
      </c>
      <c r="M79" s="325">
        <v>-48.7</v>
      </c>
      <c r="N79" s="325">
        <v>109.19282511210689</v>
      </c>
      <c r="O79" s="328">
        <v>-52.7</v>
      </c>
      <c r="P79" s="328">
        <v>-19.5</v>
      </c>
      <c r="Q79" s="328">
        <v>-57.5</v>
      </c>
      <c r="R79" s="215">
        <v>-17.834987593052105</v>
      </c>
      <c r="S79" s="328">
        <v>-61.8</v>
      </c>
      <c r="T79" s="215">
        <v>-30.900000000000016</v>
      </c>
    </row>
    <row r="80" spans="1:20" s="330" customFormat="1" ht="16.5" customHeight="1">
      <c r="A80" s="590">
        <v>59</v>
      </c>
      <c r="B80" s="357" t="s">
        <v>76</v>
      </c>
      <c r="C80" s="502">
        <v>8.700000000000003</v>
      </c>
      <c r="D80" s="502">
        <v>0.07689112393611852</v>
      </c>
      <c r="E80" s="501">
        <v>46.5</v>
      </c>
      <c r="F80" s="501">
        <v>0.3502930408449219</v>
      </c>
      <c r="G80" s="214">
        <v>-52.9</v>
      </c>
      <c r="H80" s="322">
        <v>-0.3636213663639925</v>
      </c>
      <c r="I80" s="322">
        <v>-52.8</v>
      </c>
      <c r="J80" s="322">
        <v>-0.3629339913803177</v>
      </c>
      <c r="K80" s="322">
        <v>-27.900000000000002</v>
      </c>
      <c r="L80" s="322">
        <v>8.28138913624221</v>
      </c>
      <c r="M80" s="322">
        <v>146.7</v>
      </c>
      <c r="N80" s="350">
        <v>-328.9237668161412</v>
      </c>
      <c r="O80" s="350">
        <v>228.7</v>
      </c>
      <c r="P80" s="350">
        <v>84.6</v>
      </c>
      <c r="Q80" s="350">
        <v>124.60000000000001</v>
      </c>
      <c r="R80" s="214">
        <v>38.64764267990075</v>
      </c>
      <c r="S80" s="350">
        <v>4.799999999999997</v>
      </c>
      <c r="T80" s="214">
        <v>2.4</v>
      </c>
    </row>
    <row r="81" spans="1:20" ht="16.5" customHeight="1">
      <c r="A81" s="16">
        <v>59591</v>
      </c>
      <c r="B81" s="597" t="s">
        <v>164</v>
      </c>
      <c r="C81" s="511">
        <v>55.2</v>
      </c>
      <c r="D81" s="511">
        <v>0.4878609242843381</v>
      </c>
      <c r="E81" s="514">
        <v>98.2</v>
      </c>
      <c r="F81" s="514">
        <v>0.7397586367950824</v>
      </c>
      <c r="G81" s="340"/>
      <c r="H81" s="345"/>
      <c r="I81" s="325">
        <v>3.1</v>
      </c>
      <c r="J81" s="632">
        <v>0.021308624493920167</v>
      </c>
      <c r="K81" s="328">
        <v>0.7</v>
      </c>
      <c r="L81" s="325">
        <v>-0.20777678836449986</v>
      </c>
      <c r="M81" s="328">
        <v>181.9</v>
      </c>
      <c r="N81" s="325">
        <v>-407.8475336322842</v>
      </c>
      <c r="O81" s="328">
        <v>290.4</v>
      </c>
      <c r="P81" s="328">
        <v>107.4</v>
      </c>
      <c r="Q81" s="328">
        <v>231.3</v>
      </c>
      <c r="R81" s="215">
        <v>71.74317617866005</v>
      </c>
      <c r="S81" s="328">
        <v>128.6</v>
      </c>
      <c r="T81" s="215">
        <v>64.30000000000004</v>
      </c>
    </row>
    <row r="82" spans="1:20" s="360" customFormat="1" ht="16.5" customHeight="1">
      <c r="A82" s="16">
        <v>59592</v>
      </c>
      <c r="B82" s="339" t="s">
        <v>165</v>
      </c>
      <c r="C82" s="511">
        <v>-46.5</v>
      </c>
      <c r="D82" s="511">
        <v>-0.41096980034821956</v>
      </c>
      <c r="E82" s="514">
        <v>-51.7</v>
      </c>
      <c r="F82" s="514">
        <v>-0.3894655959501605</v>
      </c>
      <c r="G82" s="215">
        <v>-52.9</v>
      </c>
      <c r="H82" s="325">
        <v>-0.3636213663639925</v>
      </c>
      <c r="I82" s="325">
        <v>-55.9</v>
      </c>
      <c r="J82" s="325">
        <v>-0.38424261587423786</v>
      </c>
      <c r="K82" s="325">
        <v>-28.6</v>
      </c>
      <c r="L82" s="325">
        <v>8.48916592460671</v>
      </c>
      <c r="M82" s="325">
        <v>-35.2</v>
      </c>
      <c r="N82" s="325">
        <v>78.92376681614296</v>
      </c>
      <c r="O82" s="328">
        <v>-61.7</v>
      </c>
      <c r="P82" s="328">
        <v>-22.8</v>
      </c>
      <c r="Q82" s="328">
        <v>-106.7</v>
      </c>
      <c r="R82" s="215">
        <v>-33.0955334987593</v>
      </c>
      <c r="S82" s="328">
        <v>-123.8</v>
      </c>
      <c r="T82" s="215">
        <v>-61.900000000000034</v>
      </c>
    </row>
    <row r="83" spans="1:20" s="316" customFormat="1" ht="17.25" customHeight="1">
      <c r="A83" s="318">
        <v>9</v>
      </c>
      <c r="B83" s="349" t="s">
        <v>61</v>
      </c>
      <c r="C83" s="502">
        <v>-422.39999999999924</v>
      </c>
      <c r="D83" s="502">
        <v>-3.7331966380018846</v>
      </c>
      <c r="E83" s="602">
        <v>-164.89999999999986</v>
      </c>
      <c r="F83" s="602">
        <v>-1.2422219878565068</v>
      </c>
      <c r="G83" s="214">
        <v>-67.39999999999986</v>
      </c>
      <c r="H83" s="322">
        <v>-0.463290738996844</v>
      </c>
      <c r="I83" s="322">
        <v>291.20000000000005</v>
      </c>
      <c r="J83" s="322">
        <v>2.0016359524611462</v>
      </c>
      <c r="K83" s="322">
        <v>-564</v>
      </c>
      <c r="L83" s="322">
        <v>167.4087266251113</v>
      </c>
      <c r="M83" s="322">
        <v>-481.7000000000003</v>
      </c>
      <c r="N83" s="350">
        <v>1080.0448430493204</v>
      </c>
      <c r="O83" s="350">
        <v>14.7</v>
      </c>
      <c r="P83" s="350">
        <v>5.4</v>
      </c>
      <c r="Q83" s="350">
        <v>38.200000000000045</v>
      </c>
      <c r="R83" s="214">
        <v>11.848635235732024</v>
      </c>
      <c r="S83" s="350">
        <v>457.89999999999986</v>
      </c>
      <c r="T83" s="214">
        <v>228.95000000000007</v>
      </c>
    </row>
    <row r="84" spans="1:20" s="330" customFormat="1" ht="18.75" customHeight="1">
      <c r="A84" s="593">
        <v>91</v>
      </c>
      <c r="B84" s="363" t="s">
        <v>62</v>
      </c>
      <c r="C84" s="511">
        <v>692.5</v>
      </c>
      <c r="D84" s="511">
        <v>6.1203567041105815</v>
      </c>
      <c r="E84" s="509">
        <v>1112.2</v>
      </c>
      <c r="F84" s="509">
        <v>8.378406882316606</v>
      </c>
      <c r="G84" s="215">
        <v>1272.8</v>
      </c>
      <c r="H84" s="325">
        <v>8.748908792213415</v>
      </c>
      <c r="I84" s="325">
        <v>1338.1</v>
      </c>
      <c r="J84" s="325">
        <v>9.197764656553089</v>
      </c>
      <c r="K84" s="325">
        <v>1044.1</v>
      </c>
      <c r="L84" s="325">
        <v>-309.9139210448204</v>
      </c>
      <c r="M84" s="325">
        <v>1595.3</v>
      </c>
      <c r="N84" s="325">
        <v>-3576.9058295963882</v>
      </c>
      <c r="O84" s="328">
        <v>2077.3</v>
      </c>
      <c r="P84" s="328">
        <v>768.5</v>
      </c>
      <c r="Q84" s="328">
        <v>2065.5</v>
      </c>
      <c r="R84" s="215">
        <v>640.6637717121588</v>
      </c>
      <c r="S84" s="328">
        <v>1993.8</v>
      </c>
      <c r="T84" s="215">
        <v>996.9000000000004</v>
      </c>
    </row>
    <row r="85" spans="1:20" s="330" customFormat="1" ht="18.75" customHeight="1">
      <c r="A85" s="593">
        <v>92</v>
      </c>
      <c r="B85" s="324" t="s">
        <v>63</v>
      </c>
      <c r="C85" s="511">
        <v>-2.7</v>
      </c>
      <c r="D85" s="519">
        <v>-0.02386276260086436</v>
      </c>
      <c r="E85" s="509">
        <v>-4.3</v>
      </c>
      <c r="F85" s="566">
        <v>-0.03239268979856266</v>
      </c>
      <c r="G85" s="215">
        <v>-2.1</v>
      </c>
      <c r="H85" s="632">
        <v>-0.014434874657171727</v>
      </c>
      <c r="I85" s="325">
        <v>-2.8</v>
      </c>
      <c r="J85" s="632">
        <v>-0.019246499542895635</v>
      </c>
      <c r="K85" s="325">
        <v>-12.8</v>
      </c>
      <c r="L85" s="325">
        <v>3.799346987236569</v>
      </c>
      <c r="M85" s="325">
        <v>0.3</v>
      </c>
      <c r="N85" s="325">
        <v>-0.6726457399103093</v>
      </c>
      <c r="O85" s="328">
        <v>2.9</v>
      </c>
      <c r="P85" s="328">
        <v>1.1</v>
      </c>
      <c r="Q85" s="328">
        <v>-33.5</v>
      </c>
      <c r="R85" s="215">
        <v>-10.390818858560793</v>
      </c>
      <c r="S85" s="328"/>
      <c r="T85" s="215"/>
    </row>
    <row r="86" spans="1:20" s="330" customFormat="1" ht="19.5" customHeight="1">
      <c r="A86" s="593">
        <v>93</v>
      </c>
      <c r="B86" s="363" t="s">
        <v>136</v>
      </c>
      <c r="C86" s="511">
        <v>-1112.1999999999991</v>
      </c>
      <c r="D86" s="581">
        <v>-9.8296905795116</v>
      </c>
      <c r="E86" s="509">
        <v>-1272.8</v>
      </c>
      <c r="F86" s="509">
        <v>-9.58823618037455</v>
      </c>
      <c r="G86" s="215">
        <v>-1338.1</v>
      </c>
      <c r="H86" s="325">
        <v>-9.197764656553089</v>
      </c>
      <c r="I86" s="325">
        <v>-1044.1</v>
      </c>
      <c r="J86" s="325">
        <v>-7.176882204549047</v>
      </c>
      <c r="K86" s="325">
        <v>-1595.3</v>
      </c>
      <c r="L86" s="325">
        <v>473.52330068269515</v>
      </c>
      <c r="M86" s="325">
        <v>-2077.3</v>
      </c>
      <c r="N86" s="325">
        <v>4657.623318385619</v>
      </c>
      <c r="O86" s="328">
        <v>-2065.5</v>
      </c>
      <c r="P86" s="328">
        <v>-764.2</v>
      </c>
      <c r="Q86" s="328">
        <v>-1993.8</v>
      </c>
      <c r="R86" s="215">
        <v>-618.424317617866</v>
      </c>
      <c r="S86" s="328">
        <v>-1535.9</v>
      </c>
      <c r="T86" s="215">
        <v>-767.9500000000005</v>
      </c>
    </row>
    <row r="87" spans="2:7" ht="27" customHeight="1">
      <c r="B87" s="624"/>
      <c r="C87" s="624"/>
      <c r="D87" s="624"/>
      <c r="E87" s="625"/>
      <c r="F87" s="626"/>
      <c r="G87" s="627"/>
    </row>
    <row r="88" spans="2:4" ht="12" customHeight="1">
      <c r="B88" s="624"/>
      <c r="C88" s="624"/>
      <c r="D88" s="624"/>
    </row>
    <row r="89" spans="2:4" ht="18.75" customHeight="1">
      <c r="B89" s="624"/>
      <c r="C89" s="624"/>
      <c r="D89" s="624"/>
    </row>
  </sheetData>
  <sheetProtection/>
  <mergeCells count="16">
    <mergeCell ref="B2:L2"/>
    <mergeCell ref="B3:L3"/>
    <mergeCell ref="B4:L4"/>
    <mergeCell ref="A6:A8"/>
    <mergeCell ref="B6:B8"/>
    <mergeCell ref="C7:D7"/>
    <mergeCell ref="S6:T6"/>
    <mergeCell ref="S7:T7"/>
    <mergeCell ref="C6:R6"/>
    <mergeCell ref="E7:F7"/>
    <mergeCell ref="G7:H7"/>
    <mergeCell ref="I7:J7"/>
    <mergeCell ref="K7:L7"/>
    <mergeCell ref="M7:N7"/>
    <mergeCell ref="O7:P7"/>
    <mergeCell ref="Q7:R7"/>
  </mergeCells>
  <dataValidations count="1">
    <dataValidation errorStyle="warning" operator="equal" allowBlank="1" showInputMessage="1" showErrorMessage="1" errorTitle="                 ESTI SIGUR?" error="Daca da selecteaza YES" sqref="C87:D65536 E44:E56 D61:D62 K9 K7 E88:G65536 E1:L1 J8 G5:K5 M7:M9 D8 O7:O9 R7:R65536 M1:P5 Q12:Q15 B2:B6 C2:D5 Q41:Q65536 E58:E86 E9:E42 Q19:Q37 B84 K12:K65536 G9:G86 F8:F86 L8:L65536 I9:J65536 H8:H65536 M12:M65536 N7:N65536 O12:O65536 P7:P65536 C43:D44 C47:D49 C51:D54 C56:D56 C58:D60 B86:B65536 S19:S37 T1:IV65536 S1:S9 S12:S15 S41:S65536 R1:R5 Q1:Q5 Q7:Q9"/>
  </dataValidations>
  <printOptions/>
  <pageMargins left="0.7" right="0.7" top="0.75" bottom="0.75" header="0.3" footer="0.3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Sclearuc</dc:creator>
  <cp:keywords/>
  <dc:description/>
  <cp:lastModifiedBy>Pruteanu, Elena</cp:lastModifiedBy>
  <cp:lastPrinted>2024-06-11T09:29:29Z</cp:lastPrinted>
  <dcterms:created xsi:type="dcterms:W3CDTF">2016-11-17T10:14:12Z</dcterms:created>
  <dcterms:modified xsi:type="dcterms:W3CDTF">2024-06-11T09:30:29Z</dcterms:modified>
  <cp:category/>
  <cp:version/>
  <cp:contentType/>
  <cp:contentStatus/>
</cp:coreProperties>
</file>