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ristina.lascu\Desktop\"/>
    </mc:Choice>
  </mc:AlternateContent>
  <bookViews>
    <workbookView xWindow="0" yWindow="0" windowWidth="28800" windowHeight="12180"/>
  </bookViews>
  <sheets>
    <sheet name="General tabel" sheetId="1" r:id="rId1"/>
  </sheets>
  <definedNames>
    <definedName name="_xlnm._FilterDatabase" localSheetId="0" hidden="1">'General tabel'!#REF!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911" i="1" l="1"/>
  <c r="K1900" i="1" l="1"/>
  <c r="K1909" i="1"/>
  <c r="M1909" i="1" l="1"/>
  <c r="N174" i="1" l="1"/>
  <c r="N110" i="1"/>
  <c r="N59" i="1"/>
  <c r="N76" i="1"/>
  <c r="N231" i="1"/>
  <c r="N289" i="1"/>
  <c r="N355" i="1"/>
  <c r="N417" i="1"/>
  <c r="N476" i="1"/>
  <c r="N509" i="1"/>
  <c r="N552" i="1"/>
  <c r="N575" i="1"/>
  <c r="N616" i="1"/>
  <c r="N658" i="1"/>
  <c r="N713" i="1"/>
  <c r="N745" i="1"/>
  <c r="N893" i="1"/>
  <c r="N818" i="1"/>
  <c r="N947" i="1"/>
  <c r="N957" i="1"/>
  <c r="N1246" i="1"/>
  <c r="N1305" i="1"/>
  <c r="N1320" i="1"/>
  <c r="N1369" i="1"/>
  <c r="N1407" i="1"/>
  <c r="N1442" i="1"/>
  <c r="N1490" i="1"/>
  <c r="N1544" i="1"/>
  <c r="N1614" i="1"/>
  <c r="N1645" i="1"/>
  <c r="N1697" i="1"/>
  <c r="N1715" i="1"/>
  <c r="N1784" i="1"/>
  <c r="N1855" i="1"/>
  <c r="N1908" i="1"/>
  <c r="K818" i="1" l="1"/>
  <c r="K658" i="1"/>
  <c r="K616" i="1"/>
  <c r="K59" i="1"/>
  <c r="L1908" i="1"/>
  <c r="M1908" i="1"/>
  <c r="K1908" i="1"/>
  <c r="L1855" i="1"/>
  <c r="M1855" i="1"/>
  <c r="K1855" i="1"/>
  <c r="L1784" i="1"/>
  <c r="M1784" i="1"/>
  <c r="K1784" i="1"/>
  <c r="L1715" i="1"/>
  <c r="M1715" i="1"/>
  <c r="K1715" i="1"/>
  <c r="L1697" i="1"/>
  <c r="M1697" i="1"/>
  <c r="K1697" i="1"/>
  <c r="XFD1691" i="1"/>
  <c r="L1645" i="1"/>
  <c r="M1645" i="1"/>
  <c r="K1645" i="1"/>
  <c r="L1614" i="1"/>
  <c r="M1614" i="1"/>
  <c r="K1614" i="1"/>
  <c r="L1544" i="1"/>
  <c r="M1544" i="1"/>
  <c r="K1544" i="1"/>
  <c r="L1490" i="1"/>
  <c r="M1490" i="1"/>
  <c r="K1490" i="1"/>
  <c r="L1442" i="1"/>
  <c r="M1442" i="1"/>
  <c r="K1442" i="1"/>
  <c r="L1407" i="1"/>
  <c r="M1407" i="1"/>
  <c r="K1407" i="1"/>
  <c r="L1369" i="1"/>
  <c r="M1369" i="1"/>
  <c r="K1369" i="1"/>
  <c r="L1320" i="1"/>
  <c r="M1320" i="1"/>
  <c r="K1320" i="1"/>
  <c r="L1305" i="1"/>
  <c r="M1305" i="1"/>
  <c r="K1305" i="1"/>
  <c r="L1246" i="1"/>
  <c r="M1246" i="1"/>
  <c r="K1246" i="1"/>
  <c r="L957" i="1"/>
  <c r="M957" i="1"/>
  <c r="K957" i="1"/>
  <c r="L947" i="1"/>
  <c r="M947" i="1"/>
  <c r="K947" i="1"/>
  <c r="L893" i="1"/>
  <c r="M893" i="1"/>
  <c r="K893" i="1"/>
  <c r="L818" i="1"/>
  <c r="M818" i="1"/>
  <c r="L745" i="1"/>
  <c r="M745" i="1"/>
  <c r="K745" i="1"/>
  <c r="L713" i="1"/>
  <c r="M713" i="1"/>
  <c r="K713" i="1"/>
  <c r="L658" i="1"/>
  <c r="M658" i="1"/>
  <c r="L616" i="1"/>
  <c r="M616" i="1"/>
  <c r="L575" i="1"/>
  <c r="M575" i="1"/>
  <c r="K575" i="1"/>
  <c r="L552" i="1"/>
  <c r="M552" i="1"/>
  <c r="K552" i="1"/>
  <c r="L509" i="1"/>
  <c r="M509" i="1"/>
  <c r="K509" i="1"/>
  <c r="L476" i="1"/>
  <c r="M476" i="1"/>
  <c r="K476" i="1"/>
  <c r="L417" i="1"/>
  <c r="M417" i="1"/>
  <c r="K417" i="1"/>
  <c r="L355" i="1"/>
  <c r="M355" i="1"/>
  <c r="K355" i="1"/>
  <c r="L289" i="1"/>
  <c r="M289" i="1"/>
  <c r="K289" i="1"/>
  <c r="K231" i="1"/>
  <c r="L231" i="1"/>
  <c r="M231" i="1"/>
  <c r="L174" i="1"/>
  <c r="M174" i="1"/>
  <c r="K174" i="1"/>
  <c r="L110" i="1"/>
  <c r="M110" i="1"/>
  <c r="K110" i="1"/>
  <c r="M76" i="1"/>
  <c r="L76" i="1"/>
  <c r="K76" i="1"/>
  <c r="L59" i="1"/>
  <c r="M59" i="1"/>
  <c r="L1911" i="1" l="1"/>
  <c r="K1911" i="1"/>
  <c r="M1911" i="1"/>
</calcChain>
</file>

<file path=xl/sharedStrings.xml><?xml version="1.0" encoding="utf-8"?>
<sst xmlns="http://schemas.openxmlformats.org/spreadsheetml/2006/main" count="9577" uniqueCount="3131">
  <si>
    <t>N/O</t>
  </si>
  <si>
    <t>Codul proiectului</t>
  </si>
  <si>
    <t>Denumirea proiectului</t>
  </si>
  <si>
    <t>Raionul</t>
  </si>
  <si>
    <t>Beneficiarul</t>
  </si>
  <si>
    <t>Executat</t>
  </si>
  <si>
    <t>Aprobat</t>
  </si>
  <si>
    <t>Raionul Anenii Noi</t>
  </si>
  <si>
    <t>C</t>
  </si>
  <si>
    <t>Anenii Noi</t>
  </si>
  <si>
    <t>DR</t>
  </si>
  <si>
    <t>Anenii Noi – Hub național de turism sportiv</t>
  </si>
  <si>
    <t>Anenii Noi Total:</t>
  </si>
  <si>
    <t>Raionul Basarabeasca</t>
  </si>
  <si>
    <t>Basarabeasca Total:</t>
  </si>
  <si>
    <t>Raionul Briceni</t>
  </si>
  <si>
    <t>Briceni Total:</t>
  </si>
  <si>
    <t>Raionul Cahul</t>
  </si>
  <si>
    <t>Cahul Total:</t>
  </si>
  <si>
    <t>DL</t>
  </si>
  <si>
    <t>Construcția sistemului de alimentare cu apă și canalizare din satul Mereni, raionul Anenii Noi</t>
  </si>
  <si>
    <t>Primăria s. Mereni, r-nul Anenii Noi</t>
  </si>
  <si>
    <t>Construcția și extinderea rețelelor de canalizare în orașul Anenii Noi</t>
  </si>
  <si>
    <t>Primăria or. Anenii Noi, r-nul Anenii Noi</t>
  </si>
  <si>
    <t>Modernizarea sistemului de aprovizionare cu apă din satul Bulboaca (sectorul Fabrica de vin)</t>
  </si>
  <si>
    <t>Primăria s. Bulboaca, r-nul Anenii Noi</t>
  </si>
  <si>
    <t>Amenajarea Parcului central din satul Delacău</t>
  </si>
  <si>
    <t>Primăria s. Delacău, r-nul Anenii Noi</t>
  </si>
  <si>
    <t>AN</t>
  </si>
  <si>
    <t>SE-2</t>
  </si>
  <si>
    <t>Apă pentru viitor: modernizarea și extinderea sistemului de apeduct în satul Cobusca Nouă, raionul Anenii Noi</t>
  </si>
  <si>
    <t>Primăria s. Cobusca Nouă, r-nul Anenii Noi</t>
  </si>
  <si>
    <t>Apă pentru viitor: modernizarea sistemului de apeduct în satul Ciobanovca</t>
  </si>
  <si>
    <t>Primăria com. Ciobanovca, r-nul Anenii Noi</t>
  </si>
  <si>
    <t>Apă pentru generații: reabilitarea rețelelor de alimentare cu apă în satul Cobusca Veche, raionul Anenii Noi</t>
  </si>
  <si>
    <t>Primăria com. Cobusca Veche, r-nul Anenii Noi</t>
  </si>
  <si>
    <t>Rețelele exterioare de canalizare din satul Chetrosu, raionul Anenii Noi</t>
  </si>
  <si>
    <t>Primăria com. Chetrosu, r-nul Anenii Noi</t>
  </si>
  <si>
    <t>Extinderea rețelei de apeduct în zona de centru a satului Telița și către satul Telița Nouă și modernizarea stației de pompare și tratare a apei potabile, pentru asigurarea drepturilor vitale la viața sănătoasă a cetățenilor</t>
  </si>
  <si>
    <t>Primăria com. Teliţa, r-nul Anenii Noi</t>
  </si>
  <si>
    <t>Asigurarea condițiilor de trai la nivel european de calitate, prin extinderea rețelelor de canalizare în satul Țânțăreni</t>
  </si>
  <si>
    <t>Primăria com. Ţînţăreni, r-nul Anenii Noi</t>
  </si>
  <si>
    <t>Construcția sistemului de alimentare cu apă și de canalizare în satul Mereni, raionul Anenii Noi, etapa II</t>
  </si>
  <si>
    <t>Aprovizionarea cu apă potabilă și canalizare, sectorul 2 din satul Varnița, raionul Anenii Noi</t>
  </si>
  <si>
    <t>Primăria s. Varniţa, r-nul Anenii Noi</t>
  </si>
  <si>
    <t>Construcția sistemului de alimentare cu apă în satul Puhăceni, raionul Anenii Noi, etapa 1</t>
  </si>
  <si>
    <t>Primăria s. Puhăceni, r-nul Anenii Noi</t>
  </si>
  <si>
    <t>Reabilitarea sondei arteziene a sistemului anex, cu conectarea consumatorilor casnici la rețeaua de alimentare cu apă și amenajare, satul Botnărești, raionul Anenii Noi</t>
  </si>
  <si>
    <t>Primăria com. Botnăreşti, r-nul Anenii Noi</t>
  </si>
  <si>
    <t>Renovarea acoperișului și termoizolarea pereților Gimnaziului Gura Bîcului</t>
  </si>
  <si>
    <t>Primăria s. Gura Bîcului, r-nul Anenii Noi</t>
  </si>
  <si>
    <t>Hîrbovăț renovat – educație și cultură pentru o comunitate vibrantă</t>
  </si>
  <si>
    <t>Primăria s. Hîrbovăţ, r-nul Anenii Noi</t>
  </si>
  <si>
    <t>Finisarea lucrărilor de reparație, montare și racordarea blocului nou de învățămînt pentru educația timpurie în satul Merenii Noi, r-nul Anenii Noi</t>
  </si>
  <si>
    <t>Primăria s. Merenii Noi, r-nul Anenii Noi</t>
  </si>
  <si>
    <t>Reparația capitală/curentă a clădiri și edificarea acoperișului de tip șarpanta la instituția de educație și învățământ IP Gimnaziul Speia</t>
  </si>
  <si>
    <t>Primăria s. Speia, r-nul Anenii Noi</t>
  </si>
  <si>
    <t>Termoizolarea clădirii existente cu renovarea acoperișului a IP Grădinița-creșă „Plopușor”</t>
  </si>
  <si>
    <t>Termoizolarea fațadei la instituția de educație timpurie „Poiana picilor” din satul Floreni, raionul Anenii Noi</t>
  </si>
  <si>
    <t>Primăria s. Floreni, r-nul Anenii Noi</t>
  </si>
  <si>
    <t>Construcția acoperișului de tip șarpant la clădirea instituției de educație timpurie Grădinița de copii Zolotievca</t>
  </si>
  <si>
    <t>Primăria com. Zolotievca, r-nul Anenii Noi</t>
  </si>
  <si>
    <t>Amenajarea zonei de agrement, cu teren de joacă și teren de sport din comuna Chirca, raionul Anenii Noi</t>
  </si>
  <si>
    <t>Primăria com. Chirca, r-nul Anenii Noi</t>
  </si>
  <si>
    <t>Îmbunătățirea și extinderii serviciilor locale de agrement și cultură, structura aferentă, prin organizarea și amenajarea parcului în comuna Ochiul Roș, raionul Anenii Noi</t>
  </si>
  <si>
    <t>Primăria com. Ochiul Roş, r-nul Anenii Noi</t>
  </si>
  <si>
    <t>Reconstrucția și reparația capitală a Casei de cultură din satul Delacău, r. Anenii Noi</t>
  </si>
  <si>
    <t>Reparația Centrului Cultural Multifuncțional din satul Geamăna, raionul Anenii Noi</t>
  </si>
  <si>
    <t>Primăria com. Geamăna, r-nul Anenii Noi</t>
  </si>
  <si>
    <t>Reconstrucția clădirii existente a Casei de cultură Roșcani</t>
  </si>
  <si>
    <t>Primăria s. Roşcani, r-nul Anenii Noi</t>
  </si>
  <si>
    <t>Reabilitarea rețelelor de distribuție a apei în satul Todirești și satul Chetrosu și construirea a două turnuri de apă în satul Todirești, comuna Chetrosu, raionul Anenii Noi</t>
  </si>
  <si>
    <t>PUG</t>
  </si>
  <si>
    <t>Elaborarea Planului urbanistic general al satului Gura Bîcului, raionul Anenii Noi</t>
  </si>
  <si>
    <t>Planul Urbanistic General al s. Floreni, r-nul Anenii Noi</t>
  </si>
  <si>
    <t>Elaborarea Planului Urbanistic General pentru satul Mereni, raionul Anenii Noi</t>
  </si>
  <si>
    <t>Elaborarea Planului Urbanistic General de generație nouă al primăriei Varnița, r-nul Anenii Noi</t>
  </si>
  <si>
    <t>Elaborarea Planului Urbanistic General al comunei Chetrosu, r-nul Anenii Noi</t>
  </si>
  <si>
    <t>Elaborarea Planului Urbanistic General al satului Roşcani, r-nul Anenii Noi</t>
  </si>
  <si>
    <t>DE-1</t>
  </si>
  <si>
    <t>Renovarea drumului central pe strada Ștefan cel Mare și Sfînt din localitatea Gura Bîcului, raionul Anenii Noi</t>
  </si>
  <si>
    <t>Reparația străzii Mihail Frunze din satul Chetrosu, raionul Anenii Noi.</t>
  </si>
  <si>
    <t>Reabilitarea infrastructurii rutiere din satul Șerpeni</t>
  </si>
  <si>
    <t>Primăria s. Şerpeni, r-nul Anenii Noi</t>
  </si>
  <si>
    <t>Reabilitarea unui sector din strada Drumul Tîrgului din satul Hîrbovăț, raionul Anenii Noi, cu o lungime de 0,8 km – acces spre agenții economici”</t>
  </si>
  <si>
    <t>Mobilitatea locală pentru un viitor european - drum și trotuar în serviciul cetățeanului, Floreni</t>
  </si>
  <si>
    <t>REPARATIA CAPITALA A STRAZILOR, DIN SATUL GEAMĂNA, R NUL ANENII NOI</t>
  </si>
  <si>
    <t>Modernizarea/reparația capitală/reabilitarea drumurilor locale și reabilitarea sau construcția căilor/platformelor pietonale de acces către instituțiile publice și locale în s. Puhăceni, r-l Anenii Noi</t>
  </si>
  <si>
    <t>Modernizare strada Tighina prin asfaltare din satul Telița, r-nul Anenii Noi. Asigurarea unui grad sporit de mobiliate si acces sigur la infrastructura publica si sociala din comuna Telita raionul Anenii Noi"</t>
  </si>
  <si>
    <t>Reparația unui sector de drum din str. Ștefan cel Mare și Sfânt, s. Delacău raionul Anenii Noi</t>
  </si>
  <si>
    <t>Reabilitarea infrastructurii rutiere locale prin înlocuirea stratului de uzură pe străzile Ștefan cel Mare și Sfînt și Livezilor din satul Cobusca Nouă, raionul Anenii Noi”</t>
  </si>
  <si>
    <t>Reparatia capitală a imbracamintei asfaltice a str. Tighina, din s. Varnita, r-l Anenii Noi</t>
  </si>
  <si>
    <t>Reabilitarea segmentului de drum Blajinilor – Iurii Gagarin (Pc4+20–Pc10+16) – Ion Creangă (integral) din satul Mereni, r-nul Anenii Noi”</t>
  </si>
  <si>
    <t>Reparația capitală a străzii Tineretului - conectăm oamenii, construim viitorul. Roscani</t>
  </si>
  <si>
    <t>IU25</t>
  </si>
  <si>
    <t>Centrală termică pe bază de biomasă</t>
  </si>
  <si>
    <t>Reparația Centrului Cultural Multifuncțional din satul Geamăna</t>
  </si>
  <si>
    <t>Reabilitarea și extinderea funcționalității nivelului II la Centrul de Sănătate Roșcani</t>
  </si>
  <si>
    <t>TouristStep in Anenii Noi - creșterea accesibilității și sporirea atractivității obiectivelor turistice în raionul Anenii Noi</t>
  </si>
  <si>
    <t>Conectarea satelor Maximovca, Mereni, Chirca și Botnăreștii Noi la apeductul magistral al mun. Chișinău</t>
  </si>
  <si>
    <t>Consiliul Raional Anenii-Noi</t>
  </si>
  <si>
    <t>S</t>
  </si>
  <si>
    <t>Renovarea Căminului cultural din orașul Basarabeasca, raionul Basarabeasca</t>
  </si>
  <si>
    <t>Basarabeasca</t>
  </si>
  <si>
    <t>Primăria or. Basarabeasca, r-nul Basarabeasca</t>
  </si>
  <si>
    <t>BS</t>
  </si>
  <si>
    <t>Modernizarea sistemului de alimentație cu apă a satului Abaclia, raionul Basarabeasca, etapa II</t>
  </si>
  <si>
    <t>Primăria s. Abaclia, r-nul Basarabeasca</t>
  </si>
  <si>
    <t>Modernizarea a două turnuri de apă din satul Bașcalia, raionul Basarabeasca</t>
  </si>
  <si>
    <t>Primăria s. Başcalia, r-nul Basarabeasca</t>
  </si>
  <si>
    <t>Termoizolarea pereților clădirii Primăriei comunei Iserlia, raionul Basarabeasca</t>
  </si>
  <si>
    <t>Primăria com. Iserlia, r-nul Basarabeasca</t>
  </si>
  <si>
    <t>Creșterea independenței energetice prin construcția centralei electrice fotovoltaice 33 kW pentru AEE pentru alimentarea fântânii arteziene cu energie din satul Carabetovca, raionul Basarabeasca</t>
  </si>
  <si>
    <t>Primăria s. Carabetovca, r-nul Basarabeasca</t>
  </si>
  <si>
    <t>Instalarea centralei electrice fotovoltaice pe teren agricol, situat în raionul Basarabeasca, satul Iordanovca</t>
  </si>
  <si>
    <t>Primăria s. Iordanovca, r-nul Basarabeasca</t>
  </si>
  <si>
    <t>Sursa regenerabilă de energie, centrala fotovoltaică, pentru stația de pompare a apei din raionul Basarabeasca, satul Sadaclia</t>
  </si>
  <si>
    <t>Primăria s. Sadaclia, r-nul Basarabeasca</t>
  </si>
  <si>
    <t>Elaborarea Planului Urbanistic General de model nou al orașului</t>
  </si>
  <si>
    <t>Elaborarea Planului Urbanistic General al satului Abaclia, raionul Basarabeasca</t>
  </si>
  <si>
    <t>Lucrari de reparatia curenta a sectorului de drumul in cadrul Programul Guvernului pentru modernizarea drumurilor locale «EUROPA ESTE APROAPE» pe strada Grigore Vieru, s. Carabetovca, r-l Basarabeasca</t>
  </si>
  <si>
    <t>Lucrări de întreținere periodică a străzii satul Iordanovca, raionul Basarabeasca.</t>
  </si>
  <si>
    <t>Reabilitarea strazilor in intravilanul s.Abaclia in cadrul Programului Guvernului pentru modernizarea drumurilor publice locale</t>
  </si>
  <si>
    <t>Modernizarea străzii Ștefan cel Mare din s. Bașcalia, r-nul Basarabeasca</t>
  </si>
  <si>
    <t>Lucrări de reparația curentă a sectorului de drumul pe strada Okteabrskaia în oraș Basarabeasca”</t>
  </si>
  <si>
    <t>Reabilitarea și modernizarea străzii Mihail Frunze – satul Sadaclia, raionul Basarabeasca, pentru accesibilitate și dezvoltare comunitară, în conformitate cu standardele drumurilor europene”</t>
  </si>
  <si>
    <t>N</t>
  </si>
  <si>
    <t>Renovarea și dotarea Casei de Cultură din satul Slobozia-Șirăuți, raionul Briceni</t>
  </si>
  <si>
    <t>Briceni</t>
  </si>
  <si>
    <t>Primăria s. Slobozia-Şirăuţi, r-nul Briceni</t>
  </si>
  <si>
    <t>BR</t>
  </si>
  <si>
    <t>Îmbunătățirea sistemului de alimentare cu apă din satul Criva, raionul Briceni, prin construcția a două castele de apă în localitate</t>
  </si>
  <si>
    <t>Primăria s. Criva, r-nul Briceni</t>
  </si>
  <si>
    <t>Construcția rețelelor pentru aprovizionarea cu apă potabilă a satului Balasinești, raionul Briceni</t>
  </si>
  <si>
    <t>Primăria s. Balasineşti, r-nul Briceni</t>
  </si>
  <si>
    <t>Acces durabil la apă potabilă în satul Larga, comuna Larga, raionul Briceni</t>
  </si>
  <si>
    <t>Primăria com. Larga, r-nul Briceni</t>
  </si>
  <si>
    <t>Construcția a două castele de apă și reabilitarea sondei arteziene în satul Bulboaca, raionul Briceni</t>
  </si>
  <si>
    <t>Primăria s. Bulboaca, r-nul Briceni</t>
  </si>
  <si>
    <t>Construcția rețelelor de alimentare cu apă în satul Drepcăuți, raionul Briceni</t>
  </si>
  <si>
    <t>Primăria s. Drepcăuţi, r-nul Briceni</t>
  </si>
  <si>
    <t>Reabilitarea sondei arteziene cu construcția turnului de apă și a rețelei exterioare de alimentare cu apă în satul Coteala, raionul Briceni</t>
  </si>
  <si>
    <t>Primăria s. Coteala, r-nul Briceni</t>
  </si>
  <si>
    <t>Alimentarea cu apă și canalizare a masivului locativ răsărit-sud a satului Corjeuți, raionul Briceni</t>
  </si>
  <si>
    <t>Primăria s. Corjeuţi, r-nul Briceni</t>
  </si>
  <si>
    <t>Extinderea rețelei de iluminat public din satul Cotiujeni, raionul Briceni</t>
  </si>
  <si>
    <t>Primăria s. Cotiujeni, r-nul Briceni</t>
  </si>
  <si>
    <t>Instalarea iluminatului public solar în satul Trebisăuți, raionul Briceni</t>
  </si>
  <si>
    <t>Primăria s. Trebisăuţi, r-nul Briceni</t>
  </si>
  <si>
    <t>Servicii publice de calitate oferite cetățenilor, prin extinderea rețelelor publice locale de iluminat stradal a comunei Berlinți, raionul Briceni</t>
  </si>
  <si>
    <t>Primăria com. Berlinţi, r-nul Briceni</t>
  </si>
  <si>
    <t>Extinderea sistemului de iluminat stradal în satul Caracușenii Vechi, raionul Briceni</t>
  </si>
  <si>
    <t>Primăria s. Caracuşenii Vechi, r-nul Briceni</t>
  </si>
  <si>
    <t>Eficientizarea energetică a Grădiniței de copii cu organizarea unei săli sportive în satul Teţcani, raionul Briceni</t>
  </si>
  <si>
    <t>Primăria s. Teţcani, r-nul Briceni</t>
  </si>
  <si>
    <t>Eficientizarea energetică a Liceului teoretic Tabani din satul Tabani, raionul Briceni</t>
  </si>
  <si>
    <t>Primăria s. Tabani, r-nul Briceni</t>
  </si>
  <si>
    <t>Termoizolarea pereților cu amenajarea teritoriului adiacent la clădirea Primăriei cu numărul cadastral 1427115.264 din satul Beleavinți, raionul Briceni</t>
  </si>
  <si>
    <t>Primăria s. Beleavinţi, r-nul Briceni</t>
  </si>
  <si>
    <t>Amenajarea stadionului de mini fotbal, volei și baschet din orașul Briceni, raionul Briceni</t>
  </si>
  <si>
    <t>Primăria or. Briceni, r-nul Briceni</t>
  </si>
  <si>
    <t>Conservarea patrimoniului imaterial și a tradițiilor proprii ale comunității, din satul Grimăncăuţi, raionul Briceni, prin lucrări de renovare interioară a clădirii Casei de cultură din localitate, inclusiv dotarea instituției cu minimul necesar</t>
  </si>
  <si>
    <t>Primăria s. Grimăncăuţi, r-nul Briceni</t>
  </si>
  <si>
    <t>Reparația fațadelor edificiului de cult în satul Slobozia-Șirăuți, raionul Briceni</t>
  </si>
  <si>
    <t>Termoizolarea și renovarea fațadei Casei de cultură „Dumitru Blajinu” din satul Pererita, raionul Briceni</t>
  </si>
  <si>
    <t>Primăria s. Pererita, r-nul Briceni</t>
  </si>
  <si>
    <t>Reabilitarea acoperișului și termoizolarea fațadei Casei de cultură din satul Colicăuți, raionul Briceni</t>
  </si>
  <si>
    <t>Primăria com. Colicăuţi, r-nul Briceni</t>
  </si>
  <si>
    <t>Elaborarea planurilor urbanistice generale. Dezvoltarea satului Corjeuți, prin asigurarea îmbunătățirii serviciilor publice și protecția mediului</t>
  </si>
  <si>
    <t>Elaborarea Planului urbanistic general al satului Șirăuți, raionul Briceni</t>
  </si>
  <si>
    <t>Primăria s. Şirăuţi, r-nul Briceni</t>
  </si>
  <si>
    <t>Elaborarea Planului urbanistic general de generație nouă al satului Cotiujeni, raionul Briceni</t>
  </si>
  <si>
    <t>Elaborarea Planului Urbanistic General al satului Teţcani, r-nul Briceni</t>
  </si>
  <si>
    <t>Elaborarea Planului Urbanistic General de model nou al satului Caracușenii Vechi, r-nul Briceni</t>
  </si>
  <si>
    <t>Elaborarea Planului Urbanistic General de generație nouă al satului Pererita, raionul Briceni</t>
  </si>
  <si>
    <t>Lucrări de reparatie a drumurilor din s. Corjeuti, raionul Briceni</t>
  </si>
  <si>
    <t>Acces îmbunătățit la servicii publice și economie locală prin construcția străzii Tinereții din satul Grimăncăuți, raionul Briceni</t>
  </si>
  <si>
    <t>Reconstructia drumului de pe strada,, Prieteniei'' din s. Cotiujeni r-nul Briceni, Transa Nr.1 PC 0+00-PC 8+00</t>
  </si>
  <si>
    <t>Construcția primei etape din strada Gheorghe Cojbuc, Balasinesti</t>
  </si>
  <si>
    <t>Reabilitarea acoperișului și termoizolarea fațadei Casei de Cultură din s. Colicăuți, raionul Briceni</t>
  </si>
  <si>
    <t>Amenajarea Traseului Eco-turistic „Zamca” în apropierea rîului Prut, s.Pererita, raionul Briceni</t>
  </si>
  <si>
    <t>Proiectarea și construcția sistemului de alimentare cu apă și canalizare în satul Baurci-Moldoveni, raionul Cahul, etapa II</t>
  </si>
  <si>
    <t>Cahul</t>
  </si>
  <si>
    <t>Primăria s. Baurci-Moldoveni, r-nul Cahul</t>
  </si>
  <si>
    <t>Dezvoltarea infrastructurii locale de utilități și de prestare a serviciilor publice în satul Alexanderfeld, raionul Cahul</t>
  </si>
  <si>
    <t>Primăria s. Alexanderfeld, r-nul Cahul</t>
  </si>
  <si>
    <t>Reparația fațadei principale la Casa de cultură din satul Brînza, raionul Cahul</t>
  </si>
  <si>
    <t>Primăria s. Brînza, r-nul Cahul</t>
  </si>
  <si>
    <t>Construcția casei tradiționale moldovenești, comuna Pelinei, raionul Cahul</t>
  </si>
  <si>
    <t>Primăria com. Pelinei, r-nul Cahul</t>
  </si>
  <si>
    <t>Reutilarea imobilului existent în Atelier de țesut covoare</t>
  </si>
  <si>
    <t>Primăria s. Văleni, r-nul Cahul</t>
  </si>
  <si>
    <t>CH</t>
  </si>
  <si>
    <t>GM23</t>
  </si>
  <si>
    <t>Reabilitarea termică a clădirii administrative a Primăriei satul Roșu</t>
  </si>
  <si>
    <t>Primăria s. Roşu, r-nul Cahul</t>
  </si>
  <si>
    <t>Renovarea/repararea sediului Primăriei s. Vadul lui Isac</t>
  </si>
  <si>
    <t>Primăria s. Vadul lui Isac, r-nul Cahul</t>
  </si>
  <si>
    <t>Dezvoltarea oportunităților sportive prin amenajarea terenului de sport multifuncțional în comuna Chioselia Mare, raionul Cahul</t>
  </si>
  <si>
    <t>Primăria com. Chioselia Mare, r-nul Cahul</t>
  </si>
  <si>
    <t>Construcția și extinderea sistemului de alimentare cu apă potabilă către satul Iasnaia Poleana, comuna Doina, raionul Cahul</t>
  </si>
  <si>
    <t>Primăria com. Doina, r-nul Cahul</t>
  </si>
  <si>
    <t>Forarea fântânii arteziene, montarea a două castele de apă și construcția rețelelor de apeduct pentru un sector locativ din satul Colibaşi, raionul Cahul</t>
  </si>
  <si>
    <t>Primăria s. Colibaşi, r-nul Cahul</t>
  </si>
  <si>
    <t>Construcția sistemului de alimentare cu apă pentru satul Luceşti, raionul Cahul</t>
  </si>
  <si>
    <t>Primăria s. Luceşti, r-nul Cahul</t>
  </si>
  <si>
    <t>Construcția sondei arteziene, a stației de clorinare și a turnului de apă în satul Andruşul de Sus, raionul Cahul</t>
  </si>
  <si>
    <t>Primăria s. Andruşul de Sus, r-nul Cahul</t>
  </si>
  <si>
    <t>Construcția și extinderea infrastructurii de alimentare cu apă potabilă a satului Tătărești</t>
  </si>
  <si>
    <t>Primăria s. Tătăreşti, r-nul Cahul</t>
  </si>
  <si>
    <t>Construcția infrastructurii de alimentare cu apă potabilă în satul Moscovei, raionul Cahul</t>
  </si>
  <si>
    <t>Primăria com. Moscovei, r-nul Cahul</t>
  </si>
  <si>
    <t>Construcția sistemului de canalizare, a stației de pompare și a stației de epurare în satul Chioselia Mare, raionul Cahul, etapa I</t>
  </si>
  <si>
    <t>Reabilitarea sistemului de alimentare cu apă în satul Brînza, raionul Cahul</t>
  </si>
  <si>
    <t>Construcția sondei arteziene și a rețelelor de alimentare cu apă din satul Lopățica, raionul Cahul</t>
  </si>
  <si>
    <t>Primăria s. Lopăţica, r-nul Cahul</t>
  </si>
  <si>
    <t>Aprovizionarea cu apă potabilă a locuitorilor satului Zîrnești, raionul Cahul, sectorul „Bălacea”</t>
  </si>
  <si>
    <t>Primăria com. Zîrneşti, r-nul Cahul</t>
  </si>
  <si>
    <t>Proiectarea și construcția sistemului de alimentare cu apă și canalizare în satul Baurci-Moldoveni, raionul Cahul, etapa III</t>
  </si>
  <si>
    <t>Construcția sistemului de alimentare cu apă potabilă în satul Vadul lui Isac</t>
  </si>
  <si>
    <t>Extinderea, reconstrucția și modernizarea sistemului de iluminat stradal din satul Slobozia Mare, raionul Cahul</t>
  </si>
  <si>
    <t>Primăria s. Slobozia Mare, r-nul Cahul</t>
  </si>
  <si>
    <t>Reabilitarea termică și interioară a edificiului Centrului de creație din satul Roșu</t>
  </si>
  <si>
    <t>Construim viitorul fiind eficienți energetic</t>
  </si>
  <si>
    <t>Reconstrucția acoperișului la Grădinița de copii din satul Iujnoe</t>
  </si>
  <si>
    <t>Primăria s. Iujnoe, r-nul Cahul</t>
  </si>
  <si>
    <t>Lucrări de reparație la termoizolarea fațadei Grădiniței de copii ,,Spicușor" c. Tartaul de Salcie, raionul Cahul</t>
  </si>
  <si>
    <t>Primăria com. Tartaul de Salcie, r-nul Cahul</t>
  </si>
  <si>
    <t>Termoizolarea fațadei Gimnaziului „G. Coșbuc” din satul Andrușul de Jos</t>
  </si>
  <si>
    <t>Primăria s. Andruşul de Jos, r-nul Cahul</t>
  </si>
  <si>
    <t>Lucrări de reparație (termoizolarea pereților) clădirii Grădiniței de copii „Soarele”, comuna Burlăceni, raionul Cahul</t>
  </si>
  <si>
    <t>Primăria com. Burlăceni, r-nul Cahul</t>
  </si>
  <si>
    <t>Reabilitarea și eficientizarea energetică a Gimnaziului „Alexandru cel Bun” din comuna Larga Noua, raionul Cahul</t>
  </si>
  <si>
    <t>Primăria com. Larga Nouă, r-nul Cahul</t>
  </si>
  <si>
    <t>Centrală electrică fotovoltaică 200 KW în satul Găvănoasa, raionul Cahul</t>
  </si>
  <si>
    <t>Primăria com. Găvănoasa, r-nul Cahul</t>
  </si>
  <si>
    <t>Instalarea unei centrale fotovoltaice la stația de pompare a Î.M. Badicul Prim din satul Badicul Moldovenesc, raionul Cahul</t>
  </si>
  <si>
    <t>Primăria s. Badicul Moldovenesc, r-nul Cahul</t>
  </si>
  <si>
    <t>Construcția complexului sportiv multifuncțional în satul Crihana Veche, raionul Cahul</t>
  </si>
  <si>
    <t>Primăria s. Crihana Veche, r-nul Cahul</t>
  </si>
  <si>
    <t>Reparația sălii de sport a Gimnaziului ,,Ștefan cel Mare” și construcția sălii de volei</t>
  </si>
  <si>
    <t>Amenajarea unor terenuri sportive și zone de agrement în municipiul Cahul (cartierul „Lapaevca”), Lot 2</t>
  </si>
  <si>
    <t>Primăria mun. Cahul, r-nul Cahul</t>
  </si>
  <si>
    <t>Crearea unui spațiu îmbunătățit pentru organizarea evenimentelor culturale din satul Cîşliţa-Prut, raionul Cahul, prin lucrări de renovare interioară a sălii mari din incinta Căminului cultural „Enciu Nicolae” din localitate</t>
  </si>
  <si>
    <t>Primăria s. Cîşliţa-Prut, r-nul Cahul</t>
  </si>
  <si>
    <t>Lucrări de reparație capitală, dotare și echipare a Palatului de cultură „Ion Furnica” din satul Manta, raionul Cahul</t>
  </si>
  <si>
    <t>Primăria com. Manta, r-nul Cahul</t>
  </si>
  <si>
    <t>CR-2</t>
  </si>
  <si>
    <t>Reparația capitală a două grupe de creșă în cadrul Grădiniței nr. 2 „Licurici” din municipiul Cahul</t>
  </si>
  <si>
    <t>Elaborarea Planului urbanistic general al comunei Chioselia Mare, raionul Cahul</t>
  </si>
  <si>
    <t>Elaborarea Planului Urbanistic General al satului Andrușul de Jos, raionul Cahul</t>
  </si>
  <si>
    <t>Elaborarea Planului Urbanistic General al comunei Doina, r-nul Cahul</t>
  </si>
  <si>
    <t>Elaborarea Planului Urbanistic General al comunei Zîrnești, r-nul Cahul</t>
  </si>
  <si>
    <t>Elaborarea Planului Urbanistic General de model nou al Primăriei Andruşul de Sus, r-nul Cahul</t>
  </si>
  <si>
    <t>Reparatia unei portiuni de drum din pietris cu acoperire din beton asfaltic pe str. Cotovschii s.Frumusica com. Chioselia Mare r.Cahul. L-520m, b=5.5</t>
  </si>
  <si>
    <t>Trotuare pentru toți – mobilitate și acces european în Andrușul de Sus”</t>
  </si>
  <si>
    <t>Construcția str. Tineretului cu beton asfaltic pe distanța de 1,3 km din s. Slobozia Mare, r. Cahul</t>
  </si>
  <si>
    <t>Reparația capitală a străzii „Prieteniei” din s.Brînza, r-nul Cahul</t>
  </si>
  <si>
    <t>Drumuri europene Acasă, la Manta”</t>
  </si>
  <si>
    <t>Cu UE, împreună, construim o stradă bună, Vadul lui Isac</t>
  </si>
  <si>
    <t>Reparația capitală a străzilor din cartierul nou al satului ”Păcii” și ”Cireșilor, Valeni</t>
  </si>
  <si>
    <t>Primăria comunei Larga Nouă</t>
  </si>
  <si>
    <t>Construcția străzii Serghei Lazo, s. Giurgiulești, r. Cahul</t>
  </si>
  <si>
    <t>Primăria s. Giurgiuleşti, r-nul Cahul</t>
  </si>
  <si>
    <t>Europa este aproape de comuna Pelinei</t>
  </si>
  <si>
    <t>Drumuri europene la noi acasă, s. Crihana Veche, r-nul Cahul</t>
  </si>
  <si>
    <t>Lucrări de asfaltare a unor porțiuni de drum din satul Borceag, raionul Cahul</t>
  </si>
  <si>
    <t>Primăria s. Borceag, r-nul Cahul</t>
  </si>
  <si>
    <t>Reparația capitală a străzii Viilor din satul Cucoara, raionul Cahul</t>
  </si>
  <si>
    <t>Primăria com. Cucoara, r-nul Cahul</t>
  </si>
  <si>
    <t>Reparatia unui sector al străzii Frații Timofei cu extindere către strada 1 mai inclusiv capturarea și evacuarea apelor pluviale de pe strada 1 mai din s.Colibasi, r-nul Cahul</t>
  </si>
  <si>
    <t>CM</t>
  </si>
  <si>
    <t>13</t>
  </si>
  <si>
    <t>004</t>
  </si>
  <si>
    <t>DR-1</t>
  </si>
  <si>
    <t>Finisarea construcției edificiului Teatrului Republican Muzical-Dramatic "B. P. Hașdeu" din municipiul Cahul</t>
  </si>
  <si>
    <t>090</t>
  </si>
  <si>
    <t>Văleni – Hub turistic regional</t>
  </si>
  <si>
    <t>22</t>
  </si>
  <si>
    <t>006</t>
  </si>
  <si>
    <t>Construcția și amenajarea pieței agroalimentare regionale din municipiul Cahul. Etapa II</t>
  </si>
  <si>
    <t>3002</t>
  </si>
  <si>
    <t>Reabilitarea energetică a clădirii grădiniței de copii Nr. 4 din mun. Cahul</t>
  </si>
  <si>
    <t>4002</t>
  </si>
  <si>
    <t>L</t>
  </si>
  <si>
    <t>Finalizarea sistemului de iluminat public stradal pe tot teritoriul municipiului Cahul</t>
  </si>
  <si>
    <t>31</t>
  </si>
  <si>
    <t>047</t>
  </si>
  <si>
    <t>Servicii de canalizare calitative pentru populația comunei Manta, r. Cahul</t>
  </si>
  <si>
    <t>041</t>
  </si>
  <si>
    <t>Construcția sistemului de canalizare în satul Crihana Veche, Cahul, și conectarea la operatorul regional SA Apă Canal Cahul (parte a proiectului co-finanțat de KfW)</t>
  </si>
  <si>
    <t>Primăria mun. Cahul</t>
  </si>
  <si>
    <t>Primăria s.Văleni, r-nul Cahul</t>
  </si>
  <si>
    <t>Primăria s. Manta, r-nul Cahul</t>
  </si>
  <si>
    <t>Pimăria s. Crihana Veche, r-nul Cahul</t>
  </si>
  <si>
    <t xml:space="preserve">Raionul Cantemir </t>
  </si>
  <si>
    <t>Construcția rețelelor de canalizare și a stației de pompare în sectorul 104 din orașul Cantemir</t>
  </si>
  <si>
    <t>Cantemir</t>
  </si>
  <si>
    <t>Primăria or. Cantemir, r-nul Cantemir</t>
  </si>
  <si>
    <t>Reconstrucția Centrului multifuncțional din satul Chioltosu, comuna Țiganca, raionul Cantemir</t>
  </si>
  <si>
    <t>Primăria com. Ţiganca, r-nul Cantemir</t>
  </si>
  <si>
    <t>Reabilitarea termică a Gimnaziului „Paraskiewa Wiszniowska”, satul Vișniovca, raionul Cantemir</t>
  </si>
  <si>
    <t>Primăria s. Vişniovca, r-nul Cantemir</t>
  </si>
  <si>
    <t>Reparația curentă a Casei de cultură din satul Porumbești, raionul Cantemir</t>
  </si>
  <si>
    <t>Primăria s. Porumbeşti, r-nul Cantemir</t>
  </si>
  <si>
    <t>CT</t>
  </si>
  <si>
    <t>Amenajarea unui teren de sport în s. Cociulia, r-nul Cantemir</t>
  </si>
  <si>
    <t>Primăria s. Cociulia, r-nul Cantemir</t>
  </si>
  <si>
    <t>Foișoare creative</t>
  </si>
  <si>
    <t>Primăria com. Cania, r-nul Cantemir</t>
  </si>
  <si>
    <t>Aprovizionarea cu apă a satului Toceni, comuna Toceni, raionul Cantemir</t>
  </si>
  <si>
    <t>Primăria com. Toceni, r-nul Cantemir</t>
  </si>
  <si>
    <t>Apă de calitate pentru fiecare locuitor al comunei Chioselia</t>
  </si>
  <si>
    <t>Primăria com. Chioselia, r-nul Cantemir</t>
  </si>
  <si>
    <t>Construcția fântânii arteziene, turnului de apă și rețelelor de distribuire în satul Lărguța, raionul Cantemir</t>
  </si>
  <si>
    <t>Primăria s. Lărguţa, r-nul Cantemir</t>
  </si>
  <si>
    <t>Extinderea sistemului de alimentare cu apă din satul Tartaul, raionul Cantemir</t>
  </si>
  <si>
    <t>Primăria s. Tartaul, r-nul Cantemir</t>
  </si>
  <si>
    <t>Creșterea capacității din sursa subterană pentru sistemul de alimentare cu apă existent în satul Baimaclia, comuna Baimaclia, raionul Cantemir</t>
  </si>
  <si>
    <t>Primăria com. Baimaclia, r-nul Cantemir</t>
  </si>
  <si>
    <t>Sonda arteziană cu turnul de apă și rețelele de distribuire în satul Haragîș, raionul Cantemir</t>
  </si>
  <si>
    <t>Primăria s. Haragîş, r-nul Cantemir</t>
  </si>
  <si>
    <t>Construcția sistemului de alimentare cu apă pentru satul Cîrpești, raionul Cantemir</t>
  </si>
  <si>
    <t>Primăria s. Cîrpeşti, r-nul Cantemir</t>
  </si>
  <si>
    <t>Construcția fântânii arteziene cu două turnuri pentru apă și rețele de distribuție în satul Cociulia, raionul Cantemir</t>
  </si>
  <si>
    <t>Extinderea și modernizarea sistemului de iluminat stradal în comuna Cîietu (satul Cîirtu și satul Dimitrova), raionul Cantemir</t>
  </si>
  <si>
    <t>Primăria com. Cîietu, r-nul Cantemir</t>
  </si>
  <si>
    <t>Reabilitarea termică a clădirii (eficiență energetică) a edificiului Primăriei comunei Ciobalaccia, raionul Cantemir</t>
  </si>
  <si>
    <t>Primăria com. Ciobalaccia, r-nul Cantemir</t>
  </si>
  <si>
    <t>Reabilitarea termică a fațadelor la Grădinița de copii și asigurarea energetică, folosind resurse regenerabile, situată pe terenul cu număr cadastral 2136204128, din comuna Gotești, raionul Cantemir</t>
  </si>
  <si>
    <t>Primăria com. Goteşti, r-nul Cantemir</t>
  </si>
  <si>
    <t>Reconstrucția acoperișului blocului alimentar la Grădinița de copii din satul Enichioi, raionul Cantemir</t>
  </si>
  <si>
    <t>Primăria com. Enichioi, r-nul Cantemir</t>
  </si>
  <si>
    <t>Reabilitarea clădirii Bibliotecii publice, izolarea termică, instalarea încălzirii autonome (lucrări de reparație)</t>
  </si>
  <si>
    <t>Primăria s. Capaclia, r-nul Cantemir</t>
  </si>
  <si>
    <t>Renovarea complexului sportiv din satul Vişniovca, r-nul Cantemir</t>
  </si>
  <si>
    <t>Construcția terenului de minifotbal în satul Ghioltosu, comuna Țiganca, raionul Cantemir</t>
  </si>
  <si>
    <t>SALT Cantemir – de la talente locale la campioni naționali!</t>
  </si>
  <si>
    <t>Amenajarea căii pietonale de acces pavate de la Căminul cultural către strada Tineretului, satul Porumbești</t>
  </si>
  <si>
    <t>Renovare cu stil: reînnoirea Casei de cultură Lingura din satul Lingura, raionul Cantemir</t>
  </si>
  <si>
    <t>Primăria com. Lingura, r-nul Cantemir</t>
  </si>
  <si>
    <t>Reconstrucția Casei de cultură</t>
  </si>
  <si>
    <t>Reabilitarea termică a clădirii (eficiența energetică) a Casei de cultură din raionul Cantemir, comuna Pleșeni, satul Hănăseni</t>
  </si>
  <si>
    <t>Primăria com. Pleşeni, r-nul Cantemir</t>
  </si>
  <si>
    <t>Elaborarea Planului urbanistic general pentru comuna Pleșeni, raionul Cantemir</t>
  </si>
  <si>
    <t>Elaborarea Planului urbanistic general de generație nouă al satului Haragîș, raionul Cantemir</t>
  </si>
  <si>
    <t>Elaborarea Planului urbanistic general al comunei Sadîc, raionul Cantemir</t>
  </si>
  <si>
    <t>Primăria com. Sadîc, r-nul Cantemir</t>
  </si>
  <si>
    <t>Elaborarea Planului Urbanistic General de model nou al primăriei Ciobalccia, raionul Cantemir</t>
  </si>
  <si>
    <t>Elaborarea Planului Urbanistic General de generație nouă al primăriei Toceni, r-nul Cantemir</t>
  </si>
  <si>
    <t>Elaborarea Planului Urbanistic General de model nou al primăriei Vișniovca, r-nul Cantemir</t>
  </si>
  <si>
    <t>Elaborarea Planului Urbanistic General de model nou al primăriei Baimaclia, r-nul Cantemir</t>
  </si>
  <si>
    <t>Elaborarea Planului Urbanistic General pentru satul Cîrpești, r-nul Cantemir</t>
  </si>
  <si>
    <t>Reabilitarea străzii secundare 31 August 1989 și a drumului adiacent pe o lungime de 1280 metri în comuna Cania, raionul Cantemir</t>
  </si>
  <si>
    <t>Reabilitarea drumului local pe sectorul I al str.Uzinelor din satul Tartaul, raionul Cantemir</t>
  </si>
  <si>
    <t>Reabilitarea infrastructurii de acces către primăria comunei Gotești, r-nul Cantemir</t>
  </si>
  <si>
    <t>Implementarea parțială a Priectului tehnic ”Construcția unor sectoare de drum în s. Porumbești, rl Cantemir”.</t>
  </si>
  <si>
    <t>Reparația capitală a străzilor 9 Mai și Victoriei, inclusiv căile pietonale, Pleseni</t>
  </si>
  <si>
    <t>Reabilitarea strazilor in intravilanul s.Larguta in cadrul Programului Guvernului pentru modernizarea drumu rilor publice locale</t>
  </si>
  <si>
    <t>Construcția străzii Școlii , L-260 m”, Capaclia</t>
  </si>
  <si>
    <t>Reabilitarea porțiunii de drum L-599 din extravilanul s. Șamalia</t>
  </si>
  <si>
    <t>Primăria s. Şamalia, r-nul Cantemir</t>
  </si>
  <si>
    <t>Reparația capitală a drumului local din comuna Țiganca, etapa I."</t>
  </si>
  <si>
    <t>Reabilitarea infrastructurii rutiere în zona centrală a satului Lingura,raionul Cantemir”</t>
  </si>
  <si>
    <t>Reabilitarea porțiunii de drum de pe strada Păcii din s. Haragîș</t>
  </si>
  <si>
    <t>Modernizarea drumurilor din or. Cantemir</t>
  </si>
  <si>
    <t>Reparația drumului în intravilanul satului Cîrpești care duce spre IP Grădinița de copii în cadrul Programului Guvernului „Europa este aproape”</t>
  </si>
  <si>
    <t>Lucrări de asfaltare a unor porțiuni de drum din comuna Vișniovca, raionul Cantemir</t>
  </si>
  <si>
    <t>Reparația accesului spre grădinița (str.Viitorului), din s.Chioselia, raionul Cantemir. Pentru anul 2025</t>
  </si>
  <si>
    <t>Construcţia a unui sector de drum din intravilanul satului Antonești</t>
  </si>
  <si>
    <t>Primăria com. Antoneşti, r-nul Cantemir</t>
  </si>
  <si>
    <t>Implicarea locuitorilor satului Cociulia la modernizarea și reabilitarea drumurilor locale</t>
  </si>
  <si>
    <t>Instalarea pavajului în fața Primăriei Toceni, raionul Cantemir</t>
  </si>
  <si>
    <t>077</t>
  </si>
  <si>
    <t>Cantemir Adventure Park - CAP</t>
  </si>
  <si>
    <t>033</t>
  </si>
  <si>
    <t>Construcția stației de epurare și a sistemelor de canalizare regionale pentru locuitorii din satele Vișniovca, Capaclia și Șamalia, raionul Cantemir</t>
  </si>
  <si>
    <t>053</t>
  </si>
  <si>
    <t>Construcția magistralei de apeduct pentru satele raionului Cantemir (Cantemir, Lărguța, Cîrpești, Țiganca, Stoianovca)</t>
  </si>
  <si>
    <t>Cantemir Total:</t>
  </si>
  <si>
    <t>Raionul Călăraşi</t>
  </si>
  <si>
    <t>Alimentare cu apă a satului Răciula</t>
  </si>
  <si>
    <t>Călăraşi</t>
  </si>
  <si>
    <t>Primăria com. Răciula, r-nul Călăraşi</t>
  </si>
  <si>
    <t>Renovarea clădirii și dotarea instituției de educație timpurie „Povestea” din satul Hîrjauca, raionul Călărași</t>
  </si>
  <si>
    <t>Primăria com. Hîrjauca, r-nul Călăraşi</t>
  </si>
  <si>
    <t>Estrada de vară și amenajarea teritoriului adiacent situat în raionul Călărași, satul Nișcani (Obiect nr. 3588)</t>
  </si>
  <si>
    <t>Primăria s. Nişcani, r-nul Călăraşi</t>
  </si>
  <si>
    <t>Îmbunătățirea condițiilor de sport pentru copiii din orașul Călărași</t>
  </si>
  <si>
    <t>Primăria or. Călăraşi, r-nul Călăraşi</t>
  </si>
  <si>
    <t>CL</t>
  </si>
  <si>
    <t>Renovarea casei de Cultură din satul Pitușca, raionul Călăraș- Centru cultural și de creație rurală</t>
  </si>
  <si>
    <t>Primăria s. Pituşca, r-nul Călăraşi</t>
  </si>
  <si>
    <t>Construcția stației de dezinfectare a apei din satul Peticeni, raionul Călărași</t>
  </si>
  <si>
    <t>Primăria s. Peticeni, r-nul Călăraşi</t>
  </si>
  <si>
    <t>Aprovizionarea cu apă potabilă a locuitorilor din satul Schinoasa, construcția fântânii arteziene cu turn de apă și rețele de apeduct în satul Schinoasa, comuna Țibirica, raionul Călărași</t>
  </si>
  <si>
    <t>Primăria com. Ţibirica, r-nul Călăraşi</t>
  </si>
  <si>
    <t>Extinderea sistemului de canalizare din comuna Sipoteni, raionul Călărași, etapa II, sectorul 2</t>
  </si>
  <si>
    <t>Primăria com. Sipoteni, r-nul Călăraşi</t>
  </si>
  <si>
    <t>Extinderea rețelelor de canalizare în satul Vălcineț, raionul Călărași</t>
  </si>
  <si>
    <t>Primăria s. Vălcineţ, r-nul Călăraşi</t>
  </si>
  <si>
    <t>Rețele exterioare de canalizare a satului Nişcani, raionul Călăraşi, etapa II (faza 1)</t>
  </si>
  <si>
    <t>Construcția sistemului de canlizare cu stație de epurare (etapa I) în s. Răciula, raionul Călărași</t>
  </si>
  <si>
    <t>Modernizarea și extinderea sistemului de alimentare cu apă în satul Săseni, comuna Săseni, raionul Călărași</t>
  </si>
  <si>
    <t>Primăria com. Săseni, r-nul Călăraşi</t>
  </si>
  <si>
    <t>Construcția rețelelor exterioare de canalizare cu stație de epurare în satul Bahmut, raionul Călărași, etapa I</t>
  </si>
  <si>
    <t>Primăria com. Bahmut, r-nul Călăraşi</t>
  </si>
  <si>
    <t>Extinderea proiectului de aprovizionare cu apă potabilă a satului Frumoasa, raionul Călărași</t>
  </si>
  <si>
    <t>Primăria s. Frumoasa, r-nul Călăraşi</t>
  </si>
  <si>
    <t>Construcția stației de epurare pentru satul Rădeni, destinată instituțiilor publice: Școala, Grădinița și Centrul medicilor de familie</t>
  </si>
  <si>
    <t>Primăria s. Rădeni, r-nul Călăraşi</t>
  </si>
  <si>
    <t>Construcția și reabilitarea sistemului de iluminat public în comuna Tuzara, raionul Călărași</t>
  </si>
  <si>
    <t>Primăria com. Tuzara, r-nul Călăraşi</t>
  </si>
  <si>
    <t>Creșterea securității în trafic și alte locuri publice, prin extinderea de iluminat stradal în satul Păulești, raionul Călărași</t>
  </si>
  <si>
    <t>Primăria s. Păuleşti, r-nul Călăraşi</t>
  </si>
  <si>
    <t>Reparația Grădiniței ,,Guguță” din orașul Călărași</t>
  </si>
  <si>
    <t>Renovarea fațadei Școlii Onișcani</t>
  </si>
  <si>
    <t>Primăria com. Onişcani, r-nul Călăraşi</t>
  </si>
  <si>
    <t>Centrală electrică fotovoltaică cu Pi =30kW în satul Temeleuți, raionul Călărași</t>
  </si>
  <si>
    <t>Primăria s. Temeleuţi, r-nul Călăraşi</t>
  </si>
  <si>
    <t>Construcția sălii de sport și a sălii de festivități a Gimnaziului „Ștefan cel Mare” din satul Bravicea, raionul Călăraşi, etapa I</t>
  </si>
  <si>
    <t>Primăria s. Bravicea, r-nul Călăraşi</t>
  </si>
  <si>
    <t>Politici eficiente pentru ocuparea copiilor, tinerilor și adulților în activități sportive, prin construcția unui complex sportiv cu agrement de sport în satul Hoginești, raionul Călărași</t>
  </si>
  <si>
    <t>Primăria s. Hogineşti, r-nul Călăraşi</t>
  </si>
  <si>
    <t>Teren de joacă și sport pentru un viitor frumos și sănătos</t>
  </si>
  <si>
    <t>Primăria s. Vărzăreştii Noi, r-nul Călăraşi</t>
  </si>
  <si>
    <t>Modernizarea și dotarea Casei de cultură din comuna Dereneu, raionul Călărași</t>
  </si>
  <si>
    <t>Primăria com. Dereneu, r-nul Călăraşi</t>
  </si>
  <si>
    <t>Renovarea și renașterea Centrului cultural Pitușca</t>
  </si>
  <si>
    <t>Elaborarea Planului urbanistic general al comunei Răciula (satul Răciula, satul Parcani) raionul Călărași</t>
  </si>
  <si>
    <t>Elaborarea Planului urbanistic general al comunei Sipoteni, raionul Călărași</t>
  </si>
  <si>
    <t>Elaborarea Planului urbanistic general de generație nouă al satului Căbăiești, raionul Călărași</t>
  </si>
  <si>
    <t>Primăria s. Căbăieşti, r-nul Călăraşi</t>
  </si>
  <si>
    <t>Elaborarea Planului Urbanistic General de generație nouă al comunei Bahmut, r-nul Călărași</t>
  </si>
  <si>
    <t>Actualizarea Planului Urbanistic General al orașului Călăraşi</t>
  </si>
  <si>
    <t>Elaborarea Planului Urbanistic General de generație nouă al primăriei Horodişte, r-nul Călăraşi</t>
  </si>
  <si>
    <t>Primăria s. Horodişte, r-nul Călăraşi</t>
  </si>
  <si>
    <t>Elaborarea Planului Urbanistic General de generație nouă al primăriei Rădeni, r-nul Călărași</t>
  </si>
  <si>
    <t>Elaborarea Planului Urbanistic General al satului Bravicea, r-nul Calarasi</t>
  </si>
  <si>
    <t>Lucrări de reparație a str. Mihai Eminescu din satul Horodiște, r-nul Călărași.</t>
  </si>
  <si>
    <t>Construcția unui sector de stradă din sat.Vălcineț cu lungimea de 0,50km</t>
  </si>
  <si>
    <t>Construcția str. Alexandru cel Bun din sat. Seliștea Noua, r-nul. Călărași</t>
  </si>
  <si>
    <t>Reparația și restabilirea trotuarului situat în s. Bravicea, raionul Călărași</t>
  </si>
  <si>
    <t>Drumul Prieteniei, Pitusca, Calarasi</t>
  </si>
  <si>
    <t>Reparația capitală unui sector a străzii Ștefan cel Mare, și a unor porțiuni de drum de pe străzile : Viilor,V.Dragancea,1 Mai,31 August, Alecu Ruso, M.Eminescu din com.Sipoteni</t>
  </si>
  <si>
    <t>Reparația capitală a străzii Păcii din satul Onișcani, raionul Călărași</t>
  </si>
  <si>
    <t>Reparația capitală a drumului de legatură cu străzile M. Viteazul-B.P. Hașdeu-V. Lupu-C. Negruzzi din orașul Călărași</t>
  </si>
  <si>
    <t>Reabilitarea drumului L341 M-5, Drum de acces spre s. Țibirica, r-nul Călărași</t>
  </si>
  <si>
    <t>Îmbunătățirea calității infrastructurii drumului local din sat. Sadova, r-nul Călărași</t>
  </si>
  <si>
    <t>Primăria s. Sadova, r-nul Călăraşi</t>
  </si>
  <si>
    <t>Renovarea drumurilor locale din beton asfaltic în satul Săseni, raionul Călărași</t>
  </si>
  <si>
    <t>Proiectarea reabilittrii unei portiuni de drum de pe strada Stefan cel Mare cu lungimea de 450 metri si o portiune de drum de pe strada Mihai Eminescu cu Lungimea de 260 metri din satul Bahmut raionul Calarasi ETAPA I</t>
  </si>
  <si>
    <t>Modernizarea drumului local din s. Frumoasa, r-nul Călărași”</t>
  </si>
  <si>
    <t>Modernizarea drumului local de acces catre Gimnaziul din s. Raciula, r-nul Calarasi</t>
  </si>
  <si>
    <t>Reparația capitală a unui segment de str. Viilor situat în s. Hirova, r-nul Călărași”</t>
  </si>
  <si>
    <t>Primăria s. Hirova, r-nul Călăraşi</t>
  </si>
  <si>
    <t>Reparația capitală a unui segment de drum al străzii Iadviga Burtcovskaia, din satul Peticeni, r-ul Călărași”, la concurs, în cadrul Programului Guvernului pentru modernizarea drumurilor locale ,,EUROPA ESTE APROAPE”/ ediția 2025/’’</t>
  </si>
  <si>
    <t>Renovarea gimnaziului Onișcani</t>
  </si>
  <si>
    <t>Modernizarea scuarului de pe str. Buruinței din or. Călărași</t>
  </si>
  <si>
    <t>Călărași</t>
  </si>
  <si>
    <t>Sporirea atractivității obiectivelor turistice, de importanță regională, din raionul Călărași, prin reabilitarea și amenajarea infrastructurii</t>
  </si>
  <si>
    <t>Extinderea rețelei de canalizare pentru localitățile Călărași, Nișcani și Tuzara</t>
  </si>
  <si>
    <t>Îmbunătătțirea nivelului de trai în localitățileraioanelor Călărași și Strășeni prin asigurarea accesului populației la sistemele centralizate de canalizare</t>
  </si>
  <si>
    <t>Îmbunătățirea infrastructurii de apă în Moldova Centrală</t>
  </si>
  <si>
    <t>Călărași/Strășeni</t>
  </si>
  <si>
    <t>Reabilitarea și asigurarea calității locuirii în cartierele din orașul Călărași</t>
  </si>
  <si>
    <t>Călărași Total:</t>
  </si>
  <si>
    <t>Raionul Căuşeni</t>
  </si>
  <si>
    <t>Reabilitarea și extinderea sistemului de apeduct în orașul Căinari, raionul Căușeni, pentru zona I, sector II</t>
  </si>
  <si>
    <t>Căuşeni</t>
  </si>
  <si>
    <t>Primăria or. Căinari, r-nul Căuşeni</t>
  </si>
  <si>
    <t>Accesul la apă potabilă de calitate prin extinderea apeductului în satul Opaci, raionul Căușeni</t>
  </si>
  <si>
    <t>Primăria s. Opaci, r-nul Căuşeni</t>
  </si>
  <si>
    <t>Revitalizarea serviciului de canalizare în satul Zaim prin conectarea localității la stația de epurare</t>
  </si>
  <si>
    <t>Primăria com. Zaim, r-nul Căuşeni</t>
  </si>
  <si>
    <t>Asigurarea condițiilor de trai la nivel orășenesc prin accesibilitatea la sanitația de calitate europeană</t>
  </si>
  <si>
    <t>Primăria or. Căuşeni, r-nul Căuşeni</t>
  </si>
  <si>
    <t>Termoizolarea fațadei Grădiniței „Viorica” și reparația blocului B, satul Cîrnățenii Noi, raionul Căușeni</t>
  </si>
  <si>
    <t>Primăria com. Cîrnăţenii Noi, r-nul Căuşeni</t>
  </si>
  <si>
    <t>Modernizarea serviciilor sociale prestate prin crearea Centrului multifuncțional social în satul Sălcuța, raionul Căușeni</t>
  </si>
  <si>
    <t>Primăria s. Sălcuţa, r-nul Căuşeni</t>
  </si>
  <si>
    <t>CS</t>
  </si>
  <si>
    <t>Reabilitarea și extinderea sistemului de aprovizionare cu apă în or. Căinari, r-nul Căușeni</t>
  </si>
  <si>
    <t>Evacuarea și epurarea apelor uzate din satul Baimaclia și satul Taraclia, raionul Căușeni</t>
  </si>
  <si>
    <t>Primăria com. Baimaclia, r-nul Căuşeni</t>
  </si>
  <si>
    <t>Modernizarea rețelelor centrale de alimentare cu apă din orașul Căuşeni</t>
  </si>
  <si>
    <t>Construcția rețelelor de canalizare în localitățile Tănătari și Ursoaia cu pomparea apelor uzate în orașul Căușeni</t>
  </si>
  <si>
    <t>Primăria s. Ursoaia, r-nul Căuşeni</t>
  </si>
  <si>
    <t>Canalizare – protecția mediului: construcția infrastructurii tehnico-edilitare de canalizare centralizată în satele Tănătari, Ursoaia, raionul Căușeni, cu conectarea la rețeaua de canalizare centralizată a orașului Căușeni</t>
  </si>
  <si>
    <t>Primăria s. Tănătari, r-nul Căuşeni</t>
  </si>
  <si>
    <t>Reabilitarea sondei arteziene și construcția a patru castele de apa în satul Tocuz, raionul Căușeni</t>
  </si>
  <si>
    <t>Primăria s. Tocuz, r-nul Căuşeni</t>
  </si>
  <si>
    <t>Construcția/extinderea/reabilitarea sistemelor de alimentare cu apă, de epurare a apei și canalizare</t>
  </si>
  <si>
    <t>Primăria com. Fîrlădeni, r-nul Căuşeni</t>
  </si>
  <si>
    <t>Îmbunătățirea infrastructurii tehnico-edilitare locale prin construcția rețelelor de canalizare în comuna Chircăieștii Noi, raionul Căușeni</t>
  </si>
  <si>
    <t>Primăria com. Chircăieştii Noi, r-nul Căuşeni</t>
  </si>
  <si>
    <t>Construcția sistemului de canalizare, etapa II</t>
  </si>
  <si>
    <t>Primăria s. Coşcalia, r-nul Căuşeni</t>
  </si>
  <si>
    <t>Primăria s. Taraclia, r-nul Căuşeni</t>
  </si>
  <si>
    <t>Sistemul de apeduct în Sălcuța Nouă, comuna Cîrnățănii Noi, raionul Căușeni</t>
  </si>
  <si>
    <t>Revitalizarea și extinderea serviciului de canalizare în satul Opaci, prin conectarea localității la stația de epurare</t>
  </si>
  <si>
    <t>Construcția rețelelor de canalizare în satul Baccealia, raionul Căușeni</t>
  </si>
  <si>
    <t>Primăria com. Baccealia, r-nul Căuşeni</t>
  </si>
  <si>
    <t>Asigurarea satului Zaim cu serviciul de canalizare centralizată de calitate europeană</t>
  </si>
  <si>
    <t>Accesul la apă potabilă de calitate prin extinderea apeductului în satul Săiți</t>
  </si>
  <si>
    <t>Primăria s. Săiţi, r-nul Căuşeni</t>
  </si>
  <si>
    <t>Construcția iluminatului public stradal în satele Tănătarii Noi și Ursoaia Nouă, Raionul Căușeni</t>
  </si>
  <si>
    <t>Primăria com. Tănătarii Noi, r-nul Căuşeni</t>
  </si>
  <si>
    <t>Reproiectarea blocului G, etajul 2 al Școlii cu 464 de locuri din satul Ciufleşti, raionul Căuşeni, în sală polivalentă de educație fizică, etapa I</t>
  </si>
  <si>
    <t>Primăria s. Ciufleşti, r-nul Căuşeni</t>
  </si>
  <si>
    <t>Alimentarea cu energie electrică, sursa regenerabilă de energie, centrala fotovoltaică pentru fântânele arteziene din raionul Căușeni, satul Constantinovca 9021, satul Constantinovca 9031, satul Pervomaisc 9034</t>
  </si>
  <si>
    <t>Primăria com. Pervomaisc, r-nul Căuşeni</t>
  </si>
  <si>
    <t>Amenajarea parcului fotovoltaic de 200kW în satul Plop-Știubei, raionul Căușeni</t>
  </si>
  <si>
    <t>Primăria s. Plop-Ştiubei, r-nul Căuşeni</t>
  </si>
  <si>
    <t>Reparația căilor pietonale de acces către instituțiile și serviciile publice din satul Chircăiești, raionul Căușeni</t>
  </si>
  <si>
    <t>Primăria s. Chircăieşti, r-nul Căuşeni</t>
  </si>
  <si>
    <t>Amenajarea terenurilor de sport ale Liceului teoretic „Meșterul Manole” din satul Sălcuța, raionul Căușeni</t>
  </si>
  <si>
    <t>Politici sociale eficiente pentru ocuparea copiilor, tinerilor și adulților în activități sportive prin construcția unui teren multifuncțional în comuna Grădinița, raionul Căușeni</t>
  </si>
  <si>
    <t>Primăria com. Grădiniţa, r-nul Căuşeni</t>
  </si>
  <si>
    <t>Finisarea reparației capitale a terenului sportiv din satul Copanca, raionul Căuşeni</t>
  </si>
  <si>
    <t>Primăria s. Copanca, r-nul Căuşeni</t>
  </si>
  <si>
    <t>Reparația acoperișului șarpant și tavanului sălii festive a Casei de Cultură din s. Hagimus, r-nul Căușeni</t>
  </si>
  <si>
    <t>Primăria s. Hagimus, r-nul Căuşeni</t>
  </si>
  <si>
    <t>Reparația capitală a sălii festive din cadrul Centrului comunitar multifuncțional din satul Cîrnățeni, raionul Căușeni</t>
  </si>
  <si>
    <t>Primăria s. Cîrnăţeni, r-nul Căuşeni</t>
  </si>
  <si>
    <t>Dezvoltarea serviciilor de creșă publice în orașul Căușeni, 2024</t>
  </si>
  <si>
    <t>Planul urbanistic general al satului Ursoaia, raionul Căușeni</t>
  </si>
  <si>
    <t>Elaborarea Planului urbanistic general al satului Tocuz, raionul Căușeni</t>
  </si>
  <si>
    <t>Elaborarea Planului Urbanistic General al satului Tănătari, r-nul Căuşeni</t>
  </si>
  <si>
    <t>Elaborarea Planului Urbanistic General de model nou al primăriei Cîrnăţenii Noi, r-nul Căuşeni</t>
  </si>
  <si>
    <t>Elaborarea Planului Urbanistic General al orașului Căuşeni</t>
  </si>
  <si>
    <t>Elaborarea Planului Urbanistic General al comunei Baccealia, r-nul Căușeni</t>
  </si>
  <si>
    <t>Elaborarea Planului Urbanistic General de generație nouă al primăriei s. Coșcalia, raionul Căușeni</t>
  </si>
  <si>
    <t>Elaborarea Planului Urbanistic General de generație nouă al primăriei Chircăiești, raionul Căușeni</t>
  </si>
  <si>
    <t>Elaborarea Planului Urbanistic General al comunei Chircăieștii Noi, r-nul Căușeni</t>
  </si>
  <si>
    <t>Elaborarea Planului Urbanistic General de generație nouă al primăriei Fîrlădeni, r-nul Căiușeni</t>
  </si>
  <si>
    <t>Elaborarea Planului Urbanistic General de generație nouă al primăriei comunei Tănătarii Noi, raionul Căușeni</t>
  </si>
  <si>
    <t>Lucrări de reparație la drumul L 575 R 30 drumul de acces spre satul Cîrnățeni, raionul Căușeni</t>
  </si>
  <si>
    <t>Lucrări de asfaltare a unor porțiuni de drum local L- 569 Bender-Chircăiești-R26 din satul Chircăiești, raionul Căușeni</t>
  </si>
  <si>
    <t>Reabilitarea drumului L 577 în satul Opaci</t>
  </si>
  <si>
    <t>Îmbuпătățirеа iпfrаstruсturii tehnico-edilitare рriп reabilitarea străzii Vasile Lupu din sаtul Ciuflești rаiопul Căușeni</t>
  </si>
  <si>
    <t>Reparatia drumurilor locale: str.Mihai Viteazu, accesul spre Casa de Cultura, str.Dimitrie Cantemir din satul Tocuz raionul Causeni.</t>
  </si>
  <si>
    <t>Drumuri europene pentru comuna Zaim</t>
  </si>
  <si>
    <t>”Reabilitarea porțiunii de drum public local și a căilor/platformelor pietonale de acces către instituțiile publice din satul Chircăieștii Noi, str. Independenței, raionul Căușeni”</t>
  </si>
  <si>
    <t>Reparatia capitala a strazii Tineretului pe o lungime de 1,82km din sat. Baimaclia, r-nul Caușeni</t>
  </si>
  <si>
    <t>Lucrări de reparație a unor sec.de drum din str.Ștefan cel Mare .s.Coșcalia ,raionul Căușeni</t>
  </si>
  <si>
    <t>Creșterea mobilității și accesului sigur în orașul Căinari prin modernizarea infrastructurii rutiere locale</t>
  </si>
  <si>
    <t>Lucrari de intretinere periodica a strazii Ion Creanga din s. Ursoaia,r.Causeni L=950m,cu latimea de 5,5 m"</t>
  </si>
  <si>
    <t>Reparația drumurilor locale de pe str. Ștefan cel Mare si Sfânt, str. Sfatul Tarii, str. Prieteniei, str. Căinarului, str. S. Lazo din satul Taraclia raionul Căușeni.</t>
  </si>
  <si>
    <t>Construcția sălii de sport Liceul Teoretic „Mihail Sadoveanu”</t>
  </si>
  <si>
    <t>Consiliul raional Căușeni</t>
  </si>
  <si>
    <t>3025</t>
  </si>
  <si>
    <t>Consolidarea revitalizării urbane prin dezvoltarea infrastructurii spațiilor publice în sectorul Căușenii Vechi din orașul Căușeni</t>
  </si>
  <si>
    <t>Căușeni</t>
  </si>
  <si>
    <t>33</t>
  </si>
  <si>
    <t>1002</t>
  </si>
  <si>
    <t>Modernizarea stației de epurare a apelor uzate din or. Căușeni, etapa II și construcția sistemului de canalizare în sectorul „Căușenii Vechi”</t>
  </si>
  <si>
    <t>1026</t>
  </si>
  <si>
    <t>Asigurarea bunei funcționalități a stației de epurare prin extinderea rețelelor de canalizare și regionalizarea serviciului</t>
  </si>
  <si>
    <t>Construcția rețelelei de canalizare în satul Ursoaia,raionul Căușeni.</t>
  </si>
  <si>
    <t>037</t>
  </si>
  <si>
    <t>Regionalizarea serviciului de canalizare în satul Opaci și comuna Baccealia, prin conectarea la rețeaua și stația de pompare a apelor uzate din satul Zaim</t>
  </si>
  <si>
    <t>042</t>
  </si>
  <si>
    <t>Extinderea rețelelor de canalizare din orașul Căușeni, etapa finală</t>
  </si>
  <si>
    <t>038</t>
  </si>
  <si>
    <t>Evacuarea și epurarea apelor uzate din satul Baimaclia și satul Taraclia r-nul Căușeni</t>
  </si>
  <si>
    <t>055</t>
  </si>
  <si>
    <t>Sisteme de canalizare în localitățile Cîrnățeni, Chircăiești și Plop Știubei din raionul Căușeni</t>
  </si>
  <si>
    <t>Căușeni Total:</t>
  </si>
  <si>
    <t>Raionul Cimişlia</t>
  </si>
  <si>
    <t>Reconstrucția unei părți a blocului de studii, aripa dreaptă, et. 1 și et. 2 a Gimnaziului Sagaidac, în Centru de dezvoltare a preșcolarilor din satul Sagaidac, raionul Cimișlia</t>
  </si>
  <si>
    <t>Cimişlia</t>
  </si>
  <si>
    <t>Primăria s. Sagaidac, r-nul Cimişlia</t>
  </si>
  <si>
    <t>Reparația capitală a Grădiniței „Andrieș” din orașul Cimișlia</t>
  </si>
  <si>
    <t>Primăria or. Cimişlia, r-nul Cimişlia</t>
  </si>
  <si>
    <t>Construcția spațiilor de menire socială și sportivă moderne pentru serviciile sociale calitative în localitatea Codreni, raionul Cimișlia</t>
  </si>
  <si>
    <t>Primăria com. Codreni, r-nul Cimişlia</t>
  </si>
  <si>
    <t>Amenajarea scuarului „Recunoștinței” din orașul Cimișlia si edificarea Monumentului eroilor cimișleni, căzuți în cel de-al doilea război mondial. Obiectiv de intervenţie M-2.4</t>
  </si>
  <si>
    <t>Primăria s. Satul Nou se implică pentru a îmbunătăți serviciul comunal de aprovizionare cu apă potabilă în perioada 2021-2024 cu suportul proiectului „Mă Implic”</t>
  </si>
  <si>
    <t>Primăria s. Satul Nou, r-nul Cimişlia</t>
  </si>
  <si>
    <t>Amenajarea teritoriului sportiv a Liceului internat cu profil sportiv Lipoveni</t>
  </si>
  <si>
    <t>Primăria com. Lipoveni, r-nul Cimişlia</t>
  </si>
  <si>
    <t>Renovarea sălii de sport din s. Ecaterinovca r-ul Cimișlia</t>
  </si>
  <si>
    <t>Primăria com. Ecaterinovca, r-nul Cimişlia</t>
  </si>
  <si>
    <t>Fundamentare culturală în remedierea Centrului Multifuncțional Cultural de Dezvoltare a localității Selemet</t>
  </si>
  <si>
    <t>Primăria s. Selemet, r-nul Cimişlia</t>
  </si>
  <si>
    <t>Construcția și extinderea sistemului de alimentare cu apă în localitatea Selemet</t>
  </si>
  <si>
    <t>AQUA-LOCAL Ciucur-Mingir – apa pentru comunitate: infrastructură modernizată la Ciucur-Mingir, raionul Cimişlia</t>
  </si>
  <si>
    <t>Primăria s. Ciucur-Mingir, r-nul Cimişlia</t>
  </si>
  <si>
    <t>Construcția rețelei de canalizare a satului Sagaidac, raionul Cimișlia</t>
  </si>
  <si>
    <t>Extinderea sistemului de alimentare cu apă potabilă din comuna Lipoveni, raionul Cimișlia</t>
  </si>
  <si>
    <t>Construcția, reabilitarea și modernizarea sistemului de alimentare cu apă al comunei Hîrtop, raionul Cimișlia</t>
  </si>
  <si>
    <t>Primăria com. Hîrtop, r-nul Cimişlia</t>
  </si>
  <si>
    <t>Renovarea acoperișului clădirii Primăriei</t>
  </si>
  <si>
    <t>Primăria s. Ivanovca Nouă, r-nul Cimişlia</t>
  </si>
  <si>
    <t>Renovarea fațadei, drumului de acces și amenajarea teritoriului Grădiniței „Andrieș” din orașul Cimișlia</t>
  </si>
  <si>
    <t>Construcția centralei electrice fotovoltaice cu puterea de 100KW din satul Cenac, raionul Cimișlia</t>
  </si>
  <si>
    <t>Primăria s. Cenac, r-nul Cimişlia</t>
  </si>
  <si>
    <t>Amenajarea teritoriului din fața clădirii Primăriei satului Topala, raionul Cimișlia</t>
  </si>
  <si>
    <t>Primăria s. Topala, r-nul Cimişlia</t>
  </si>
  <si>
    <t>Îmbunătățirea calității locuitorilor satul Batîr, prin construcția și amenajarea terenului de joacă și sport</t>
  </si>
  <si>
    <t>Primăria s. Batîr, r-nul Cimişlia</t>
  </si>
  <si>
    <t>Construcția terenului sportiv pentru minifotbal în satul Satul Nou</t>
  </si>
  <si>
    <t>Amenajarea unei zone de agrement în satul Marienfeld, raionul Cimișlia</t>
  </si>
  <si>
    <t>Primăria com. Ialpujeni, r-nul Cimişlia</t>
  </si>
  <si>
    <t>Reparația capitală a Casei de cultură, acoperișul și amenajarea teritoriului</t>
  </si>
  <si>
    <t>Primăria s. Gura Galbenei, r-nul Cimişlia</t>
  </si>
  <si>
    <t>Îmbunătățirea eficienței energetice a Centrului cultural Gradiște și amenajarea terenului în satul Gradiște, raionul Cimișlia</t>
  </si>
  <si>
    <t>Primăria com. Gradişte, r-nul Cimişlia</t>
  </si>
  <si>
    <t>Reconstrucția casei de cultură din satul Ecaterinovca, raionul Cimișlia</t>
  </si>
  <si>
    <t>Lucrări de reparație a acoperișului casei de cultură din satul Valea Perjei, raionul Cimișlia</t>
  </si>
  <si>
    <t>Primăria s. Valea Perjei, r-nul Cimişlia</t>
  </si>
  <si>
    <t>Construcția complexului sportiv în zona de revitalizare a or. Cimișlia</t>
  </si>
  <si>
    <t>Asigurarea accesului locuitorilor primăriei Satul Nou la un serviciu modernizat de aprovizionare cu apă</t>
  </si>
  <si>
    <t>Crearea grupei de creșă în cadrul Grădiniței „Făt‑Frumos” din orașul Cimișlia</t>
  </si>
  <si>
    <t>Elaborarea Planului Urbanistic General (PUG) al localității Satul Nou, r-nul Cimișlia</t>
  </si>
  <si>
    <t>Elaborarea Planului Urbanistic General de model nou al satului Mihailovca, raionul Cimișlia</t>
  </si>
  <si>
    <t>Primăria s. Mihailovca, r-nul Cimişlia</t>
  </si>
  <si>
    <t>Elaborarea Planului Urbanistic General al comunei Hîrtop, r-nul Cimişlia</t>
  </si>
  <si>
    <t>Elaborarea Planului Urbanistic General al comunei Lipoveni, r-nul Cimişlia</t>
  </si>
  <si>
    <t>Elaborarea Planului Urbanistic General de generație nouă al primăriei Albina, raionul Cimișlia</t>
  </si>
  <si>
    <t>Primăria com. Albina, r-nul Cimişlia</t>
  </si>
  <si>
    <t>Elaborarea Planului Urbanistic General al satului Selemet, raionul Cimișlia</t>
  </si>
  <si>
    <t>Elaborarea Planului Urbanistic General de generație nouă al primăriei Javgur, r-nul Cimișlia</t>
  </si>
  <si>
    <t>Primăria com. Javgur, r-nul Cimişlia</t>
  </si>
  <si>
    <t>Elaborarea Planului Urbanistic General de generație nouă al primăriei Ivanovca Nouă, r-nul Cimișlia</t>
  </si>
  <si>
    <t>Elaborarea Planului Urbanistic General pentru comuna Ciucur Mingir, r-nul Cimișlia</t>
  </si>
  <si>
    <t>Lucrări de reparație și întreținere a unui tronson de drum din strada Trandafirilor și strada Salcâmilor, satul Suric r-l Cimișlia</t>
  </si>
  <si>
    <t>Primăria s. Suric, r-nul Cimişlia</t>
  </si>
  <si>
    <t>Reabilitare și Modernizare Drum Local amplasat pe str.Căii ferate", Satul Nou</t>
  </si>
  <si>
    <t>Modernizarea unei porțiuni de drum din beton pe str. Nicolae Cernov prin proiectul de dezvoltare locală prin modernizarea drumurilor locale din Ciucur-Mingir, raionul Cimişlia</t>
  </si>
  <si>
    <t>Lucrări de reparaţie a drumului local de interes raional L565 Ciucur Mingir – Cenac (lungimea 760 m, lăţimea 6 m) + un sector de drum local cu lungimea de 80 m şi lăţimea 4,5 m.</t>
  </si>
  <si>
    <t>Lucrări de asfaltare a drumului, str.Tineretului 1-45, şi a străzii de legătură între str. Tineretului 45 şi str. Bulgară 48, din sat. Valea Perjei, raionul Cimişlia</t>
  </si>
  <si>
    <t>Lucrări de reparație a străzii Vasile Lupu din s. Gura Galbenei r. Cimișlia</t>
  </si>
  <si>
    <t>Lucrări de întreținere periodică a străzii Ion Creanga, L= 500m, (latimea de 5,5 m din s. Batîr r. Cimișlia</t>
  </si>
  <si>
    <t>Reparatia strazii Traian din satul Ialpujeni, raionul Cimislia, L=290m.</t>
  </si>
  <si>
    <t>Lucrări de reparație a drumului public, drum de acces Ivanovca Nouă Bozieni"</t>
  </si>
  <si>
    <t>Lucrări de întreținere periodică a străzii Mihai Eminescu din s. Selemet, r. Cimișlia (drum de acces spre Liceul teoretic ,,Sergiu Coipan</t>
  </si>
  <si>
    <t>Reparația drumurilor locale (srt. Pădurii, o porțiune a str. M. Eminescu) cu construcția trotuarelor și părții carosabile, s. Gradiște, r-nul. Cimișlia</t>
  </si>
  <si>
    <t>Modernizarea unui tronson de drum de pe strada secundară Mihai Eminescu din satul Ecaterinovca, raionul Cimișlia</t>
  </si>
  <si>
    <t>Lucrări de reparație și întreținerea unui tronson din str. Unirii din s. Sagaidac r-l Cimișlia cu lungimea de 570 m</t>
  </si>
  <si>
    <t>Reabilitarea infrastructuri rutiere pentru extinderea trasportului public în comun, în regiunea Cogîlnic din orașul Cimișlia ”</t>
  </si>
  <si>
    <t>Reparația drumului de aces spre școală , grădiniță, și biserică,, (strada 1 mai, Costeștilor, și Sf.Parascheva) din comuna Lipoveni</t>
  </si>
  <si>
    <t>Modernizarea/Reconstrucția străzii Ion Creangă din satul Cenac, raionul Cimișlia</t>
  </si>
  <si>
    <t>Servicii inovative ale Incubatorului de Afaceri Cimișlia pentru dezvoltarea noilor afaceri în regiune</t>
  </si>
  <si>
    <t>Cimișlia</t>
  </si>
  <si>
    <t>088</t>
  </si>
  <si>
    <t>Crearea, reabilitarea și promovarea obiectivelor turistice din zona de sud (Cimișlia, Leova, Basarabeasca)</t>
  </si>
  <si>
    <t>045</t>
  </si>
  <si>
    <t>Conectăm Istoria și Natura prin turism durabil în Raioanele Cimișlia, Căușeni și Ialoveni</t>
  </si>
  <si>
    <t>23</t>
  </si>
  <si>
    <t>074</t>
  </si>
  <si>
    <t>Revitalizarea Casei de Cultură din orașul Cimișlia</t>
  </si>
  <si>
    <t>1034</t>
  </si>
  <si>
    <t>Extinderea sistemului de canalizare în orașul Cimișlia</t>
  </si>
  <si>
    <t>1027</t>
  </si>
  <si>
    <t>Finalizarea stației de pompare a apelor reziduale pentru îmbunătățirea infrastructurii de canalizare în regiunea de Nord-Vest a orașului Cimișlia</t>
  </si>
  <si>
    <t>1029</t>
  </si>
  <si>
    <t>Finalizarea construcției sistemului de evacuare și epurare a apelor uzate în s. Valea Perjei, raionul Cimișlia</t>
  </si>
  <si>
    <t>089</t>
  </si>
  <si>
    <t>Reabilitarea sistemului de apeduct și construcția sistemului de canalizare în sectoarele „Malina”, „Taiwani/Centru”, „Cogîlnic”, s. Bogdanovca Veche și s. Bogdanovca Nouă din orașul Cimișlia</t>
  </si>
  <si>
    <t>Cimișlia Total:</t>
  </si>
  <si>
    <t>Raionul Criuleni</t>
  </si>
  <si>
    <t>Construcția apeductului magistral în satul Jevreni, raionul Criuleni</t>
  </si>
  <si>
    <t>Criuleni</t>
  </si>
  <si>
    <t>Primăria s. Jevreni, r-nul Criuleni</t>
  </si>
  <si>
    <t>Fântâna Arteziană , sistem de canalizare și stația de epurare din satul Miclești, r-nul Criuleni</t>
  </si>
  <si>
    <t>Primăria com. Micleşti, r-nul Criuleni</t>
  </si>
  <si>
    <t>Renovarea rețelelor magistrale de apă potabilă din satul Mălăieștii Noi, comuna Bălăbănești, raionul Criuleni</t>
  </si>
  <si>
    <t>Primăria com. Bălăbăneşti, r-nul Criuleni</t>
  </si>
  <si>
    <t>Reparația blocului „A” la Grădinița de copii „Romanița” din satul Dubăsarii Vechi, raionul Criuleni</t>
  </si>
  <si>
    <t>Primăria s. Dubăsarii Vechi, r-nul Criuleni</t>
  </si>
  <si>
    <t>Construcția Centrului cultural-sportiv</t>
  </si>
  <si>
    <t>Primăria s. Măgdăceşti, r-nul Criuleni</t>
  </si>
  <si>
    <t>Reparația capitală (reconstrucția) a Sălii sportive din satul Drăsliceni, raionul Criuleni</t>
  </si>
  <si>
    <t>Primăria com. Drăsliceni, r-nul Criuleni</t>
  </si>
  <si>
    <t>CR</t>
  </si>
  <si>
    <t>Amenajarea unei zone de agrement în parcul central din satul Işnovăţ, r-nul Criuleni</t>
  </si>
  <si>
    <t>Primăria s. Işnovăţ, r-nul Criuleni</t>
  </si>
  <si>
    <t>Reabilitarea și extinderea sistemelor de alimentare cu apă și de canalizare în comuna Bălăbăneşti, satul Bălăbăneşti, raionul Criuleni</t>
  </si>
  <si>
    <t>Fântâna arteziană, sistemul de canalizare și stația de epurare din s. Miclești, rainul Criuleni</t>
  </si>
  <si>
    <t>Construcția stației de epurare, a stațiilor de pompare, rețelei de canalizare în satul Chetroasa, satul Ciopleni, comuna Hrușova, raionul Criuleni</t>
  </si>
  <si>
    <t>Primăria com. Hruşova, r-nul Criuleni</t>
  </si>
  <si>
    <t>Extinderea sistemelor de alimentare cu apă și canalizare din strada Miorița și strada Stepelor din orașul Criuleni, raionul Criuleni</t>
  </si>
  <si>
    <t>Primăria or. Criuleni, r-nul Criuleni</t>
  </si>
  <si>
    <t>Îmbunătățirea și dezvoltarea infrastructurii serviciilor publice rurale din comuna Boșcana, raionul Criuleni, prin construcția sistemului de apeduct în satul Boșcana, inclusiv cu stații de tratare a apei, etapa II</t>
  </si>
  <si>
    <t>Primăria com. Boşcana, r-nul Criuleni</t>
  </si>
  <si>
    <t>Construcția apeductului magistral, cu racordare de la sonda arteziană în satul Dolinnoe, raionul Criuleni</t>
  </si>
  <si>
    <t>Primăria com. Dolinnoe, r-nul Criuleni</t>
  </si>
  <si>
    <t>Reconstrucția a două castele de înmagazinare și construirea unei stații de tratare a apei în satul Cruglic, raionul Criuleni</t>
  </si>
  <si>
    <t>Primăria s. Cruglic, r-nul Criuleni</t>
  </si>
  <si>
    <t>Rețea de canalizare exterioară în satul Pașcani, raionul Criuleni, etapa I</t>
  </si>
  <si>
    <t>Primăria com. Paşcani, r-nul Criuleni</t>
  </si>
  <si>
    <t>Extinderea rețelei de alimentare cu apă din satul Zăicana, raionul Criuleni</t>
  </si>
  <si>
    <t>Primăria s. Zăicana, r-nul Criuleni</t>
  </si>
  <si>
    <t>Construcția sistemelor și rețelelor de canalizare publice în satul Rîșcova, etapa II</t>
  </si>
  <si>
    <t>Primăria s. Rîşcova, r-nul Criuleni</t>
  </si>
  <si>
    <t>Reabilitarea sondei și construcția turnului de apă în satul Răculești, raionul Criuleni</t>
  </si>
  <si>
    <t>Primăria com. Răculeşti, r-nul Criuleni</t>
  </si>
  <si>
    <t>Extinderea iluminatului stradal pentru conexiune regională și securitatea populației în comuna Bălţata, raionul Criuleni</t>
  </si>
  <si>
    <t>Primăria com. Bălţata, r-nul Criuleni</t>
  </si>
  <si>
    <t>Reconstrucția acoperișului instituției de educație timpurie „Greierașul” din satul Işnovăţ, raionul Criuleni</t>
  </si>
  <si>
    <t>Modernizarea Gimnaziului Corjova, raionul Criuleni: reabilitarea și eficientizarea energetică</t>
  </si>
  <si>
    <t>Primăria s. Corjova, r-nul Criuleni</t>
  </si>
  <si>
    <t>Reconstrucția acoperișului clădirii Gimnaziului Slobozia-Dușca, raionul Criuleni</t>
  </si>
  <si>
    <t>Primăria s. Slobozia-Duşca, r-nul Criuleni</t>
  </si>
  <si>
    <t>Reparația capitală a acoperișului Gimnaziului din satul Izbiște, raionul Criuleni</t>
  </si>
  <si>
    <t>Primăria s. Izbişte, r-nul Criuleni</t>
  </si>
  <si>
    <t>Termoizolarea fațadelor și reconstrucția acoperișului de tip terasă a clădirii Gimnaziului din satul Onițcani, raionul Criuleni</t>
  </si>
  <si>
    <t>Primăria s. Oniţcani, r-nul Criuleni</t>
  </si>
  <si>
    <t>Construcția unui Complex sportiv polivalent, raionul Criuleni, satul Mașcăuți (numărul cadastral 3142118.166)</t>
  </si>
  <si>
    <t>Primăria s. Maşcăuţi, r-nul Criuleni</t>
  </si>
  <si>
    <t>Construcția Centrului cultural-sportiv, situat strada Ștefan cel Mare, satul Măgdăcești, raionul Criuleni, numărul cadastral 312922.1371</t>
  </si>
  <si>
    <t>Reconstrucția sălii sportive din raionul Criuleni, comuna Drăsliceni, satul Drăsliceni, etapa II</t>
  </si>
  <si>
    <t>Reparația capitală a sălii festive din Casa de cultură</t>
  </si>
  <si>
    <t>Renovarea clădirilor publice (Grădinița de copii ,,Andrieș” și Casa de cultură) din comuna Hîrtopul Mare, raionul Criuleni</t>
  </si>
  <si>
    <t>Primăria com. Hîrtopul Mare, r-nul Criuleni</t>
  </si>
  <si>
    <t>Elaborarea Planului urbanistic general al satului Ișnovăț, raionul Criuleni</t>
  </si>
  <si>
    <t>Lucrări de elaborare a Planului de amenajare a teritoriului localității și a Planului urbanistic general al comunei Hîrtopul Mare, raionul Criuleni</t>
  </si>
  <si>
    <t>Elaborarea Planului urbanistic al comunei Miclești, raionul Criuleni</t>
  </si>
  <si>
    <t>Elaborarea Planului urbanistic general al satului Dubăsarii Vechi, raionul Criuleni</t>
  </si>
  <si>
    <t>Elaborarea Planului Urbanistic General al satului Onițcani, raionul Criuleni</t>
  </si>
  <si>
    <t>Lucrări de întreținere periodică a străzilor din com. Hîrtopul Mare, s. Hîrtopul Mic, r. Criuleni”</t>
  </si>
  <si>
    <t>Reabilitarea capitală a unui segment a străzii „Prieteniei”, cu sens unic, cu îmbrăcăminte de beton asfaltic – Drum de acces spre Grădiniţă, Biserică, Cimitir)., Riscova</t>
  </si>
  <si>
    <t>Reparatia drumului de acces catre oficiul postal din s. Balasesti, comuna Raculesti, raionul Criuleni, L=370m (cu latimea de 5,5m)</t>
  </si>
  <si>
    <t>Modernizarea străzilor Dimitrie Cantemir, Alexandru Ioan Cuza, Mitropolit Gavriil Bănulescu Bodoni, Mitropolit Varlaam , Veronica Micle, Magdacesti</t>
  </si>
  <si>
    <t>Lucrari de intretinere periodica a drumurilor in com.Bălăbănești, r. Criuleni ,acces spre gimnaziul ,gradinita si liceu</t>
  </si>
  <si>
    <t>Construcția unui sector de drum situat între str. Independenței și str. Izvoarelor sat. Zăicana, raionul Criuleni</t>
  </si>
  <si>
    <t>Reparația unei porțiuni de drum cu acoperire de asfalt de pe str. Agricultorilor din satul Ișnovăț, raionul Criuleni</t>
  </si>
  <si>
    <t>Reparația capitală a drumului de acces la Gimnaziu cu lungimea de 1500m și lățimea de 3,5m în satul Corjova, r-l Criuleni</t>
  </si>
  <si>
    <t>Reabilitarea stradăzii Unirii, satul Cimișeni, raionul Criuleni</t>
  </si>
  <si>
    <t>Primăria s. Cimişeni, r-nul Criuleni</t>
  </si>
  <si>
    <t>Construcția străzilor din satul Dubasarii Vechi</t>
  </si>
  <si>
    <t>Lucrări de asfaltare a unor porțiuni de drum din str. Grigore Vieru din comuna Miclești, raionul Criuleni</t>
  </si>
  <si>
    <t>Reabilitarea drumului local din s.Jevreni, r-nul Criuleni (inclusiv o porțiune de trotuar pe str.Mihai Eminescu și str.Ștefan cel mare”.</t>
  </si>
  <si>
    <t>Lucrari de intretinere periodica a drumului comunal din str.Ștefan cel Mare, care asigura legatura dintre satul - resedinta Drasliceni si satele Logansti, Ratus r. Criuleni, proprietate publica a UAT Drasliceni, lungimea 1825</t>
  </si>
  <si>
    <t>Lucrări de întreținere periodică a str. Păcii s.Porumbeni, com. Pașcani, r-nul Criuleni”</t>
  </si>
  <si>
    <t>Reparația drumului L-439 ( M1 acces spre s. Cruglic r-l Criuleni, Etapa 2 (PC 20+00-PC30+00))</t>
  </si>
  <si>
    <t>Reabilitarea bd. Biruinței, Etapa II, or. Criuleni</t>
  </si>
  <si>
    <t>Reparația drumului L434 din s.Izbiște, r-ul Criuleni</t>
  </si>
  <si>
    <t>Reparația unui sector de drum de acces către Școală,Grădiniță,Biserica din sat și alte instituții publice din s. Onițcani, raionul Criuleni cu lungimea de 730 metri liniari cu o suprafață de 4015 metri patrați</t>
  </si>
  <si>
    <t>Lucrări de întreținere periodică a străzii Molodiojnaia, L=295m, cu lățimea de 6,0m, din s. Bălțata, r. Criuleni”</t>
  </si>
  <si>
    <t>Construcția unui drum local din s. Bălăbănești</t>
  </si>
  <si>
    <t>Reabilitarea și modernizarea apeductului din satul Coșernița, raionul Criuleni</t>
  </si>
  <si>
    <t>Primăria s. Coşerniţa, r-nul Criuleni</t>
  </si>
  <si>
    <t>Reconstrucția bulevardului pietonal Mihai Eminescu și amenajarea parcului orășenesc riveran din orașul Criuleni</t>
  </si>
  <si>
    <t>Reconstituirea și valorificarea celei mai vechi șosele din Basarabia ca traseu turistic</t>
  </si>
  <si>
    <t>Criuleni Total:</t>
  </si>
  <si>
    <t>Raionul Donduşeni</t>
  </si>
  <si>
    <t>Extinderea rețelelor de alimentare cu apă în satul Horodiște, raionul Dondușeni, etapa II</t>
  </si>
  <si>
    <t>Donduşeni</t>
  </si>
  <si>
    <t>Primăria s. Horodişte, r-nul Donduşeni</t>
  </si>
  <si>
    <t>Extinderea rețelelor de apă potabilă a orașului Dondușeni, etapa IV și VI</t>
  </si>
  <si>
    <t>Primăria or. Donduşeni, r-nul Donduşeni</t>
  </si>
  <si>
    <t>Renovarea capitală și dotarea Grădiniței de copii „Andrieș” din satul Corbu, raionul Dondușeni</t>
  </si>
  <si>
    <t>Primăria s. Corbu, r-nul Donduşeni</t>
  </si>
  <si>
    <t>DN</t>
  </si>
  <si>
    <t>Construcția sondei arteziene și a apeductului din satul Crişcăuţi, raionul Donduşeni</t>
  </si>
  <si>
    <t>Primăria s. Crişcăuţi, r-nul Donduşeni</t>
  </si>
  <si>
    <t>Extinderea rețelelor de aprovizionare cu apă potabilă a satului Codrenii Noi, comuna Frasin, raionul Dondușeni</t>
  </si>
  <si>
    <t>Primăria com. Frasin, r-nul Donduşeni</t>
  </si>
  <si>
    <t>Construirea rețelelor de aprovizionare cu apă în satul Scăieni, raionul Donduşeni</t>
  </si>
  <si>
    <t>Primăria s. Scăieni, r-nul Donduşeni</t>
  </si>
  <si>
    <t>Construcția rețelelor de aprovizionare cu apă și canalizare și forarea a două sonde arteziene din satul Țaul, raionul Dondușeni</t>
  </si>
  <si>
    <t>Primăria s. Ţaul, r-nul Donduşeni</t>
  </si>
  <si>
    <t>Conectăm comunitatea pentru extinderea infrastructurii de canalizare în zona 3 a orașului Dondușeni</t>
  </si>
  <si>
    <t>Extinderea rețelei de alimentare cu apă a satului Corbu pe teritoriul satului Pivniceni, raionul Dondușeni</t>
  </si>
  <si>
    <t>Primăria s. Pivniceni, r-nul Donduşeni</t>
  </si>
  <si>
    <t>Construcția și extinderea rețelei de iluminat public în satul Cernoleuca, raionul Dondușeni</t>
  </si>
  <si>
    <t>Primăria s. Cernoleuca, r-nul Donduşeni</t>
  </si>
  <si>
    <t>Iluminarea modernă a satului Rediul Mare: construcția rețelelor de iluminat stradal și iluminatul locurilor publice</t>
  </si>
  <si>
    <t>Primăria s. Rediul Mare, r-nul Donduşeni</t>
  </si>
  <si>
    <t>Termoizolarea blocurilor de studii și schimbarea învelitorii acoperișului Gimnaziului „Mihail Badan” cu numărul cadastral 3410210.194 din raionul Dondușeni, satul Arionești</t>
  </si>
  <si>
    <t>Primăria s. Arioneşti, r-nul Donduşeni</t>
  </si>
  <si>
    <t>Asigurarea accesului la servicii sociale calitative, prin reparația capitală a Oficiului medicilor de familie din satul Corbu, raionul Donduşeni</t>
  </si>
  <si>
    <t>Instalarea sistemelor de producere și furnizare a energiei folosind resurse regenerabile</t>
  </si>
  <si>
    <t>Primăria s. Plop, r-nul Donduşeni</t>
  </si>
  <si>
    <t>Reparația și îmbunătățirea infrastructurii medicale la edificiul Oficiului medicilor de familie din satul Climăuţi, raionul Donduşeni</t>
  </si>
  <si>
    <t>Primăria s. Climăuţi, r-nul Donduşeni</t>
  </si>
  <si>
    <t>Pavarea căilor pietonale de acces către instituțiile publice din satul Horodiște, raionul Dondușeni</t>
  </si>
  <si>
    <t>Construcția căilor pietonale de acces la IP Gimnaziul „Prometeu” din satul Baraboi, raionul Dondușeni</t>
  </si>
  <si>
    <t>Primăria s. Baraboi, r-nul Donduşeni</t>
  </si>
  <si>
    <t>Amenajarea zonei verzi cu amplasarea havuzului și scenei, construcția terenurilor de sport și teren de joacă pentru copii pe terenuri publice cu numărul cadastral 34171100101 și 3417107230 în satul Dondușeni, raionul Dondușeni</t>
  </si>
  <si>
    <t>Primăria s. Donduşeni, r-nul Donduşeni</t>
  </si>
  <si>
    <t>Îmbunătățirea condițiilor de acces la servicii culturale prin reparația Casei de cultură din satul Moșana, raionul Dondușeni</t>
  </si>
  <si>
    <t>Primăria com. Moşana, r-nul Donduşeni</t>
  </si>
  <si>
    <t>Reparația capitală a acoperișului Căminului cultural din satul Pocrovca, raionul Dondușeni</t>
  </si>
  <si>
    <t>Primăria s. Pocrovca, r-nul Donduşeni</t>
  </si>
  <si>
    <t>Elaborarea Planului urbanistic general de generație nouă al satului Briceni, raionul Dondușeni</t>
  </si>
  <si>
    <t>Primăria s. Briceni, r-nul Donduşeni</t>
  </si>
  <si>
    <t>Elaborarea Planului Urbanistic General de generație nouă al primăriei Ţaul, r-nul Donduşeni</t>
  </si>
  <si>
    <t>Elaborarea Planului Urbanistic General de model nou al primăriei Moșana, r-nul Dondușeni</t>
  </si>
  <si>
    <t>Elaborarea Planului Urbanistic General de generație nouă al primăriei Arionești, r-nul Dondușeni</t>
  </si>
  <si>
    <t>Elaborarea Planului Urbanistic General de generație nouă al primăriei Horodiște, r-nul Dondușeni</t>
  </si>
  <si>
    <t>Renovarea drumului central str. Ștefan cel Mare, sat. Scăieni, r-nul Dondușeni</t>
  </si>
  <si>
    <t>Reabilitarea infrastructurii rutiere pe străzile Trandafirilor, Hajdeu, V. Comarov și Sovhozului din orașul Dondușeni</t>
  </si>
  <si>
    <t>Lucrări de asfaltare a unor porțiuni de drum al străzii Vasile Gangal din localiataea Horodiște, raionul Dondușeni</t>
  </si>
  <si>
    <t>Lucrari de intretinere periodica a strazii Nina Scripnic, L:420 m, cu latimea de 4,5m, din s. Briceni, r. Donduseni</t>
  </si>
  <si>
    <t>Reabilitarea infrastructurii de agrement și zonei verzi de pe str. Pușkin, or. Dondușeni</t>
  </si>
  <si>
    <t>Dondușeni</t>
  </si>
  <si>
    <t xml:space="preserve">Extinderea infrastructurii rețelelor de canalizare în or. Dondușeni (Zonele 1,2,5,9) și facilitarea accesului la rețelele de canalizare a 4 localități învecinate
</t>
  </si>
  <si>
    <t>Dondușeni Total:</t>
  </si>
  <si>
    <t>Raionul Drochia</t>
  </si>
  <si>
    <t>Extinderea sistemului de alimentare cu apă și canalizare în satul Pelinia, raionul Drochia</t>
  </si>
  <si>
    <t>Drochia</t>
  </si>
  <si>
    <t>Primăria com. Pelinia, r-nul Drochia</t>
  </si>
  <si>
    <t>Construcția rețelelor de alimentare cu apă în satul Popeștii de Sus, raionul Drochia</t>
  </si>
  <si>
    <t>Primăria s. Popeştii de Sus, r-nul Drochia</t>
  </si>
  <si>
    <t>Reparația capitală a acoperișului IP Gimnaziul „Viorel Ciobanu”</t>
  </si>
  <si>
    <t>Primăria com. Şuri, r-nul Drochia</t>
  </si>
  <si>
    <t>Restaurarea conacului „Russo” din satul Măcăreuca, comuna Cotova, raionul Drochia</t>
  </si>
  <si>
    <t>Primăria com. Cotova, r-nul Drochia</t>
  </si>
  <si>
    <t>Construcția sistemului de alimentare cu apă a satului Hăsnăşenii Noi, raionul Drochia</t>
  </si>
  <si>
    <t>Primăria com. Hăsnăşenii Noi, r-nul Drochia</t>
  </si>
  <si>
    <t>Construcția sistemelor și a rețelelor publice locale de aprovizionare cu apă în satul Popeștii de Sus, raionul Drochia</t>
  </si>
  <si>
    <t>Rețele de apeduct în satul Moara de Piatră, raionul Drochia</t>
  </si>
  <si>
    <t>Primăria s. Moara de Piatră, r-nul Drochia</t>
  </si>
  <si>
    <t>Extinderea sistemului de canalizare centralizată în sectorul „Policlinicii” din orașul Drochia, etapa I</t>
  </si>
  <si>
    <t>Primăria or. Drochia, r-nul Drochia</t>
  </si>
  <si>
    <t>Construcția rețelelor de alimentare cu apă în satul Baroncea Nouă, comuna Baroncea, raionul Drochia</t>
  </si>
  <si>
    <t>Primăria com. Baroncea, r-nul Drochia</t>
  </si>
  <si>
    <t>Creșterea securității în trafic și alte locuri publice prin extinderea iluminatului stradal</t>
  </si>
  <si>
    <t>Primăria s. Zguriţa, r-nul Drochia</t>
  </si>
  <si>
    <t>Instalarea sistemului de iluminat public stradal în comuna Pelinia</t>
  </si>
  <si>
    <t>Reabilitarea clădirii Primăriei și a Oficiului medicilor de familie din satul Popeștii de Jos, raionul Drochia</t>
  </si>
  <si>
    <t>Primăria s. Popeştii de Jos, r-nul Drochia</t>
  </si>
  <si>
    <t>Reparația capitală a acoperișului și termoizolarea fațadelor la blocul festiv, cantina și blocul principal al IP Gimnaziul „Boris Coșciuc”, satul Dominteni, raionul Drochia</t>
  </si>
  <si>
    <t>Primăria s. Dominteni, r-nul Drochia</t>
  </si>
  <si>
    <t>Îmbunătățirea serviciilor educaționale în domeniul învățământului primar și gimnazial, din satul Sofia, raionul Drochia, prin reconstrucția acoperișului și renovarea fațadelor blocului principal de studii a IP Gimnaziul „Viorel Cantemir” din localitate, inclusiv cu aplicarea măsurilor de eficiență energetică și dotarea cu echipament tehnic și mobilier minim necesar</t>
  </si>
  <si>
    <t>Primăria s. Sofia, r-nul Drochia</t>
  </si>
  <si>
    <t>Renovarea și reabilitarea clădirii administrative din satul Mîndîc, raionul Drochia</t>
  </si>
  <si>
    <t>Primăria s. Mîndîc, r-nul Drochia</t>
  </si>
  <si>
    <t>Renovarea Casei sociale din satul Drochia, raionul Drochia</t>
  </si>
  <si>
    <t>Primăria s. Drochia, r-nul Drochia</t>
  </si>
  <si>
    <t>Reparația clădirii multifuncționale din satul Gribova, raionul Drochia</t>
  </si>
  <si>
    <t>Primăria s. Gribova, r-nul Drochia</t>
  </si>
  <si>
    <t>Modernizarea complexă a infrastructurii la instituția de educație timpurie din satul Chetrosu, raionul Drochia</t>
  </si>
  <si>
    <t>Primăria s. Chetrosu, r-nul Drochia</t>
  </si>
  <si>
    <t>Construcția complexului de agrement și sport în satul Petreni, r-l Drochia</t>
  </si>
  <si>
    <t>Primăria com. Petreni, r-nul Drochia</t>
  </si>
  <si>
    <t>Reabilitarea casei de cultură din s. Antoneuca, r-nul Drochia</t>
  </si>
  <si>
    <t>Primăria s. Antoneuca, r-nul Drochia</t>
  </si>
  <si>
    <t>Reparația acoperișului Casei de cultură în satul Miciurin, raionul Drochia</t>
  </si>
  <si>
    <t>Primăria s. Miciurin, r-nul Drochia</t>
  </si>
  <si>
    <t>Restaurarea și revitalizarea Casei de cultură din Hăsnășenii Mari, raionul Drochia</t>
  </si>
  <si>
    <t>Primăria s. Hăsnăşenii Mari, r-nul Drochia</t>
  </si>
  <si>
    <t>Extinderea grupelor creșă la Instituția de educație timpurie nr. 8 „Floricica”</t>
  </si>
  <si>
    <t>Elaborarea Planului urbanistic general al satului Țarigrad, raionul Drochia</t>
  </si>
  <si>
    <t>Primăria s. Ţarigrad, r-nul Drochia</t>
  </si>
  <si>
    <t>Elaborarea Planului urbanistic general al comunei Petreni, raionul Drochia</t>
  </si>
  <si>
    <t>Elaborarea Planului urbanistic general al satului Dominteni, raionul Drochia</t>
  </si>
  <si>
    <t>Elaborarea Planului Urbanistic General al satului Chetrosu, r-nul Drochia</t>
  </si>
  <si>
    <t>Elaborarea Planului Urbanistic General de generație nouă al primăriei Popeștii de Sus, r-nul Drochia</t>
  </si>
  <si>
    <t>Elaborarea Planului Urbanistic General de generație nouă al satului Sofia, r-nul Drochia</t>
  </si>
  <si>
    <t>Elaborarea Planului Urbanistic General de generație nouă al primăriei s. Gribova, raionul Drochia</t>
  </si>
  <si>
    <t>Elaborarea Planului Urbanistic General de generație nouă al primăriei Cotova, r-nul Drochia</t>
  </si>
  <si>
    <t>Constructia străzii ce face acces spre drumul național din satul Antoneuca, raionul Drochia</t>
  </si>
  <si>
    <t>Îmbunătățirea calității infrastructurii drumului local din sat. Sofia</t>
  </si>
  <si>
    <t>Lucrări de asfaltare a unor porțiuni de drum din comuna Popeștii de jos, raionul Drochia</t>
  </si>
  <si>
    <t>Zgurița Merge Mai Departe – Drumuri și Trotuare pentru o viață mai bună, pentru securitatea și sănătatea Oamenilor și Comunitate”</t>
  </si>
  <si>
    <t>Reparația străzilor din satul Țarigrad, raionul Drochia”</t>
  </si>
  <si>
    <t>Construcția unui drum în variantă albă în s. Mîndîc</t>
  </si>
  <si>
    <t>Reparația sălii de sport a Instituției Publice Teoretice Pelinia, situate pe adresa s. Pelinia, str. M. Eminescu nr.13, r-nul Drochia</t>
  </si>
  <si>
    <t>D</t>
  </si>
  <si>
    <t>Creșterea nivelului de trai în zona de revitalizare Valea Curechiului a orașului Drochia</t>
  </si>
  <si>
    <t>Dezvoltarea infrastructurii spațiilor publice în Zona de Revitalizare Valea Curechiului</t>
  </si>
  <si>
    <t> Îmbunătățirea atractivității turistice prin reabilitarea unei zone cu potențial turistic și de agrement în raionul Drochia (Etapa 1)</t>
  </si>
  <si>
    <t>Drochia Total:</t>
  </si>
  <si>
    <t>Raionul Dubăsari</t>
  </si>
  <si>
    <t>Îmbunătățirea serviciului public de educație preșcolară prin sporirea capacităților de instituționalizare a copiilor din satul Coșnița, raionul Dubăsari</t>
  </si>
  <si>
    <t>Dubăsari</t>
  </si>
  <si>
    <t>Primăria com. Coşniţa, r-nul Dubăsari</t>
  </si>
  <si>
    <t>DB</t>
  </si>
  <si>
    <t>Extinderea rețelelor de canalizare în satul Cocieri, r-nul Dubăsari</t>
  </si>
  <si>
    <t>Primăria com. Cocieri, r-nul Dubăsari</t>
  </si>
  <si>
    <t>Renovarea apeductului prin înlocuirea castelului de apă a satului Holercani, raionul Dubăsari</t>
  </si>
  <si>
    <t>Primăria s. Holercani, r-nul Dubăsari</t>
  </si>
  <si>
    <t>Renovarea interioară a edificiului Școlii de arte din satul Doroţcaia, raionul Dubăsari</t>
  </si>
  <si>
    <t>Primăria s. Doroţcaia, r-nul Dubăsari</t>
  </si>
  <si>
    <t>Reparația capitală a sediului primăriei cu construcția anexei P+E, satul Molovata, raionul Dubăsari</t>
  </si>
  <si>
    <t>Primăria s. Molovata, r-nul Dubăsari</t>
  </si>
  <si>
    <t>Construcția și renovarea infrastructurii sociale</t>
  </si>
  <si>
    <t>Primăria s. Ustia, r-nul Dubăsari</t>
  </si>
  <si>
    <t>Amenajarea terenului de sport din satul Marcăuți, raionul Dubăsari</t>
  </si>
  <si>
    <t>Primăria s. Marcăuţi, r-nul Dubăsari</t>
  </si>
  <si>
    <t>Amenajarea unui spațiu de agrement și for public în comuna Molovata Nouă</t>
  </si>
  <si>
    <t>Primăria com. Molovata Nouă, r-nul Dubăsari</t>
  </si>
  <si>
    <t>Reparația capitală a acoperișului șarpanta la blocul A al Casei de cultură</t>
  </si>
  <si>
    <t>Primăria s. Pîrîta, r-nul Dubăsari</t>
  </si>
  <si>
    <t>Reabilitarea acoperișului Casei de cultură din satul Oxentea, raionul Dubăsari</t>
  </si>
  <si>
    <t>Primăria s. Oxentea, r-nul Dubăsari</t>
  </si>
  <si>
    <t>Elaborarea Planului urbanistic general de generație nouă al satului Molovata, raionul Dubăsari</t>
  </si>
  <si>
    <t>Elaborarea Planului urbanistic general de generație nouă al satului Mărcăuți, raionul Dubăsari</t>
  </si>
  <si>
    <t>Elaborarea Planului Urbanistic General de generație nouă al satului PÎRÎTA, raionul Dubăsari</t>
  </si>
  <si>
    <t>Elaborarea Planului Urbanistic General al primăriei Oxentea, raionul Dubăsari</t>
  </si>
  <si>
    <t>Elaborarea Planului Urbanistic General al comunei Coşniţa, r-nul Dubăsari</t>
  </si>
  <si>
    <t>Elaborarea Planului Urbanistic General de generație nouă al primăriei Ustia, r-nul Dubăsari</t>
  </si>
  <si>
    <t>Construcţia capitală a unui sector de drum din intravilanul satului Molovata raionul Dubăsari cu lungimea de 0,680 km,,</t>
  </si>
  <si>
    <t>Reparația segmentelor de străzi în s.Marcăuți, r.Dubăsari .</t>
  </si>
  <si>
    <t>Reparația trotuarelor de pe ambele părți ale drumului central, pe segmentul cuprins între centru și Biserica din localitate.”</t>
  </si>
  <si>
    <t>Reparația unor porțiuni de drum în s. Coșnița</t>
  </si>
  <si>
    <t>Instalarea panourilor fotovoltaice (pentru alimentarea fântânii arteziene)</t>
  </si>
  <si>
    <t>Dubăsari Total:</t>
  </si>
  <si>
    <t>Raionul Edineţ</t>
  </si>
  <si>
    <t>Lucrări de construcție a sistemului de aprovizionare cu apă potabilă în satul Bădragii Noi, r-l Edineț</t>
  </si>
  <si>
    <t>Edineţ</t>
  </si>
  <si>
    <t>Primăria s. Bădragii Noi, r-nul Edineţ</t>
  </si>
  <si>
    <t>Construcția rețelelor de alimentare cu apă în comuna Hincăuți, localitățile Hincăuți și Clișcăuți, raionul Edineț</t>
  </si>
  <si>
    <t>Primăria com. Hincăuţi, r-nul Edineţ</t>
  </si>
  <si>
    <t>ED</t>
  </si>
  <si>
    <t>Un Teren de Sport Inovativ</t>
  </si>
  <si>
    <t>Construcția rețelelor de alimentare cu apă din comuna Hincăuți, satul Hincăuți și satul Clișcăuți</t>
  </si>
  <si>
    <t>Construcția turnului de apă și a rețelelor de alimentare cu apă a satului Gordinești, raionul Edineț, etapa I</t>
  </si>
  <si>
    <t>Primăria s. Gordineşti, r-nul Edineţ</t>
  </si>
  <si>
    <t>Lucrări de construcție a stației de epurare 200M3/ZI din comuna Zăbriceni, r-nul Edineț</t>
  </si>
  <si>
    <t>Primăria com. Zăbriceni, r-nul Edineţ</t>
  </si>
  <si>
    <t>Construcția rețelelor de alimentare cu apă și a rețelelor de canalizare în orașul Cupcini</t>
  </si>
  <si>
    <t>Primăria or. Cupcini, r-nul Edineţ</t>
  </si>
  <si>
    <t>Rețele de apeduct din satele Cepeleuți, Rîngaci și Vancicauți, raionul Edineț</t>
  </si>
  <si>
    <t>Primăria com. Cepeleuţi, r-nul Edineţ</t>
  </si>
  <si>
    <t>Modernizarea apeductului prin reabilitarea fântânii arteziene a satul Goleni, raionul Edineț</t>
  </si>
  <si>
    <t>Primăria s. Goleni, r-nul Edineţ</t>
  </si>
  <si>
    <t>Extinderea rețelei de apă din satul Stolniceni, raionul Edineț</t>
  </si>
  <si>
    <t>Primăria s. Stolniceni, r-nul Edineţ</t>
  </si>
  <si>
    <t>Iluminarea stradală în satele Parcova și Fântâna Albă, raionul Edineț</t>
  </si>
  <si>
    <t>Primăria com. Parcova, r-nul Edineţ</t>
  </si>
  <si>
    <t>Extinderea, eficientizarea, reabilitarea și modernizarea rețelei de iluminat public stradal din satul Bădragii Noi, raionul Edineț</t>
  </si>
  <si>
    <t>Îmbunătățirea calității serviciilor oferite comunității locale din satul Trinca, raionul Edineţ, prin modernizarea interioară a clădirii Primăriei, inclusiv amenajarea spațiului interior cu bunuri minim necesare</t>
  </si>
  <si>
    <t>Primăria s. Trinca, r-nul Edineţ</t>
  </si>
  <si>
    <t>Lucrări de termoizolare a clădirii Centrului comunitar multifuncțional din comuna Bleșteni, raionul Edineț</t>
  </si>
  <si>
    <t>Primăria com. Bleşteni, r-nul Edineţ</t>
  </si>
  <si>
    <t>Împreună renovăm Liceul teoretic „M. Eminescu” din municipiul Edineț</t>
  </si>
  <si>
    <t>Primăria mun. Edineţ, r-nul Edineţ</t>
  </si>
  <si>
    <t>Creșterea eficienței energetice în satul Hlinaia, prin instalarea centralei fotovoltaice</t>
  </si>
  <si>
    <t>Primăria s. Hlinaia, r-nul Edineţ</t>
  </si>
  <si>
    <t>Politici sociale eficiente pentru promovarea unui stil de viață activ, prin reparațiile necesare la stadionul din satul Lopatnic, raionul Edineț</t>
  </si>
  <si>
    <t>Primăria s. Lopatnic, r-nul Edineţ</t>
  </si>
  <si>
    <t>Complexul sportiv multifuncțional din satul Fetești, raionul Edineț</t>
  </si>
  <si>
    <t>Primăria s. Feteşti, r-nul Edineţ</t>
  </si>
  <si>
    <t>Amenajarea teritoriului din curtea Centrului de cultură din comuna Rotunda, raionul Edineț</t>
  </si>
  <si>
    <t>Primăria com. Rotunda, r-nul Edineţ</t>
  </si>
  <si>
    <t>Conservarea patrimoniului imaterial și a tradițiilor proprii ale comunității, din comuna Cuconeştii Noi, raionul Edineţ, prin realizarea lucrărilor de reconstrucție a acoperișului Casei de ceremonii din localitate, inclusiv cu aplicarea măsurilor de eficiență energetică</t>
  </si>
  <si>
    <t>Primăria com. Cuconeştii Noi, r-nul Edineţ</t>
  </si>
  <si>
    <t>Dezvoltarea socio-culturală a localității prin modernizarea Centrului cultural Tîrnova, raionul Edineţ, etapa II</t>
  </si>
  <si>
    <t>Primăria s. Tîrnova, r-nul Edineţ</t>
  </si>
  <si>
    <t>Amenajarea zonei de cultură și agrement din satul Corpaci, raionul Edineț „Corpaci vatră de dor”</t>
  </si>
  <si>
    <t>Primăria s. Corpaci, r-nul Edineţ</t>
  </si>
  <si>
    <t>Reparația capitală a acoperișului Casei de cultură din satul Șofrîncani, raionul Edineț</t>
  </si>
  <si>
    <t>Primăria s. Şofrîncani, r-nul Edineţ</t>
  </si>
  <si>
    <t>Reparația clădirii Centrului cultural din satul Hancăuți, raionul Edineț</t>
  </si>
  <si>
    <t>Primăria s. Hancăuţi, r-nul Edineţ</t>
  </si>
  <si>
    <t>Eficientizarea energetică a clădirii Casei de cultură din satul Viişoara, raionul Edineţ</t>
  </si>
  <si>
    <t>Primăria s. Viişoara, r-nul Edineţ</t>
  </si>
  <si>
    <t>Construcția stației de tratare a apei, municipiul Edineț</t>
  </si>
  <si>
    <t>Servicii de creșă publică în orașul Cupcini</t>
  </si>
  <si>
    <t>Elaborarea Planului urbanistic general al comunei Cepeleuți, raionul Edineț</t>
  </si>
  <si>
    <t>Elaborarea Planului urbanistic general pentru comuna Parcova (satul Parcova și satul Fîntîna Albă), raionul Edineț</t>
  </si>
  <si>
    <t>Elaborarea Planului Urbanistic General al satului Corpaci, raionul Edineț</t>
  </si>
  <si>
    <t>Elaborarea Planului Urbanistic General al satului Viișoara, r-nul Edineț</t>
  </si>
  <si>
    <t>Infrastructură rutieră modernă pentru prosperitatea satului Corpaci, raionul Edineț</t>
  </si>
  <si>
    <t>Modernizarea prin asfaltare a drumului de interes major local din satul Viișoara, raionul Edineț.</t>
  </si>
  <si>
    <t>Reparația capitală a străzii Culturii cu reabilitările aferente ei – căii de acces către Centrul cultural din intravilanul comunei Parcova, satul Fîntîna Albă, raionul Edineț</t>
  </si>
  <si>
    <t>Îmbunătățirea infrastructurii rutiere și a accesului public din satul Cuconeștii Noi, prin reabilitarea străzii Trandafirilor din localitate.</t>
  </si>
  <si>
    <t>Reabilitarea căilor de acces către instituțiile publice din comuna Burlănești</t>
  </si>
  <si>
    <t>Primăria com. Burlăneşti, r-nul Edineţ</t>
  </si>
  <si>
    <t>Raionul Făleşti</t>
  </si>
  <si>
    <t>Alimentarea cu apă a satului Călugăr, raionul Fălești</t>
  </si>
  <si>
    <t>Făleşti</t>
  </si>
  <si>
    <t>Primăria com. Călugăr, r-nul Făleşti</t>
  </si>
  <si>
    <t>Construcția rețelelor de alimentare cu apă în satul Popovca, comuna Natalievca, raionul Fălești</t>
  </si>
  <si>
    <t>Primăria com. Natalievca, r-nul Făleşti</t>
  </si>
  <si>
    <t>Termoizolarea fațadei la Grădinița de copii din satul Ilenuța, raionul Fălești</t>
  </si>
  <si>
    <t>Primăria s. Ilenuţa, r-nul Făleşti</t>
  </si>
  <si>
    <t>Lucrări de amenajare a stadionului din satul Năvîrneț, raionul Fălești</t>
  </si>
  <si>
    <t>Primăria s. Năvîrneţ, r-nul Făleşti</t>
  </si>
  <si>
    <t>FL</t>
  </si>
  <si>
    <t>Extinderea sistemului de alimentare cu apă potabilă din comuna Pietrosu, raionul Fălești</t>
  </si>
  <si>
    <t>Primăria com. Pietrosu, r-nul Făleşti</t>
  </si>
  <si>
    <t>Construcția rețelei de alimentare cu apă și a stației de pompare pentru satul Pîrlița</t>
  </si>
  <si>
    <t>Primăria s. Pîrliţa, r-nul Făleşti</t>
  </si>
  <si>
    <t>Finalizarea construcției sistemului de canalizare în satul Sărata Veche, raionul Făleşti</t>
  </si>
  <si>
    <t>Primăria com. Sărata Veche, r-nul Făleşti</t>
  </si>
  <si>
    <t>Extinderea rețelei de alimentare cu apă și branșamente în comuna Risipeni, raionul Fălești</t>
  </si>
  <si>
    <t>Primăria com. Risipeni, r-nul Făleşti</t>
  </si>
  <si>
    <t>Extinderea sistemului de alimentare cu apă potabilă pentru satul Comarovca, comuna Natalievca, raionul Fălești</t>
  </si>
  <si>
    <t>Alimentarea cu apă a satului Călugăr, r-nul Făleşti-2</t>
  </si>
  <si>
    <t>Extinderea rețelei de iluminare stradală în satul Hîncești</t>
  </si>
  <si>
    <t>Primăria com. Călineşti, r-nul Făleşti</t>
  </si>
  <si>
    <t>Extinderea iluminatului public în satul Taxobeni, raionul Fălești</t>
  </si>
  <si>
    <t>Primăria com. Taxobeni, r-nul Făleşti</t>
  </si>
  <si>
    <t>Izolarea termică a pereților exteriori a Grădiniței de copii din comuna Chetriș, raionul Fălești</t>
  </si>
  <si>
    <t>Eficiența energetică a instituției educaționale Grădinița „Licurici” din satul Izvoare, raionul Făleşti</t>
  </si>
  <si>
    <t>Primăria s. Izvoare, r-nul Făleşti</t>
  </si>
  <si>
    <t>Reabilitarea termică a edificiului Grădiniței de copii, cu reconstrucția acoperișului, din satul Mărăndeni, raionul Fălești</t>
  </si>
  <si>
    <t>Primăria s. Mărăndeni, r-nul Făleşti</t>
  </si>
  <si>
    <t>Reconstrucția și creșterea performanței energetice a clădirilor instituțiilor educaționale și administrative</t>
  </si>
  <si>
    <t>Primăria s. Răuţel, r-nul Făleşti</t>
  </si>
  <si>
    <t>Modernizarea și reabilitarea clădirii Primăriei comunei Ișcălău, satul Ișcălău, raionul Fălești</t>
  </si>
  <si>
    <t>Primăria com. Işcălău, r-nul Făleşti</t>
  </si>
  <si>
    <t>Construcția centralelor/parcurilor fotovoltaice</t>
  </si>
  <si>
    <t>Primăria or. Făleşti, r-nul Făleşti</t>
  </si>
  <si>
    <t>Primăria s. Catranîc, r-nul Făleşti</t>
  </si>
  <si>
    <t>Complexul de agrement din satul Călineşti, raionul Făleşti</t>
  </si>
  <si>
    <t>Complexul sportiv multifuncțional din satul Glinjeni, raionul Fălești</t>
  </si>
  <si>
    <t>Primăria s. Glinjeni, r-nul Făleşti</t>
  </si>
  <si>
    <t>Construirea unui teren de sport multifuncțional</t>
  </si>
  <si>
    <t>Primăria com. Pînzăreni, r-nul Făleşti</t>
  </si>
  <si>
    <t>Construcția platformelor (trotuarelor) pietonale de acces către instituțiile de menire socio-culturale din satul Ilenuța, raionul Fălești</t>
  </si>
  <si>
    <t>Construcția trenului de minifotbal în satul Horești, raionul Fălești</t>
  </si>
  <si>
    <t>Primăria com. Horeşti, r-nul Făleşti</t>
  </si>
  <si>
    <t>Reparația capitală a edificiului Casei de cultură, amplasat pe terenul cu numărul cadastral 4376124.320 din satul Scumpia, raionul Fălești</t>
  </si>
  <si>
    <t>Primăria com. Scumpia, r-nul Făleşti</t>
  </si>
  <si>
    <t>Elaborarea Planului urbanistic general al Primăriei Ilenuța, raionul Fălești</t>
  </si>
  <si>
    <t>Elaborarea Planului urbanistic general al comunei Horești, raionul Fălești</t>
  </si>
  <si>
    <t>Elaborarea Planului urbanistic general al satului Obreja Veche, raionul Fălești</t>
  </si>
  <si>
    <t>Primăria com. Obreja Veche, r-nul Făleşti</t>
  </si>
  <si>
    <t>Plan urbanistic general al comunei Risipeni</t>
  </si>
  <si>
    <t>Elaborarea Planului Urbanistic General de generație nouă al primăriei s. Glinjeni, raionul Fălești</t>
  </si>
  <si>
    <t>Elaborarea Planului Urbanistic General de generație nouă al primăriei Navîrneț, r-nul Fălești</t>
  </si>
  <si>
    <t>Elaborarea Planului Urbanistic General de generație nouă al primăriei comunei Pruteni, raionul Fălești</t>
  </si>
  <si>
    <t>Primăria com. Pruteni, r-nul Făleşti</t>
  </si>
  <si>
    <t>Reparația drumului central din s. Horești (L261 G60-Toxoneni, tronsonul km 2+00-2+760)</t>
  </si>
  <si>
    <t>Reparația unui sector de drum începând de la cet. Capmari Dumitru până la grădinița de copii „Mugurel” s. Bocani, inclusiv captarea și evacuarea apelor pluviale</t>
  </si>
  <si>
    <t>Primăria s. Bocani, r-nul Făleşti</t>
  </si>
  <si>
    <t>Lucrări de întreținere periodică a străzilor din s. Scumpia, r. Fălești</t>
  </si>
  <si>
    <t>Reparația capitală a drumului de acces spre s. Risipeni (str. Unirii) km 1,90 - km 2,7 din s. Risipeni, raionul Fălești.”</t>
  </si>
  <si>
    <t>Asigurarea accesului durabil la educație prin reabilitarea străzii Scânteii din satul Chetriș</t>
  </si>
  <si>
    <t>Reparația drumului cu acoperire de asfalt, str. Independenței, din sat. Ilenuța, raionul Fălești</t>
  </si>
  <si>
    <t>Construcția stației de tratare a apei și extinderea sistemului de canalizare în orașele Edineț și Cupcini</t>
  </si>
  <si>
    <t>Edineț</t>
  </si>
  <si>
    <t>Revitalizarea și amenajarea Zonei Dumbrava din municipiul Edineț</t>
  </si>
  <si>
    <t>Edineț Total:</t>
  </si>
  <si>
    <t>Dezvoltarea infrastructurii urbane prin termoizolarea grădiniței publice din cartierul Gara Fălești.</t>
  </si>
  <si>
    <t>Falești</t>
  </si>
  <si>
    <t>APL Falești</t>
  </si>
  <si>
    <t>Finalizarea și punerea în funcțiune a sistemului de apeduct Prut Fălești</t>
  </si>
  <si>
    <t>Fălești Total:</t>
  </si>
  <si>
    <t>Raionul Floreşti</t>
  </si>
  <si>
    <t>Serviciu durabil de asigurare cu apă potabilă extins în satul Văscăuți, raionul Florești</t>
  </si>
  <si>
    <t>Floreşti</t>
  </si>
  <si>
    <t>Primăria com. Văscăuţi, r-nul Floreşti</t>
  </si>
  <si>
    <t>Serviciu durabil de asigurare cu apă potabilă extins în satul Cernița, raionul Florești</t>
  </si>
  <si>
    <t>Primăria s. Cerniţa, r-nul Floreşti</t>
  </si>
  <si>
    <t>Serviciu durabil de asigurare cu apă potabilă extins în satul Coșernița, raionul Florești</t>
  </si>
  <si>
    <t>Primăria s. Coşerniţa, r-nul Floreşti</t>
  </si>
  <si>
    <t>Conectarea satului Rădulenii Vechi, raionul Florești, la conducta de apă Bălți-Soroca și rețele sătești de apeduct și canalizare din satul Rădulenii Vechi, raionul Florești (etapa I, rețele de apă)</t>
  </si>
  <si>
    <t>Primăria s. Rădulenii Vechi, r-nul Floreşti</t>
  </si>
  <si>
    <t>Alimentarea cu apă și canalizare a masivului locativ din satul Gura Camencii, raionul Florești</t>
  </si>
  <si>
    <t>Primăria com. Gura Camencii, r-nul Floreşti</t>
  </si>
  <si>
    <t>Reconstrucția unui bloc de studiu al Gimnaziului, cu schimbarea destinației în Grădinița de copii, satul Cunicea, raionul Florești</t>
  </si>
  <si>
    <t>Primăria s. Cunicea, r-nul Floreşti</t>
  </si>
  <si>
    <t>Energie verde și eficiență energetică la Gimnaziul din satul Izvoare, raionul Florești</t>
  </si>
  <si>
    <t>Primăria com. Izvoare, r-nul Floreşti</t>
  </si>
  <si>
    <t>Renovarea termică a edificiului Gimnaziu-grădiniță din satul Trifănești, raionul Florești</t>
  </si>
  <si>
    <t>Primăria com. Trifăneşti, r-nul Floreşti</t>
  </si>
  <si>
    <t>FR</t>
  </si>
  <si>
    <t>Îmbunătățirea infrastructurii tehnico-edilitare locale din satul Ciutuleşti, raionul Floreşti</t>
  </si>
  <si>
    <t>Primăria com. Ciutuleşti, r-nul Floreşti</t>
  </si>
  <si>
    <t>Serviciu regional de asigurare cu apă potabilă extins în satul Bobulești și satul Gvozdova, comuna Gura Camencii, raionul Florești.</t>
  </si>
  <si>
    <t>Asigurarea accesului locuitorilor din satul Temeleuți, raionul Florești la sistemul public de alimentare cu apă</t>
  </si>
  <si>
    <t>Primăria s. Temeleuţi, r-nul Floreşti</t>
  </si>
  <si>
    <t>Asigurarea accesului locuitorilor din satul Văscăuți, raionul Florești la sistemul public de alimentare cu apă</t>
  </si>
  <si>
    <t>Asigurarea accesului locuitorilor din satul Cernița, raionul Florești la sistemul public de alimentare cu apă</t>
  </si>
  <si>
    <t>Extinderea iluminatului public în satul Coșernița, raionul Florești</t>
  </si>
  <si>
    <t>Îmbunătățirea serviciilor educaționale și a condițiilor infrastructurii școlare din satul Rădulenii Vechi, raionul Florești, prin finisarea lucrărilor de renovare interioară a ospătăriei din incinta IP Gimnaziului „Petru Lucinschi” din localitate și dotarea instituției cu bunuri minim necesare</t>
  </si>
  <si>
    <t>Asigurarea accesului la servicii de educație și îngrijire a copiilor preșcolari din comuna Ghindești, raionul Florești, prin reconstrucția unei clădiri pentru a fi transformată în instituție timpurie modernă pentru comună, inclusiv dotarea instituției cu minimul necesar</t>
  </si>
  <si>
    <t>Primăria com. Ghindeşti, r-nul Floreşti</t>
  </si>
  <si>
    <t>Reconstrucția acoperișului unui bloc nefolosit al Gimnaziului Japca din comuna Japca, raionul Floreşti, pentru a transfera Grădinița de copii „Ghiocel” într-un spațiu îmbunătățit, astfel îmbunătățind calitatea serviciilor de educație și îngrijire a copiilor preșcolari din localitate</t>
  </si>
  <si>
    <t>Primăria com. Japca, r-nul Floreşti</t>
  </si>
  <si>
    <t>Reconstrucția acoperișului în pante a blocurilor A și B, amenajarea teritoriului și dotarea cu echipamente a Grădiniței de copii din satul Cuhureștii de Sus, comuna Cuhureștii de Sus, raionul Florești</t>
  </si>
  <si>
    <t>Primăria com. Cuhureştii de Sus, r-nul Floreşti</t>
  </si>
  <si>
    <t>Lucrări de îmbunătățire a condițiilor de exploatare a edificiului instituției preșcolare ,,Lăcrimioara” din satul Vărvăreuca, raionul Florești, prin implementarea măsurilor de eficiență energetică</t>
  </si>
  <si>
    <t>Primăria com. Vărvăreuca, r-nul Floreşti</t>
  </si>
  <si>
    <t>Lucrări de reparație a două grupe la Grădinița de copii „Mugurel” din satul Cașunca, raionul Florești</t>
  </si>
  <si>
    <t>Primăria s. Caşunca, r-nul Floreşti</t>
  </si>
  <si>
    <t>Îmbunătățirea calității serviciilor oferite comunității locale din satul Vertiujeni, raionul Florești, prin lucrări de îmbunătățire a condițiilor de exploatare a edificiului Primăriei din localitate, cu aplicarea măsurilor de eficiență energetică și dotarea instituției cu mobilier și echipamente IT moderne</t>
  </si>
  <si>
    <t>Primăria s. Vertiujeni, r-nul Floreşti</t>
  </si>
  <si>
    <t>Reabilitarea termică a edificiului, cu reconstrucția acoperișului, replanificarea și reparația capitală a clădiri existente cu numărul cadastral 1916111.229.04 pentru amplasarea unui Centru multifuncțional din satul Cuhureștii de Jos, raionul Florești</t>
  </si>
  <si>
    <t>Primăria com. Cuhureştii de Jos, r-nul Floreşti</t>
  </si>
  <si>
    <t>Instalarea sistemului de producere și furnizare a energiei la Instituția de Educație Timpurie "Guguța" din satul Mărculești, raionul Florești, folosind resursele regenerabile</t>
  </si>
  <si>
    <t>Primăria s. Mărculeşti, r-nul Floreşti</t>
  </si>
  <si>
    <t>Reconstrucția stadionului multifuncțional orășenesc pentru ocuparea copiilor, tinerilor și adulților în activități sportive în orașul Floreşti</t>
  </si>
  <si>
    <t>Primăria or. Floreşti, r-nul Floreşti</t>
  </si>
  <si>
    <t>Îmbunătățirea calității serviciilor medicale, acordate comunității din satul Sevirova, raionul Florești, prin realizarea lucrărilor de reconstrucție a acoperișului și consolidarea pereților clădirii Oficiului medicilor de familie din localitate</t>
  </si>
  <si>
    <t>Primăria com. Sevirova, r-nul Floreşti</t>
  </si>
  <si>
    <t>Creșterea numărului de beneficiari ai serviciilor sociale, prin organizarea și amenajarea scuarului amplasat pe terenul proprietate publică, situat în raionul Florești, orașul, Ghindești, strada Fabricii</t>
  </si>
  <si>
    <t>Primăria or. Ghindeşti, r-nul Floreşti</t>
  </si>
  <si>
    <t>Construcția/reconstrucția căilor de acces către instituțiile de menire socio-culturală</t>
  </si>
  <si>
    <t>Primăria s. Sănătăuca, r-nul Floreşti</t>
  </si>
  <si>
    <t>Amenajarea terenului de minifotbal în comuna Roşietici, raionul Floreşti</t>
  </si>
  <si>
    <t>Primăria com. Roşietici, r-nul Floreşti</t>
  </si>
  <si>
    <t>Renovarea sălii de sport comunitare din satul Iliciovca, raionul Florești</t>
  </si>
  <si>
    <t>Primăria com. Iliciovca, r-nul Floreşti</t>
  </si>
  <si>
    <t>Reconstrucția acoperișului blocului D (sala sportivă) a Școlii primare</t>
  </si>
  <si>
    <t>Primăria s. Lunga, r-nul Floreşti</t>
  </si>
  <si>
    <t>Îmbunătățirea și extinderea serviciilor locale de agrement și cultură, precum și structura aferentă pin organizarea și amenajarea scuarului Ștefănești</t>
  </si>
  <si>
    <t>Primăria com. Ştefăneşti, r-nul Floreşti</t>
  </si>
  <si>
    <t>Reparația acoperișului Casei de cultură din satul Izvoare, raionul Florești</t>
  </si>
  <si>
    <t>Reabilitarea acoperișului construcției bunului imobil cu număr cadastral 4503106.014.01 din strada Ștefan cel Mare și Sfânt, 51, orașul Mărculești, raionul Florești</t>
  </si>
  <si>
    <t>Primăria or. Mărculeşti, r-nul Floreşti</t>
  </si>
  <si>
    <t>Crearea unei grupe noi de creșă în Grădinița de copii nr. 9 „Andrieș”, cu renovarea interioară a infrastructurii și dotarea cu bunuri minim necesare</t>
  </si>
  <si>
    <t>Elaborarea Planului urbanistic general al comunei Cuhureștii de Sus, raionul Florești</t>
  </si>
  <si>
    <t>Elaborarea Planului urbanistic general al satului Lunga, raionul Florești</t>
  </si>
  <si>
    <t>Elaborarea Planului Urbanistic General al satului Rădulenii Vechi, raionul Florești</t>
  </si>
  <si>
    <t>Elaborarea Planului Urbanistic General al comunei Gura Căinarului, raionul Florești</t>
  </si>
  <si>
    <t>Primăria com. Gura Căinarului, r-nul Floreşti</t>
  </si>
  <si>
    <t>Elaborarea Planului Urbanistic General al satului Coșernița, r-nul Florești</t>
  </si>
  <si>
    <t>Elaborarea Planului Urbanistic General de generație nouă al primăriei Caşunca, r-nul Floreşti</t>
  </si>
  <si>
    <t>Elaborarea Planului Urbanistic General al satului Gura Camencii, r-nulFlorești</t>
  </si>
  <si>
    <t>Elaborarea Planului Urbanistic General pentru primăria Cernița, r-nul Florești</t>
  </si>
  <si>
    <t>Lucrări de asfaltare a unor porțiuni de drum din comuna Sănătăuca, raionul Florești</t>
  </si>
  <si>
    <t>Reparația unui sector al străzii Ștefan cel Mare și Sfânt din sat. Roșieticii Vechi com. Roșietici, raionul Florești cu lungimea de 315 m</t>
  </si>
  <si>
    <t>Reconstrucția podețului și acceselor din s. Coșernița raionul Florești</t>
  </si>
  <si>
    <t>Asigurarea condițiilor optime de circulație prin întreținerea străzii Crinilor, orașul Florești.</t>
  </si>
  <si>
    <t>Reconstrucţia căii de acces pietonală și amenajarea unei parcari către Centrul Multifuncţional, Casa de Cultură şi Gimnaziul din satul Cuhureştii de Jos, raionul Floreşti</t>
  </si>
  <si>
    <t>Lucrări de asfaltare a unor porțiuni de drum din localitatea Japca raionul Florești</t>
  </si>
  <si>
    <t>Reparația drumurilor locale din s.Cernița cu piatră spartă</t>
  </si>
  <si>
    <t>Construcția unei sonde de apă pentru aprovizionarea cu apa potabilă a satului</t>
  </si>
  <si>
    <t>Primăria s. Ciripcău, r-nul Floreşti</t>
  </si>
  <si>
    <t>Renovarea a trei săli prietenoase elevilor în cadrul Liceului Teoretic „Miron Costin”</t>
  </si>
  <si>
    <t>Construcția aducțiunii de apă pentru satele Temeleuți, Văscăuți, Coșernița, Cernița raionul Florești, cu conectarea la apeductul existent Zăluceni – Târgul Vertiujeni – Vertiujeni raionul Floreşti</t>
  </si>
  <si>
    <t>Florești</t>
  </si>
  <si>
    <t>CR Florești, APLTemeleuți, Văscăuți, Coșernița, Cernița</t>
  </si>
  <si>
    <t>Modernizarea și extinderea sistemului rețelelor de canalizare în zona nord-est a orașului Florești și conectarea la stația de epurare regională a satului Mărculesti și comunei Gura Camencii</t>
  </si>
  <si>
    <t>APL Florești, Mărculești, Gura Camencii</t>
  </si>
  <si>
    <t>Raionul Glodeni</t>
  </si>
  <si>
    <t>Construcția sondei arteziene și a rețelelor de alimentare cu apă din satul Cajba, raionul Glodeni</t>
  </si>
  <si>
    <t>Glodeni</t>
  </si>
  <si>
    <t>Primăria s. Cajba, r-nul Glodeni</t>
  </si>
  <si>
    <t>Sporirea calității vieții locuitorilor comunei Viișoara prin asigurarea accesului la sanitație</t>
  </si>
  <si>
    <t>Primăria com. Viişoara, r-nul Glodeni</t>
  </si>
  <si>
    <t>Reparația cantinei Gimnaziului din satul Dușmani, raionul Glodeni</t>
  </si>
  <si>
    <t>Primăria s. Duşmani, r-nul Glodeni</t>
  </si>
  <si>
    <t>Resistematizarea și reparația etajului 1 al Gimnaziului pentru Grădinița de copii din satul Fundurii Vechi, raionul Glodeni</t>
  </si>
  <si>
    <t>Primăria s. Fundurii Vechi, r-nul Glodeni</t>
  </si>
  <si>
    <t>Construcția terenului sportiv universal și a unui teren de joacă pentru copii lângă Gimnaziul „Limbenii Vechi” din satul Limbenii Vechi, raionul Glodeni</t>
  </si>
  <si>
    <t>Primăria s. Limbenii Vechi, r-nul Glodeni</t>
  </si>
  <si>
    <t>Construcția sistemului de canalizare a apelor uzate din satul Petrunea, raionul Glodeni</t>
  </si>
  <si>
    <t>Primăria s. Petrunea, r-nul Glodeni</t>
  </si>
  <si>
    <t>GL</t>
  </si>
  <si>
    <t>Sporirea calității vieții locuitorilor comunei Viişoara, r-nul Glodeni prin asigurarea accesului la sanitație (continuitate, ETAPA II )</t>
  </si>
  <si>
    <t>Extinderea sistemului de aprovizionare cu apă a satului Hîjdieni, raionul Glodeni, sectorul „Depozit de cereale”</t>
  </si>
  <si>
    <t>Primăria s. Hîjdieni, r-nul Glodeni</t>
  </si>
  <si>
    <t>Construcția a două castele de înmagazinare a apei la sondele arteziene din satul Fundurii Vechi, raionul Glodeni</t>
  </si>
  <si>
    <t>Construcția rețelelor exterioare de alimentare cu apă din comuna Iabloana, raionul Glodeni</t>
  </si>
  <si>
    <t>Primăria com. Iabloana, r-nul Glodeni</t>
  </si>
  <si>
    <t>Extinderea sistemului de alimentare cu apă a satului Camenca, raionul Glodeni</t>
  </si>
  <si>
    <t>Primăria com. Camenca, r-nul Glodeni</t>
  </si>
  <si>
    <t>Extinderea sistemului de alimentare cu apă a comunei Cuhnești, raionul Glodeni</t>
  </si>
  <si>
    <t>Primăria com. Cuhneşti, r-nul Glodeni</t>
  </si>
  <si>
    <t>Iluminarea stradală în satul Cobani, raionul Glodeni</t>
  </si>
  <si>
    <t>Primăria s. Cobani, r-nul Glodeni</t>
  </si>
  <si>
    <t>Iluminarea stradală în satul Limbenii Noi, raionul Glodeni</t>
  </si>
  <si>
    <t>Primăria s. Limbenii Noi, r-nul Glodeni</t>
  </si>
  <si>
    <t>Iluminarea stradală din satul Cajba, raionul Glodeni</t>
  </si>
  <si>
    <t>Îmbunătățirea serviciilor educaționale în domeniul învățământului primar și gimnazial din satul Ciuciulea, raionul Glodeni, prin lucrări de termoizolare a blocului de studii cu schimbarea tâmplăriei și construcția sistemului de canalizare individual pentru Gimnaziul din localitate</t>
  </si>
  <si>
    <t>Primăria s. Ciuciulea, r-nul Glodeni</t>
  </si>
  <si>
    <t>Reparația capitală a acoperișului la clădirile Gimnaziului din satul Petrunea, raionul Glodeni</t>
  </si>
  <si>
    <t>Lucrări de eficientizare energetică, prin termoizolarea fațadei la clădirea Primăriei din orașul Glodeni</t>
  </si>
  <si>
    <t>Primăria or. Glodeni, r-nul Glodeni</t>
  </si>
  <si>
    <t>Construcția și montarea centralei electrice fotovoltaice cu puterea instalată de 25kW la fântâna arteziană nr. 238 satul Dușmani, raionul Glodeni</t>
  </si>
  <si>
    <t>Reparația capitală a Casei de cultură din satul Limbenii Vechi</t>
  </si>
  <si>
    <t>Lucrări de reparație și dotare a grupei de creșă a Instituției de educație timpurie nr. 4 din orașul Glodeni</t>
  </si>
  <si>
    <t>Elaborarea Planului Urbanistic General al satului Cobani, raionul Glodeni</t>
  </si>
  <si>
    <t>Elaborarea Planului Urbanistic General al comunei Cuhnești, raionul Glodeni</t>
  </si>
  <si>
    <t>Elaborarea Planului Urbanistic General de generație nouă al comunei Camenca, raionul Glodeni</t>
  </si>
  <si>
    <t>Construcția străzii Independenței din satul Ciuciulea, raionul Glodeni</t>
  </si>
  <si>
    <t>Modernizarea drumurilor în Hîjdieni, încă un pas spre confort și siguranță</t>
  </si>
  <si>
    <t>Schimbarea învelișului asfaltic pe strada 300 ani din orașul Glodeni.</t>
  </si>
  <si>
    <t>Reparația străzilor locale din satul Cobani, raionul Glodeni</t>
  </si>
  <si>
    <t>Reparația acoperișului Casei de cultură</t>
  </si>
  <si>
    <t>Extinderea serviciilor publice locale de asigurare cu apă în raionul Glodeni</t>
  </si>
  <si>
    <t>CR Glodeni, APL or. Glodeni, com. Balatina, satul Cajba, satul Dușmani, satul Hîjdieni, satul Fundurii Noi</t>
  </si>
  <si>
    <t>Glodeni Total:</t>
  </si>
  <si>
    <t>Raionul Hînceşti</t>
  </si>
  <si>
    <t>Crearea accesului populației la sistemul de canalizare construit în satul Sărata Galbenă, raionul Hîncești</t>
  </si>
  <si>
    <t>Hînceşti</t>
  </si>
  <si>
    <t>Primăria com. Sărata-Galbenă, r-nul Hînceşti</t>
  </si>
  <si>
    <t>Construcția rețelelor de aprovizionare cu apă, canalizare și purificare din satul Mingir, raionul Hîncești, etapa II</t>
  </si>
  <si>
    <t>Primăria com. Mingir, r-nul Hînceşti</t>
  </si>
  <si>
    <t>Construcția stației de epurare a apelor uzate din satul Negrea, raionul Hîncești</t>
  </si>
  <si>
    <t>Primăria s. Negrea, r-nul Hînceşti</t>
  </si>
  <si>
    <t>Asigurarea accesului locuitorilor la servicii publice calitative prin construcția clădirii Primăriei în comuna Lăpușna, raionul Hîncești</t>
  </si>
  <si>
    <t>Primăria com. Lăpuşna, r-nul Hînceşti</t>
  </si>
  <si>
    <t>Reparația clădirii instituției instructiv educaționale din satul Cioara, raionul Hîncești</t>
  </si>
  <si>
    <t>Primăria s. Cioara, r-nul Hînceşti</t>
  </si>
  <si>
    <t>HN</t>
  </si>
  <si>
    <t>Reconstrucția Memorialului consacrat victimelor celui de-al doilea război mondial</t>
  </si>
  <si>
    <t>Primăria s. Buţeni, r-nul Hînceşti</t>
  </si>
  <si>
    <t>Finisarea stației de epurare din satul Drăguşenii Noi, raionul Hînceşti</t>
  </si>
  <si>
    <t>Primăria com. Drăguşenii Noi, r-nul Hînceşti</t>
  </si>
  <si>
    <t>Forarea unei sonde de apă și construcția unui rezervor suprateran în satul Caracui, raionul Hîncești.</t>
  </si>
  <si>
    <t>Primăria s. Caracui, r-nul Hînceşti</t>
  </si>
  <si>
    <t>Construcția rețelelor de alimentare cu apă și canalizare în satul Mingir, raionul Hîncești</t>
  </si>
  <si>
    <t>Alimentarea cu apă a satului Boghiceni</t>
  </si>
  <si>
    <t>Primăria s. Boghiceni, r-nul Hînceşti</t>
  </si>
  <si>
    <t>Construcția rezervoarelor de înmagazinare a apei pentru alimentarea cu apă a satului Logănești</t>
  </si>
  <si>
    <t>Primăria s. Logăneşti, r-nul Hînceşti</t>
  </si>
  <si>
    <t>Îmbunătățirea infrastructurii tehnico-edilitare locale, prin construcția rețelelor de canalizare în comuna Sărata Galbenă, raionul Hîncești</t>
  </si>
  <si>
    <t>Sporirea accesului populației satului Voinescu la serviciul de alimentare cu apă, prin construcția rețelelor de apeduct din localitate</t>
  </si>
  <si>
    <t>Primăria s. Voinescu, r-nul Hînceşti</t>
  </si>
  <si>
    <t>Construcția stației de epurare a apelor reziduale și extinderea rețelelor de canalizare în satul Stolniceni, raionul Hîncești, etapa III</t>
  </si>
  <si>
    <t>Primăria s. Stolniceni, r-nul Hînceşti</t>
  </si>
  <si>
    <t>Conexiunea la apeduct a gospodăriilor și instituțiilor publice din satul Cățeleni, raionul Hîncești (conectarea consumatorilor)</t>
  </si>
  <si>
    <t>Primăria s. Căţeleni, r-nul Hînceşti</t>
  </si>
  <si>
    <t>Construcția sistemului de alimentare cu apă, cu conectarea la sonda arteziană proiectată și a sistemului de dezinfectare a apei, situat în raionul Hîncești, satul Cioara</t>
  </si>
  <si>
    <t>Extinderea rețelelor exterioare magistrale de canalizare în satul Fundul Galbenei</t>
  </si>
  <si>
    <t>Primăria s. Fundul Galbenei, r-nul Hînceşti</t>
  </si>
  <si>
    <t>Construcția sistemului de canalizare în satul Buțeni</t>
  </si>
  <si>
    <t>Aprovizionarea cu apă a sectorului 2 din satul Mereșeni</t>
  </si>
  <si>
    <t>Primăria com. Mereşeni, r-nul Hînceşti</t>
  </si>
  <si>
    <t>Creșterea gradului de acoperire a străzilor și a spațiilor publice cu iluminat stradal pe teritoriul comunei Bobeica, raionul Hînceşti</t>
  </si>
  <si>
    <t>Primăria com. Bobeica, r-nul Hînceşti</t>
  </si>
  <si>
    <t>Asigurarea securității în trafic, inclusiv reducerea riscurilor existente asupra sănătății populației prin iluminarea stradală, fotovoltaică, a drumului de acces și a locurilor publice din comuna Secăreni, raionul Hîncești</t>
  </si>
  <si>
    <t>Primăria com. Secăreni, r-nul Hînceşti</t>
  </si>
  <si>
    <t>Restabilirea și modernizarea iluminatului stradal în satul Şipoteni, raionul Hînceşti</t>
  </si>
  <si>
    <t>Primăria s. Şipoteni, r-nul Hînceşti</t>
  </si>
  <si>
    <t>Reconstrucția acoperișului sediului primăriei din strada M. Eminescu, 192, comuna Bozieni, raionul Hîncești</t>
  </si>
  <si>
    <t>Primăria com. Bozieni, r-nul Hînceşti</t>
  </si>
  <si>
    <t>Renovarea acoperișului Grădiniței de copii în satul Sofia, raionul Hîncești</t>
  </si>
  <si>
    <t>Primăria s. Sofia, r-nul Hînceşti</t>
  </si>
  <si>
    <t>Renovarea acoperișului sediului Primăriei Nemțeni</t>
  </si>
  <si>
    <t>Primăria s. Nemţeni, r-nul Hînceşti</t>
  </si>
  <si>
    <t>Creșterea numărului de beneficiari ai serviciilor sociale, prin modernizările la sediul Primăriei din comuna Lăpușna, raionul Hîncești</t>
  </si>
  <si>
    <t>Asigurarea implementării unor politici sociale eficiente pentru ocuparea copiilor, tinerilor și adulților în activități sportive, prin construcția unui teren de minifotbal în satul Bălceana, raionul Hîncești</t>
  </si>
  <si>
    <t>Primăria s. Bălceana, r-nul Hînceşti</t>
  </si>
  <si>
    <t>Amenajarea unui teren de joacă pentru copii la Grădinița din satul Dancu, raionul Hîncești</t>
  </si>
  <si>
    <t>Primăria s. Dancu, r-nul Hînceşti</t>
  </si>
  <si>
    <t>Amenajarea terenului de mini-fotbal în satul Călmățui, raionul Hîncești</t>
  </si>
  <si>
    <t>Primăria s. Călmăţui, r-nul Hînceşti</t>
  </si>
  <si>
    <t>Construcția terenului de minifotbal în comuna Onești, raionul Hîncești</t>
  </si>
  <si>
    <t>Primăria com. Oneşti, r-nul Hînceşti</t>
  </si>
  <si>
    <t>Amenajarea zonei de agrement din satul Leușeni</t>
  </si>
  <si>
    <t>Primăria com. Leuşeni, r-nul Hînceşti</t>
  </si>
  <si>
    <t>Reabilitarea și modernizarea infrastructurii stadionului central din comuna Cărpineni</t>
  </si>
  <si>
    <t>Primăria com. Cărpineni, r-nul Hînceşti</t>
  </si>
  <si>
    <t>Amenajarea stadionului de mini fotbal și volei cu iluminat exterior în satul Pașcani, raionul Hîncești</t>
  </si>
  <si>
    <t>Primăria com. Paşcani, r-nul Hînceşti</t>
  </si>
  <si>
    <t>Amenajarea zonelor de agrement (locuri pentru copii, terenuri de sport) și stadionul de minifotbal și volei și scena de vară</t>
  </si>
  <si>
    <t>Reconstrucția Casei de Cultură din satul Ciuciuleni, raionul Hîncești</t>
  </si>
  <si>
    <t>Primăria s. Ciuciuleni, r-nul Hînceşti</t>
  </si>
  <si>
    <t>Sporirea gradului de integrare socială și economică a refugiaților prin crearea serviciului comunitar Centru de integrare pentru refugiați. Obiectiv de intervenție M-2.1</t>
  </si>
  <si>
    <t>Elaborarea Planului urbanistic general de generație nouă al satului Caracui, raionul Hîncești</t>
  </si>
  <si>
    <t>Elaborarea Planului urbanistic general de generație nouă al satului Sărata-Galbenă, raionul Hîncești</t>
  </si>
  <si>
    <t>Elaborarea Planului Urbanistic General al satului Logănești, raionul Hîncești</t>
  </si>
  <si>
    <t>Elaborarea Planului Urbanistic General al s. Buțeni</t>
  </si>
  <si>
    <t>Elaborarea Planului Urbanistic General de generație nouă al primăriei comunei Mirești, r-nul Hîncești</t>
  </si>
  <si>
    <t>Primăria com. Mireşti, r-nul Hînceşti</t>
  </si>
  <si>
    <t>Reparația străzii Sfatul Țării din s. Buțeni, r-nul Hîncești</t>
  </si>
  <si>
    <t>Reparația unui sector al străzii ”Ștefan cel Mare și Sfînt”, Dragusenii Noi</t>
  </si>
  <si>
    <t>Lucrari de reparație curentă/reabilitare a str.Ștefan cel Mare și Sfint, comuna Bobeica, raionul Hincești</t>
  </si>
  <si>
    <t>Modernizarea drumurilor locale existente prin constructia imbracamintei rutiere din beton asfaltic si platforme pietonale pavate, in satul Lapusna, r-nul Hincesti</t>
  </si>
  <si>
    <t>Lucrări de întreținere periodică a străzii Miron Costin din s. Călmățui, r. Hîncești”</t>
  </si>
  <si>
    <t>Lucrări de asfaltare a unor porțiuni de drum din strada Iurii Gagarin din comuna Sarata-Galbenă, raionul Hîncești</t>
  </si>
  <si>
    <t>Construcţia trotuarului - cale pietonală de acces către instituţiile de menire socio-culturală din satul Boghiceni, r-nul Hînceşti</t>
  </si>
  <si>
    <t>Asigurarea accesului locitorilor comunei Secăreni la servicii sociale de calitate prin amenanjarea platformei pietonale de acces către Căminul Cultural din s. Cornești, r. Hîncești.</t>
  </si>
  <si>
    <t>Modernizarea drumului local existent prin construcția îmbrăcămintei rutiere din beton asfalt în satul Cioara, raionul Hîncești</t>
  </si>
  <si>
    <t>Reabilitarea infrastructurii rutiere din satul Dancu</t>
  </si>
  <si>
    <t>Reparația (reabilitarea) străzii Ștefan cel Mare din s. Ciuciuleni, r-nul Hîncești</t>
  </si>
  <si>
    <t>Investiție în mobilitate urbană - reparația străzii Mihalcea Hîncu", mun. Hincesti</t>
  </si>
  <si>
    <t>Primăria mun. Hînceşti, r-nul Hînceşti</t>
  </si>
  <si>
    <t>Lucrari de intretinere periodica a drumului de acces spre cimitire, din s.Nemteni, r.Hincesti, L-485m,cu latimea de 5,5 m "</t>
  </si>
  <si>
    <t>Modernizarea străzilor Timofei Ermurachi și 31 August 1989 din intravilanul localității Mingir, raionul Hîncești.</t>
  </si>
  <si>
    <t>Reabilitarea sectorului de stradă Ștefan Neaga și construirea unei porțiuni de trotuar pe strada Ștefan cel Mare, către instituțiile publice din satul Logănești.</t>
  </si>
  <si>
    <t>Primăria comunei Mereșeni, raionul Hîncești</t>
  </si>
  <si>
    <t>Lucrări de întreținere periodică a străzii Ștefan cel Mare și Sfânt din s. Voinescu, raionul Hîncești, L-1080 m, cu lățimea de 5,5 m</t>
  </si>
  <si>
    <t>Reparația unui sector de drum din str. Antonie Plămădeală din satul Stolniceni, raionul Hîncești (Etapa I)</t>
  </si>
  <si>
    <t>Reabilitarea străzilor Ștefan cel Mare și Mihai Eminescu din satul Fundul Galbenei, raionul Hîncești</t>
  </si>
  <si>
    <t>Lucrări de asfaltare a unor porțiuni de drum din satul Negrea, raionul Hîncești</t>
  </si>
  <si>
    <t>O sradă modernizată, un pas spre Europa</t>
  </si>
  <si>
    <t>Primăria s. Bujor, r-nul Hînceşti</t>
  </si>
  <si>
    <t>Reparația drumurilor locale din comuna Cărpineni</t>
  </si>
  <si>
    <t>Finalizarea construcției stației de epurare</t>
  </si>
  <si>
    <t>Reparația capitală a spațiului pentru clasa FabLab din cadrul Liceului Teoretic Lăpușna</t>
  </si>
  <si>
    <t>IL</t>
  </si>
  <si>
    <t>Calea către Mănăstirea Adormirea Maicii Domnului din s. Secăreni</t>
  </si>
  <si>
    <t>Hîncești</t>
  </si>
  <si>
    <t>ADR Centru</t>
  </si>
  <si>
    <t>Turismul, agrementul și sportul- converg ferm la Hîncești pentru o perspectivă turistică regională și interregională durabilă</t>
  </si>
  <si>
    <t>Valorificarea luncii râului Cogîlnic prin amenajarea zonelor de agrement și excluderea riscului de inundație</t>
  </si>
  <si>
    <t>Dezvoltarea parcului de odihnă și agrement și a acceselor către cartierele rezidențiale din zona luncii râului Cogîlnic din municipiul Hîncești</t>
  </si>
  <si>
    <t xml:space="preserve">Construcția apeductului magistral Sărata-Răzeși –Voinescu – Mingir, raionul Hîncești
</t>
  </si>
  <si>
    <t>Construcția sistemelor de aprovizionare cu apă și sanitație a localităților din lunca râului Prut, raionul Hîncești, etapa I</t>
  </si>
  <si>
    <t>Hîncești Total:</t>
  </si>
  <si>
    <t>Raionul Ialoveni</t>
  </si>
  <si>
    <t>Rețele de canalizare cu stații de epurare din satul Văratic, raionul Ialoveni</t>
  </si>
  <si>
    <t>Ialoveni</t>
  </si>
  <si>
    <t>Primăria s. Văratic, r-nul Ialoveni</t>
  </si>
  <si>
    <t>Extinderea sistemului de canalizare a satului Dănceni</t>
  </si>
  <si>
    <t>Primăria s. Dănceni, r-nul Ialoveni</t>
  </si>
  <si>
    <t>Reconstrucția acoperișului, termoizolarea fațadei și amenajarea accesului Primăriei din satul Cărbuna, raionul Ialoveni</t>
  </si>
  <si>
    <t>Primăria s. Cărbuna, r-nul Ialoveni</t>
  </si>
  <si>
    <t>Renovarea capitală a clădirii Primăriei comunei Răzeni, raionul Ialoveni</t>
  </si>
  <si>
    <t>Primăria com. Răzeni, r-nul Ialoveni</t>
  </si>
  <si>
    <t>Amenajarea teritoriului Centrului educativ pentru copii din satul Hansca, raionul Ialoveni</t>
  </si>
  <si>
    <t>Primăria s. Hansca, r-nul Ialoveni</t>
  </si>
  <si>
    <t>CSN - Complexul Sportiv Nimoreni</t>
  </si>
  <si>
    <t>Primăria s. Nimoreni, r-nul Ialoveni</t>
  </si>
  <si>
    <t>Reparația interioară a Casei de cultură din satul Costești</t>
  </si>
  <si>
    <t>Primăria s. Costeşti, r-nul Ialoveni</t>
  </si>
  <si>
    <t>Extinderea grupelor de creșă publice</t>
  </si>
  <si>
    <t>Primăria s. Bardar, r-nul Ialoveni</t>
  </si>
  <si>
    <t>Îmbunătățirea și dezvoltarea infrastructurii serviciilor publice rurale din satul Sociteni, raionul Ialoveni, prin construcția rețelei de canalizare</t>
  </si>
  <si>
    <t>Primăria s. Sociteni, r-nul Ialoveni</t>
  </si>
  <si>
    <t>Servicii de sanitație de calitate și un trai decent pentru ialoveneni</t>
  </si>
  <si>
    <t>Primăria or. Ialoveni, r-nul Ialoveni</t>
  </si>
  <si>
    <t>Alimentarea cu apă a satului Suruceni, raionul Ialoveni, etapa I</t>
  </si>
  <si>
    <t>Primăria s. Suruceni, r-nul Ialoveni</t>
  </si>
  <si>
    <t>Construcția/extinderea sistemului de canalizare din satul Țipala, raionul Ialoveni</t>
  </si>
  <si>
    <t>Primăria com. Ţipala, r-nul Ialoveni</t>
  </si>
  <si>
    <t>Îmbunătățirea și dezvoltarea infrastructurii serviciilor publice rurale din satul Mileștii Mici, raionul Ialoveni, prin construcția unei stații de epurare pentru localitate</t>
  </si>
  <si>
    <t>Primăria com. Mileştii Mici, r-nul Ialoveni</t>
  </si>
  <si>
    <t>Construcția rețelei de canalizare și de epurare pentru Grădinița de copii, alte obiecte de menire social-culturală și case individuale din satul Zîmbreni</t>
  </si>
  <si>
    <t>Primăria com. Zîmbreni, r-nul Ialoveni</t>
  </si>
  <si>
    <t>Construcția rețelei de canalizare în satul Horodca,r-nul Ialoveni.</t>
  </si>
  <si>
    <t>Primăria s. Horodca, r-nul Ialoveni</t>
  </si>
  <si>
    <t>Instalații de epurare și rețele exterioare de canalizare din satul Bardar, raionul Ialoveni, etapa IV</t>
  </si>
  <si>
    <t>Crearea accesului populației la sistemul de canalizare modernizat în satul Horești, raionul Ialoveni</t>
  </si>
  <si>
    <t>Primăria s. Horeşti, r-nul Ialoveni</t>
  </si>
  <si>
    <t>Modernizarea și îmbunătățirea infrastructurii eficienței energetice a Grădiniței de copii „Scufița Roșie” din satul Cărbuna, raionul Ialoveni</t>
  </si>
  <si>
    <t>Reparația capitală cu termoizolarea fațadelor și amenajarea de teren a Blocului administrativ din satul Hansca, raionul Ialoveni</t>
  </si>
  <si>
    <t>Îmbunătățirea calității serviciilor de educație și îngrijire a copiilor preșcolari din satul Ulmu, raionul Ialoveni, prin realizarea lucrărilor de renovare exterioară a Grădiniței de copii ,,Stejărel” din localitate, inclusiv prin măsuri de îmbunătățire a eficienței energetice și renovarea acoperișului.</t>
  </si>
  <si>
    <t>Primăria s. Ulmu, r-nul Ialoveni</t>
  </si>
  <si>
    <t>Lucrări de renovare la Grădinița de copii „Butucel” din satul Nimoreni</t>
  </si>
  <si>
    <t>Îmbunătățirea calității serviciilor de educație și îngrijire a copiilor preșcolari din satul Văsieni, raionul Ialoveni, prin eficientizarea energetică și renovarea acoperișului clădirii Grădiniței de copii nr. 1 din localitate, modernizarea prin dotare și construcția unei centrale fotovoltaice pentru instituție</t>
  </si>
  <si>
    <t>Primăria s. Văsieni, r-nul Ialoveni</t>
  </si>
  <si>
    <t>Construcția acoperișului șarpant la blocul Gimnaziului „Tudor Deliu” din satul Malcoci, raionul Ialoveni</t>
  </si>
  <si>
    <t>Primăria s. Malcoci, r-nul Ialoveni</t>
  </si>
  <si>
    <t>Termoizolarea fațadelor, reparația acoperișului și amenajarea teritoriului Grădiniței de copii „Albinuța”</t>
  </si>
  <si>
    <t>Reparația interioară și a acoperișului clădirii Grădiniței de copii nr. 1 „Ghiocel“ din comuna Răzeni, raionul Ialoveni</t>
  </si>
  <si>
    <t>Reabilitarea Centrului multifuncțional socio-cultural din satul Costești</t>
  </si>
  <si>
    <t>Asigurarea securității energetice, prin construcția centralei electrice fotovoltaice de 40kW în satul Văratic, raionul Ialoveni</t>
  </si>
  <si>
    <t>Construcția sălii de sport, satul Molești, raionul Ialoveni</t>
  </si>
  <si>
    <t>Primăria s. Moleşti, r-nul Ialoveni</t>
  </si>
  <si>
    <t>Renovarea edificiului complexului sportiv din satul Puhoi</t>
  </si>
  <si>
    <t>Primăria s. Puhoi, r-nul Ialoveni</t>
  </si>
  <si>
    <t>Cultura renaște satul: reparația capitală a Casei de cultură din comuna Gangura, satul Alexandrovca</t>
  </si>
  <si>
    <t>Primăria com. Gangura, r-nul Ialoveni</t>
  </si>
  <si>
    <t>Cartea unește lumi: transformarea bibliotecii din satul Costești în Centru de cunoaștere a literaturii române și universale</t>
  </si>
  <si>
    <t>Construcția căii pietonale în comuna Gangura</t>
  </si>
  <si>
    <t>Copiii-cheia viitorului: Crearea grupelor noi de creșă în Creșa-grădiniță nr. 1,,Andrieș”</t>
  </si>
  <si>
    <t>Crearea unei grupe adiționale de creșă publică la Grădinița nr. 1 din orașul Ialoveni</t>
  </si>
  <si>
    <t>Elaborarea Planului urbanistic general al orașului Ialoveni, raionul Ialoveni</t>
  </si>
  <si>
    <t>Elaborarea Planului urbanistic general al satului Hansca, raionul Ialoveni</t>
  </si>
  <si>
    <t>Elaborarea Planului urbanistic general al comunei Țipala, raionul Ialoveni</t>
  </si>
  <si>
    <t>Elaborarea Planului Urbanistic General al satului Puhoi, raionul Ialoveni</t>
  </si>
  <si>
    <t>Elaborarea Planului Urbanistic General al comunei Mileștii Mici, r-nul Ialoveni</t>
  </si>
  <si>
    <t>Elaborarea Planului Urbanistic General al primăriei Horești, raionul Ialoveni</t>
  </si>
  <si>
    <t>Elaborarea Planului Urbanistic General - comuna Ruseștii Noi, raionul Ialoveni</t>
  </si>
  <si>
    <t>Primăria com. Ruseştii Noi, r-nul Ialoveni</t>
  </si>
  <si>
    <t>Elaborarea Planului Urbanistic General al satului Costești, r-nul Ialoveni</t>
  </si>
  <si>
    <t>Construcția străzilor din satul Puhoi.</t>
  </si>
  <si>
    <t>Construcția străzilor din satul Costesti</t>
  </si>
  <si>
    <t>Reabilitarea unui sector de drum central din satul Găureni com.Zîmbreni, raionul Ialoveni</t>
  </si>
  <si>
    <t>Reparația străzii Aurel David - ETAPA 3, prin construcția capitală a trotuarului cu căile de acces spre gospodării și construcția a 3 podețe de pe str. Aurel David ce vor capta și evacua apele pluviale de pe str. Vălicicăi, str. Crizantemelor și La Sarai, Bardar</t>
  </si>
  <si>
    <t>Accesibilitate către locațiile de utilitate publică pentru toți locuitorii din satul Cărbuna,,</t>
  </si>
  <si>
    <t>Construim Europa Acasa în comuna Gangura</t>
  </si>
  <si>
    <t>Lucrari de intretinere periodica a strazilor din s.Malcoci,r.Ialoveni</t>
  </si>
  <si>
    <t>Construcția și modernizarea drumului strada Busuiocului Comuna Ruseștii Noi , raionul Ialoveni</t>
  </si>
  <si>
    <t>Reconstrucția unor sectoare de strazi din com. Razeni r-nul Ialoveni cu L=1.70 km (str. Biruintei, str. Fintinilor)"</t>
  </si>
  <si>
    <t>Reconstrucţia drumului spre Gimnaziul din satul Hansca, raionul Ialoveni</t>
  </si>
  <si>
    <t>Reabilitarea străzii Dacia, s. Țipala, r. Ialoveni</t>
  </si>
  <si>
    <t>Reparaţia drumului din satul Horeşti, raionul Ialoveni în cadrul Programului Guvernamental „Europa este aproape” ediția 2025</t>
  </si>
  <si>
    <t>Reparația capitală a unui sector de drum din satul Cigîrleni, r-nul Ialoveni cu L=1,085 km</t>
  </si>
  <si>
    <t>Primăria s. Cigîrleni, r-nul Ialoveni</t>
  </si>
  <si>
    <t>Lucrări de întreținere periodică a străzii La Poalele Țiglei din s. Văsieni, r. Ialoveni</t>
  </si>
  <si>
    <t>Lucrari de intretinere periodica a strazii Valea Lacului din s.Nimoreni,r.Ialoveni,L=485 m cu latimea de 5,5</t>
  </si>
  <si>
    <t>Conectivitate și Mobilitate prin contrucția drumului de ocolire str. L.Rebreanu – str. Grădinilor (continuare)”</t>
  </si>
  <si>
    <t>Reconstructia unui sector din strada Plopilor si strada Ulmu din satul Ulmu, raionul Ialoveni</t>
  </si>
  <si>
    <t>Modernizarea conexiunilor rutiere locale prin intervenții pe străzile Mihai Eminescu, Mihail Kogălniceanu și Stoian din comuna Mileștii Mici</t>
  </si>
  <si>
    <t>Reparatia str.Viilor din s.Pojăreni, r.Ialoveni</t>
  </si>
  <si>
    <t>Primăria s. Pojăreni, r-nul Ialoveni</t>
  </si>
  <si>
    <t>Reconstrucția străzii Podgorenilor, s. Dănceni, r-nul Ialoveni</t>
  </si>
  <si>
    <t>Construcția unor străzi din s. Sociteni, r-nul Ialoveni</t>
  </si>
  <si>
    <t>Reparația str. Ion Creangă și str. Sf. Gheorghe din satul Suruceni</t>
  </si>
  <si>
    <t>Programul Guvernului pentru DE-1 modernizarea drumurilor locale ,,EUROPA ESTE APROAPE,,</t>
  </si>
  <si>
    <t>Reabilitarea sălii de sport a Școlii Sportive Raionale pentru Copii și Tineret</t>
  </si>
  <si>
    <t>Consiliul Raional Ialoveni</t>
  </si>
  <si>
    <t>Descoperă Ialoveni – Recorduri Guinness, Muzee și Vinuri</t>
  </si>
  <si>
    <t>Crearea unei zone deagrement pentru sporirea calității vieții locuitorilor din or. Ialoveni</t>
  </si>
  <si>
    <t>Revitalizarea albiei râului Ișnovăț, redarea destinației pentru odihnă activă în sector</t>
  </si>
  <si>
    <t>Apeduct magistral pentru localitățile: Costești și Pojăreni (Etapa 4)</t>
  </si>
  <si>
    <t>Apeduct magistral de la punctul de racordare  din or. Ialoveni spre s. Sociteni, s. Dănceni, s. Suruceni, s. Nimoreni, Malcoci</t>
  </si>
  <si>
    <t>Creșterea numărului beneficiarilor cu acces la sistemul de canalizare în satul Horeşti şi comuna Zîmbreni, raionul Ialoveni</t>
  </si>
  <si>
    <t>Renovarea și extinderea sistemului de sanitație în comuna Răzeni și satul Cigîrleni</t>
  </si>
  <si>
    <t>Ialoveni Total:</t>
  </si>
  <si>
    <t>Raionul Leova</t>
  </si>
  <si>
    <t>Construcția rețelelor de canalizare în satul Seliște, raionul Leova</t>
  </si>
  <si>
    <t>Leova</t>
  </si>
  <si>
    <t>Primăria com. Cazangic, r-nul Leova</t>
  </si>
  <si>
    <t>Extinderea apeductului magistral Sarata Nouă – Sărăteni, cu conectarea localităților: Cîmpul Drept și Sărățica Nouă în raionul Leova, etapa II și construcția rețelelor de apeduct din satul Cîmpul Drept, raionul Leova</t>
  </si>
  <si>
    <t>Primăria com. Sărăţica Nouă, r-nul Leova</t>
  </si>
  <si>
    <t>Reabilitarea Casei de cultură din satul Tomai, raionul Leova</t>
  </si>
  <si>
    <t>Primăria s. Tomai, r-nul Leova</t>
  </si>
  <si>
    <t>Construcția Clubului pentru 200 locuri în satul Covurlui, raionul Leova</t>
  </si>
  <si>
    <t>Primăria s. Covurlui, r-nul Leova</t>
  </si>
  <si>
    <t>LV</t>
  </si>
  <si>
    <t>Amplasarea panourilor fotovoltaice în Gimnaziul Ceadîr din s. Ceadîr, r-ul Leova</t>
  </si>
  <si>
    <t>Primăria s. Ceadîr, r-nul Leova</t>
  </si>
  <si>
    <t>Amenajarea parcului/scuarului din satul Vozneseni, r-nul Leova</t>
  </si>
  <si>
    <t>Primăria com. Vozneseni, r-nul Leova</t>
  </si>
  <si>
    <t>Lucrări de reparație interioară a oficiului medicului de familie din satul Sărata Răzeși, raionul Leova</t>
  </si>
  <si>
    <t>Primăria s. Sărata-Răzeşi, r-nul Leova</t>
  </si>
  <si>
    <t>Proiectarea rețelelor de apă și canalizare în satul Covurlui, raionul Leova</t>
  </si>
  <si>
    <t>Construcția/extinderea/reabilitarea/modernizarea sistemelor de alimentare cu apă, de epurare a apei și de canalizare, destinate obiectivelor publice de interes local</t>
  </si>
  <si>
    <t>Primăria or. Iargara, r-nul Leova</t>
  </si>
  <si>
    <t>Construcția rețelei de alimentare cu apă potabilă a satului Troian - 2</t>
  </si>
  <si>
    <t>Extinderea sistemului de iluminat public în satul Borogani, raionul Leova</t>
  </si>
  <si>
    <t>Primăria s. Borogani, r-nul Leova</t>
  </si>
  <si>
    <t>Reabilitarea iluminatului public din comuna Beștemac</t>
  </si>
  <si>
    <t>Primăria com. Beştemac, r-nul Leova</t>
  </si>
  <si>
    <t>Reconstrucția sistemului de iluminat a străzilor satului Sărățica Noua, raionul Leova</t>
  </si>
  <si>
    <t>Reparația capitală a ospătăriei Gimnaziului Hănasenii Noi, raionul Leova</t>
  </si>
  <si>
    <t>Primăria com. Hănăsenii Noi, r-nul Leova</t>
  </si>
  <si>
    <t>Renovarea clădirii administrative din satul Ceadîr, raionul Leova</t>
  </si>
  <si>
    <t>Renovarea terenului de baschet din satul Sîrma</t>
  </si>
  <si>
    <t>Primăria or. Leova, r-nul Leova</t>
  </si>
  <si>
    <t>Amenajarea terenului de sport și a terenului de joacă pentru copiii din satul Sărata-Răzeşi, raionul Leova</t>
  </si>
  <si>
    <t>Construcția unui parc de joacă pentru copii în satul Tomai, raionul Leova</t>
  </si>
  <si>
    <t>Amenajarea terenului de fotbal pe terenul cu numărul cadastral 5711205.660 din comuna Băiuș, raionul Leova</t>
  </si>
  <si>
    <t>Primăria com. Băiuş, r-nul Leova</t>
  </si>
  <si>
    <t>Amenajarea stadionului de minifotbal din satul Tochile-Răducani, raionul Leova</t>
  </si>
  <si>
    <t>Reconstrucția a construcției nefinalizate pentru amplasarea punct medical situat în s. Cupcui, r-nul Leova</t>
  </si>
  <si>
    <t>Primăria s. Cupcui, r-nul Leova</t>
  </si>
  <si>
    <t>Amenajarea parcului pentru sport și agrement, situat în satul Tomaiul Nou, raionul Leova</t>
  </si>
  <si>
    <t>Primăria com. Tomaiul Nou, r-nul Leova</t>
  </si>
  <si>
    <t>Reconstrucția stadionului orășenesc din orașul Leova</t>
  </si>
  <si>
    <t>Renovarea și aplicarea măsurilor de îmbunătățire a eficienței energetice a Casei de cultură din comuna Tigheci</t>
  </si>
  <si>
    <t>Primăria com. Tigheci, r-nul Leova</t>
  </si>
  <si>
    <t>Modernizarea Casei de cultură Filipeni</t>
  </si>
  <si>
    <t>Primăria s. Filipeni, r-nul Leova</t>
  </si>
  <si>
    <t>Creșterea performanței energetice a clădirii Grădiniței de copii „Andrieș” din satul Borogani, raionul Leova</t>
  </si>
  <si>
    <t>Elaborarea Planului urbanistic general al satului Sîrma, raionul Leova</t>
  </si>
  <si>
    <t>Elaborarea Planului Urbanistic General de generație nouă al primăriei Vozneseni, raionul Leova</t>
  </si>
  <si>
    <t>Lucrări de întreţinere periodică a străzilor din satul. Băiuş, raionul Leova.”</t>
  </si>
  <si>
    <t>Dezvoltare economică durabilă prin drumuri accesibile - Construcția străzii Independeței etapa II, Filipeni</t>
  </si>
  <si>
    <t>Reabilitarea drumurilor locale din satul Borogani, raionul Leova</t>
  </si>
  <si>
    <t>Tigheci - mai aproape de Europa</t>
  </si>
  <si>
    <t>Lucrari de reparație a unor porțiuni de drum din strada Salcîmilor în localitatea Orac raionul Leova</t>
  </si>
  <si>
    <t>Primăria s. Orac, r-nul Leova</t>
  </si>
  <si>
    <t>Reparația accesului din partea de. s. Hănăsenii Noi, raionul Leova, în beton asfaltic, pentru anul 2025</t>
  </si>
  <si>
    <t>Construcția trotuarelor și a zonelor de parcare, str. Independenței, str. Ștefan cel Mare și str. Constantin Pruteanu din orașul Leova</t>
  </si>
  <si>
    <t>Conectivitate și dezvoltare durabilă prin modernizarea drumurilor din Tomai</t>
  </si>
  <si>
    <t>Reparația străzii Ștefan Cel Mare, L- 1,7 km, din s. Covurlui, r-ul Leova ( sector I)</t>
  </si>
  <si>
    <t>Reparația îmbrăcămintei rutiere pe str. Stefan cel Mare, s. Ceadîr, r-nul Leova</t>
  </si>
  <si>
    <t>Reparația drumului din intravilanul satului Cupcui strada „Dumitru Matcovschi” în cadrul Programului Guvernamental „Europa este aproape”</t>
  </si>
  <si>
    <t>Reabilitarea sectoarelor de drum pe străzile Ștefan cel Mare și Sfânt, Ion Creangă și Alexei Alexeev din satul Tochile Răducani, raionul Leova</t>
  </si>
  <si>
    <t>Lucrări de asfaltare a drumului de acces în satul Cazangic, raionul Leova</t>
  </si>
  <si>
    <t>Lucrări de reparație а drumului din satul Beștemac, raionul Leova</t>
  </si>
  <si>
    <t>Reparația drumului local din satul Sărata Răzeși, cu lungimea de 1,4 km</t>
  </si>
  <si>
    <t>Reparația drumului din intravilanul comunei Sărata Nouă, strada „Doina” etapa II</t>
  </si>
  <si>
    <t>Primăria com. Sărata Nouă, r-nul Leova</t>
  </si>
  <si>
    <t>Reabilitarea Casei de Cultură și amenajarea teritoriului adiacent</t>
  </si>
  <si>
    <t>3003</t>
  </si>
  <si>
    <t>Crearea complexului turistic ,Valul lui Traian”</t>
  </si>
  <si>
    <t>1012</t>
  </si>
  <si>
    <t>Construcția apeductelor magistrale Iargara- Borogani, Iargara- Tigheci și a rețelelor de apeduct interioare în localitățile Băiuș, Cociulia Nouă, Tigheci și Cuporani din raionul Leova</t>
  </si>
  <si>
    <t>1003</t>
  </si>
  <si>
    <t>Construcția apeductelor interioare în satele Tomai și Sărata- Răzeși, raionul Leova</t>
  </si>
  <si>
    <t>1005</t>
  </si>
  <si>
    <t>Construcția apeductului magistral Sărata Nouă - Sărăteni cu conectarea localităților Seliște, Cazangic, Beștemac, Troian, Troița, Vozniseni, Sărăteni, Orac, Ceadîr, Colibabovca și Cneazevca, raionul Leova</t>
  </si>
  <si>
    <t>034</t>
  </si>
  <si>
    <t>Construcția apeductelor magistrale spre satul Frumușica și Cîzlar și construcția rețelelor de apeduct interioare și canalizare în localitățile Sărăteni, Covurlui și Cîzlar din raionul Leova</t>
  </si>
  <si>
    <t>078</t>
  </si>
  <si>
    <t>Extinderea sistemului de apă și sanitație în orașul Leova</t>
  </si>
  <si>
    <t>Construcția sistemului de canalizare în orașul Iargara, raionul Leova (Etapa I).</t>
  </si>
  <si>
    <t>Leova Total:</t>
  </si>
  <si>
    <t xml:space="preserve"> Municipiul Bălți</t>
  </si>
  <si>
    <t>BL</t>
  </si>
  <si>
    <t>Amenajarea parcului și micro-complexului sportiv din satul Elizaveta, mun. Bălți</t>
  </si>
  <si>
    <t>Municipiul Bălți</t>
  </si>
  <si>
    <t>Primăria s. Elizaveta, mun. Bălți</t>
  </si>
  <si>
    <t>Construirea trotuarului pietonal pe strada Ștefan cel Mare din satul Elizaveta – sporirea siguranței pietonale și accesului către instituțiile publice</t>
  </si>
  <si>
    <t>Reabilitarea trotuarelor</t>
  </si>
  <si>
    <t>Lucrări de reparație a tronsonului străzii 31 August, cuprins între str. Chișinău și str. Ștefan cel Mare, mun. Balti</t>
  </si>
  <si>
    <t>Primăria mun. Bălţi</t>
  </si>
  <si>
    <t>Modernizarea infrastructurii spațiilor publice și instituțiilor educaționale în zona de revitalizare din municipiul Bălți (etapa II)</t>
  </si>
  <si>
    <t>Bălți</t>
  </si>
  <si>
    <t>APL Bălți</t>
  </si>
  <si>
    <t>Susținerea micilor producători agricoli din regiune prin sporirea accesului la piața agroalimentară din municipiul Bălți</t>
  </si>
  <si>
    <t>Salvgardarea monumentului arhitectural de importanță națională Teatrul Național „Vasile Alecsandri” din Bălți</t>
  </si>
  <si>
    <t>Teatru V. Alecsandri</t>
  </si>
  <si>
    <t>Îmbunătățirea condițiilor de aprovizionare cu apă în Regiunea de Dezvoltare Nord (RDN) prin reabilitarea și extinderea infrastructurii de alimentare cu apă din municipiul Bălți</t>
  </si>
  <si>
    <t>Bălți Total:</t>
  </si>
  <si>
    <t>Municipiul Chișinău</t>
  </si>
  <si>
    <t>M</t>
  </si>
  <si>
    <t>Rețele de canalizare pentru localitățile Cruzești, Budești, Tohatin cu stație de pompare regională</t>
  </si>
  <si>
    <t>Primăria com. Tohatin, mun. Chișinău</t>
  </si>
  <si>
    <t>Extinderea rețelelor de alimentare cu apă și canalizare în sectoarele „B” și „C” din satul Budești, municipiul Chișinău</t>
  </si>
  <si>
    <t>Primăria s. Budeşti, mun. Chișinău</t>
  </si>
  <si>
    <t>Rețele de canalizare a străzilor M. Eminescu, Păcii, Sfatul Țării, Dacia din satul Ghidighici, sectorul Buiucani, municipiul Chișinău</t>
  </si>
  <si>
    <t>Primăria s. Ghidighici, mun. Chișinău</t>
  </si>
  <si>
    <t>Construcția acoperișului Liceului Teoretic „N. Bălcescu”, str. Alexandru cel Bun, nr. 2, comuna Ciorescu, municipiul Chișinău</t>
  </si>
  <si>
    <t>Primăria com. Ciorescu, mun. Chișinău</t>
  </si>
  <si>
    <t>Reconstrucția Centrului administrativ-cultural din comuna Grătiești</t>
  </si>
  <si>
    <t>Primăria com. Grătieşti, mun. Chișinău</t>
  </si>
  <si>
    <t>Construcția instituției de educație timpurie cu o capacitate de 160 locuri în satul Bîc, comuna Bubuieci, municipiul Chișinău</t>
  </si>
  <si>
    <t>Primăria com. Bubuieci, mun. Chișinău</t>
  </si>
  <si>
    <t>CC</t>
  </si>
  <si>
    <t>Rețea de canalizare menajeră în orașul Codru, municipiul Chișinău</t>
  </si>
  <si>
    <t>Primăria or. Codru, mun. Chișinău</t>
  </si>
  <si>
    <t>Rețele exterioare de apeduct și canalizare, inclusiv stația de epurare a comunei Băcioi (rezervoare supraterane pentru apă potabilă)</t>
  </si>
  <si>
    <t>Primăria com. Băcioi, mun. Chișinău</t>
  </si>
  <si>
    <t>Construcția sistemului de canalizare Revaca - Sîngera, etapa I (din proiectul de extindere a rețelei de canalizare a satelor Revaca și Dobrogea, orașul Sîngera, municipiul Chișinău)</t>
  </si>
  <si>
    <t>Primăria or. Sîngera, mun. Chișinău</t>
  </si>
  <si>
    <t>Aducțiunea de apă pentru sistemul de alimentare cu apă a satului Trușeni, municipiul Chișinău (sectoarele „Dealul Morilor” și „Ivașcova”)</t>
  </si>
  <si>
    <t>Primăria com. Truşeni, mun. Chișinău</t>
  </si>
  <si>
    <t>Rețelele de canalizare, municipiul Chișinău, satul Ghidighici, străzile Rediul Cazacului, M.Viteazul, Radiacului, Vălicica Omului, Alexandru cel Bun, Veronica Micle, Bogdan Petriceicu Hașdeu, Ion Neculce, str-la Păcii, Țiglău, Victoriei</t>
  </si>
  <si>
    <t>Îmbunătățirea infrastructurii tehnico-edilitare locale prin construirea rețelelor de canalizare în comuna Grătiești, satul Hulboaca, municipiul Chișinau</t>
  </si>
  <si>
    <t>Repararea capitală cu replanificarea încăperilor interioare a clădirii Școlii de arte din orașul Cricova, municipiul Chișinău</t>
  </si>
  <si>
    <t>Primăria or. Cricova, mun. Chișinău</t>
  </si>
  <si>
    <t>Reconstruirea Centrului educațional-cultural Stăuceni, din strada Grătiești, comuna Stăuceni, municipiul Chișinău</t>
  </si>
  <si>
    <t>Primăria com. Stăuceni, mun. Chișinău</t>
  </si>
  <si>
    <t>Sporirea eficienței energetice a Grădiniței de copii nr. 190 „Ghiocel” din orașul Vadul lui Vodă, municipiul Chișinău</t>
  </si>
  <si>
    <t>Primăria or. Vadul lui Vodă, mun. Chișinău</t>
  </si>
  <si>
    <t>Construcția instituției de educație timpurie cu o capacitate de 160 locuri în satul Bîc, com. Bubuieci, mun. Chișinău</t>
  </si>
  <si>
    <t>Reconstrucția acoperișului existent cu montarea sistemului voltaic a blocurilor Grădiniței-creșă, orașul Vatra</t>
  </si>
  <si>
    <t>Primăria or. Vatra, mun. Chișinău</t>
  </si>
  <si>
    <t>Actualizarea Planului urbanistic general al satului Budești, municipiul Chișinău</t>
  </si>
  <si>
    <t>Elaborarea Planului Urbanistic General al comunei Tohatin, mun. Chișinău</t>
  </si>
  <si>
    <t>Reabilitarea străzii principale Stefan cel Mare și Sfânt din comuna Cruzești</t>
  </si>
  <si>
    <t>Primăria com. Cruzeşti, mun. Chișinău</t>
  </si>
  <si>
    <t>Construcția unui sector de drum din str. Florilor, cu lungimea de 0,57 km în s. Dobrogea</t>
  </si>
  <si>
    <t>Reabilitarea străzilor secundare din comuna Grătiești: str. Luceafărul, str.Petru Movilă, str.George Meniuc și str. Alexei Mateevici.</t>
  </si>
  <si>
    <t>Modernizarea și reabilitarea unor sectoare de drum din s. Ghidighici (străzile A. Mateevici, Comuna din Paris, Ștefan cel Mare, Sfatul Țării)</t>
  </si>
  <si>
    <t>Reabilitarea străzii Frunze din comuna Bubuieci</t>
  </si>
  <si>
    <t>Reparația străzii Ștefan cel Mare și Sfânt (drumul central de acces Condrița – Malcoci – parte a L461)</t>
  </si>
  <si>
    <t>Primăria s. Condriţa, mun. Chișinău</t>
  </si>
  <si>
    <t>Construcția unor porțiuni de drum (str. Strășenilor și str. 27 august 1989, la fel și un sector de conexiune dintre cele două străzi, în com. Trușeni, mun. Chișinău)</t>
  </si>
  <si>
    <t>Reconstrucția străzii Schinoasa, segmentul între str. Chișinău - str. Nicolae Sulac, și sector al str. Teilor și str. Sf.Treime cu lungimea totală de 1,4 km " comuna Băcioi</t>
  </si>
  <si>
    <t>Reparația unui sector de drum principal de un 1.7 km, pe strada Chișinăului nr. 122-107, intersecție cu strada Kolosov 1A, în or.Cricova</t>
  </si>
  <si>
    <t>Construcția drumului local, cuprins intre str. Sihastrului, 90 și Î.P. Flaximan, or.Codru</t>
  </si>
  <si>
    <t>Amenajarea căilor de acces și a platformelor pietonale către instituțiile publice din comuna Ciorescu – I.P. Liceul Teoretic 'Nicolae Bălcescu' și Gimnaziul nr. 45, Biblioteca Publică și Centrul de Tineret Ciorescu”</t>
  </si>
  <si>
    <t>Lucrări de reparație a străzii Balțata din s. Budești, acces spre satul Balțata, raionul Criuleni</t>
  </si>
  <si>
    <t>Lucrări de reparație capitală a străzii Vasile Alecsandri cu lungimea de 0,800 km din satul Colonița, municipiul Chișinău</t>
  </si>
  <si>
    <t>Primăria s. Coloniţa, mun. Chișinău</t>
  </si>
  <si>
    <t>Reamenajarea intersecției de nivel la intrarea în com. Tohatin din partea drumului L-455 (Chișinău–V. Vodă)</t>
  </si>
  <si>
    <t>Reconstrucția străzii Vasile Alecsandri, satul Goianul Nou, orașul Stăuceni</t>
  </si>
  <si>
    <t>DR-2</t>
  </si>
  <si>
    <t>Restaurarea și reabilitarea imobilului cu nr. cadastral 0100521.431.13, clădirea fostei conduceri a Zemstvei Guberniale a Basarabiei, str. Sciusev nr.103, mun. Chișinău</t>
  </si>
  <si>
    <t>mun. Chisinau</t>
  </si>
  <si>
    <t>Primăria mun. Chisinau</t>
  </si>
  <si>
    <t>001</t>
  </si>
  <si>
    <t>Reabilitarea căilor de acces către Mănăstirea Condrița</t>
  </si>
  <si>
    <t>Primăria s. Condrița</t>
  </si>
  <si>
    <t>1025</t>
  </si>
  <si>
    <t>Construcția rețelelor de canalizare, sat. Ghidighici, sect. "Sărături"</t>
  </si>
  <si>
    <t>Primăria  s. Ghidighici</t>
  </si>
  <si>
    <t>Modernizarea prin extindere a stației de epurare cu capacitatea de 90 metri cub/zi pe imobilul/terenul cu nr. cadastral 31531091184, situat în municipiul Chișinău, comuna Stăuceni, s. Goianul Nou, str. Pădurilor, 2/1</t>
  </si>
  <si>
    <t>Primăria  or. Stauceni</t>
  </si>
  <si>
    <t>1024</t>
  </si>
  <si>
    <t>Construirea rețelelor exterioare de canalizare din satul Bîc, comuna Bubuieci, mun. Chișinău</t>
  </si>
  <si>
    <t>Primaria com.Bubuieci</t>
  </si>
  <si>
    <t>013</t>
  </si>
  <si>
    <t>Modernizarea prin extindere a stației de epurare cu capacitatea de 90 metri cub/zi din mun. Chișinău, orașul Stăuceni, s. Goianul Nou, str. Pădurilor, 2/1, Etapa II, Construcția stației de prelucrare a nămolului</t>
  </si>
  <si>
    <t>135</t>
  </si>
  <si>
    <t>Revitalizarea curții blocului de locuințe din str. Dokuceaev 3, mun. Chișinău</t>
  </si>
  <si>
    <t>ADR mun. Chisinau</t>
  </si>
  <si>
    <t>437</t>
  </si>
  <si>
    <t>Reabilitarea curții de bloc din str. Constantin Brâncuși 146 a.</t>
  </si>
  <si>
    <t>401</t>
  </si>
  <si>
    <t>Reabilitarea curții de bloc din bd. Cuza- Vodă 7/1</t>
  </si>
  <si>
    <t>257</t>
  </si>
  <si>
    <t>Curtea blocului din str. Lomonosov 51/1, mun. Chișinău</t>
  </si>
  <si>
    <t>285</t>
  </si>
  <si>
    <t>Curtea Europeană Costiujeni 6</t>
  </si>
  <si>
    <t>ADR mun. Chisinau Primaria or. Codru</t>
  </si>
  <si>
    <t>058</t>
  </si>
  <si>
    <t>Curtea Europeană str. Gheorghe Madan 46/6</t>
  </si>
  <si>
    <t>372</t>
  </si>
  <si>
    <t>Transformare completă în cartier viu și funcțional, str. Petru Zadnipru nr. 7/2.</t>
  </si>
  <si>
    <t>161</t>
  </si>
  <si>
    <t>Aducem Europa în Curtea Noastră , str. Dumitru Rîscanu 33/4, str. Braniște 3/2</t>
  </si>
  <si>
    <t>394</t>
  </si>
  <si>
    <t>Reabilitarea curții de bloc din bd. Decebal 82/2</t>
  </si>
  <si>
    <t>444</t>
  </si>
  <si>
    <t>Curtea blocului str. Drumul Schinoasei 1/2</t>
  </si>
  <si>
    <t>146</t>
  </si>
  <si>
    <t>CURTEA EUROPEANA, bd. Mircea cel Bătrân nr. 31/2, 31/3, 31/4.</t>
  </si>
  <si>
    <t>162</t>
  </si>
  <si>
    <t>Curtea europeană din str. Sf. Vineri 16A</t>
  </si>
  <si>
    <t>253</t>
  </si>
  <si>
    <t>Reabilitarea infrastructurii blocului de locuit din str. Milescu Spătaru 13/1 și 13/2</t>
  </si>
  <si>
    <t>131</t>
  </si>
  <si>
    <t>Amenajarea curții din str. V. Dokuceaev nr. 2</t>
  </si>
  <si>
    <t>343</t>
  </si>
  <si>
    <t>Modernizarea și reabilitarea curții blocurilor din str. A. Mateevici, satul Ghidighici</t>
  </si>
  <si>
    <t>ADR mun. Chisinau/Primăria s. Ghidighici</t>
  </si>
  <si>
    <t>Revitalizarea și modernizarea curții de pe bd. Ștefan cel Mare și Sfânt nr. 132</t>
  </si>
  <si>
    <t>126</t>
  </si>
  <si>
    <t>Reabilitarea curții din perimetru str. Grigore Alexandrescu 13</t>
  </si>
  <si>
    <t>069</t>
  </si>
  <si>
    <t>Revitalizarea curților de bloc din str. Alba Iulia 89 și 93</t>
  </si>
  <si>
    <t>194</t>
  </si>
  <si>
    <t>Reabilitarea și amenajarea curții blocurilor din str. Paris 38</t>
  </si>
  <si>
    <t>269</t>
  </si>
  <si>
    <t>Bulevardul Moldova din comuna Ciorescu, mun. Chișinău</t>
  </si>
  <si>
    <t>ADR mun. Chisinau/Primăria com. Ciorescu</t>
  </si>
  <si>
    <t>363</t>
  </si>
  <si>
    <t>Reabilitarea curții de bloc din bd. Dacia 38</t>
  </si>
  <si>
    <t>191</t>
  </si>
  <si>
    <t>Restabilirea blocului din str. Paris 36/1</t>
  </si>
  <si>
    <t>027</t>
  </si>
  <si>
    <t>Reabilitarea curții blocului și scărilor de pe bd. Ștefan cel Mare și Sfânt nr.128 a</t>
  </si>
  <si>
    <t>315</t>
  </si>
  <si>
    <t>Reabilitarea infrastructurii blocului de locuit din str. Voluntarilor 16/1</t>
  </si>
  <si>
    <t>036</t>
  </si>
  <si>
    <t>GreenKids din str. Piața Unirii Principatelor 3</t>
  </si>
  <si>
    <t>Reabilitarea infrastructurii blocului de locuit din str. Alba Iulia 200</t>
  </si>
  <si>
    <t>434</t>
  </si>
  <si>
    <t>Reabilitarea curții de bloc din str. Valea Crucii 6</t>
  </si>
  <si>
    <t>Reabilitarea curții complexului de locuit din str. Alba Iulia 113 și Muşatinilor 12</t>
  </si>
  <si>
    <t>054</t>
  </si>
  <si>
    <t>Revitalizarea și modernizarea st. Calea Orheiului 103/2 și st. Magda Isanos 14</t>
  </si>
  <si>
    <t>365</t>
  </si>
  <si>
    <t>Proiect Guvernamental Amenajarea curții, str. Iazului 3</t>
  </si>
  <si>
    <t>076</t>
  </si>
  <si>
    <t>Amenajarea infrastructurii spațiul de joacă pentru copii din str. Alba Iulia 192</t>
  </si>
  <si>
    <t>267</t>
  </si>
  <si>
    <t>Reabilitarea curții de pe strada Maria Drăgan nr.18/1, 18/2, 18/3, 22/1, 22/2, 22/3, 20/1, 20/2</t>
  </si>
  <si>
    <t>215</t>
  </si>
  <si>
    <t>Proiectul „Curtea Europeană” str. Iazului 1/1</t>
  </si>
  <si>
    <t>327</t>
  </si>
  <si>
    <t>Amenajarea teritoriului curții din str. Hîrtoape nr.26, 26/A și 26/1, or. Durlești, inclusiv dar nu numai, calea de acces, locurile de parcare, zonelor recreative, reparația spațiilor interioare a blocurilor de locuit etc.</t>
  </si>
  <si>
    <t>ADR mun. Chisinau/Primăria or. Durlești</t>
  </si>
  <si>
    <t>152</t>
  </si>
  <si>
    <t>Modernizarea curții blocului locativ din bd. Mircea cel Bătrân, nr. 32.</t>
  </si>
  <si>
    <t>47-2</t>
  </si>
  <si>
    <t>Reabilitarea curții de bloc din str. Independenței 42, 44, 46</t>
  </si>
  <si>
    <t>488</t>
  </si>
  <si>
    <t>Reabilitarea curții și scărilor de pe Bd. Moscova 28</t>
  </si>
  <si>
    <t>436</t>
  </si>
  <si>
    <t>Revitalizarea spațiilor publice și modernizarea infrastructurii comune din curțile blocurilor de locuințe situate pe străzile Drumul Viilor nr. 29,</t>
  </si>
  <si>
    <t>454</t>
  </si>
  <si>
    <t>Reabilitarea curții de bloc din str. Hristo Botev 19/7</t>
  </si>
  <si>
    <t>057</t>
  </si>
  <si>
    <t>Proiectul „Curtea Europeana str. Calea Orheiului 113/2</t>
  </si>
  <si>
    <t>087</t>
  </si>
  <si>
    <t>Curtea Europeană bd. Mircea cel Bătrân NR.3.</t>
  </si>
  <si>
    <t>018</t>
  </si>
  <si>
    <t>Proiectul „Curtea Europeană” din str. Alexandru Marinescu 19/1</t>
  </si>
  <si>
    <t>446</t>
  </si>
  <si>
    <t>Reabilitarea curții de bloc din str. Băcioii Noi 14/1, 14/2, 14/3</t>
  </si>
  <si>
    <t>465</t>
  </si>
  <si>
    <t>Reabilitarea curții de bloc din str. Botanica Veche 8, 10</t>
  </si>
  <si>
    <t>029</t>
  </si>
  <si>
    <t>Reabilitarea curții comune de pe str. Calea Ieșilor 51/1 – 51/5</t>
  </si>
  <si>
    <t>203</t>
  </si>
  <si>
    <t>Curtea Europeană Str. Gheorghe Madan 87/5, scara 1-6</t>
  </si>
  <si>
    <t>280</t>
  </si>
  <si>
    <t>Modernizarea curții comune a blocurilor locative din str. Vasile Vărzaru, 3</t>
  </si>
  <si>
    <t>082</t>
  </si>
  <si>
    <t>Proiectul „Curtea Europeana” Albișoara 80/4</t>
  </si>
  <si>
    <t>458</t>
  </si>
  <si>
    <t>Reabilitarea curții de bloc din str. Sarmizegetusa 96/2</t>
  </si>
  <si>
    <t>303</t>
  </si>
  <si>
    <t>Modernizarea curții comune a blocurilor locative din str. Vadul lui Vodă 62</t>
  </si>
  <si>
    <t>319</t>
  </si>
  <si>
    <t>Reabilitarea curților interioare a blocurilor locative din sectorul străzilor Nicolae Milescu Spătaru- Tineretului, or. Cricova</t>
  </si>
  <si>
    <t>ADR mun. Chisinau/Primăria or. Cricova</t>
  </si>
  <si>
    <t>211</t>
  </si>
  <si>
    <t>Curtea Europeană, str. Igor Vieru nr.1, 3, 3/1 și str. Mihai Sadoveanu nr. 30</t>
  </si>
  <si>
    <t>336</t>
  </si>
  <si>
    <t>Curtea blocului din or. Durlești</t>
  </si>
  <si>
    <t>332</t>
  </si>
  <si>
    <t>Puls Suburban în Stil European: Reabilitarea curții și consolidarea comunității</t>
  </si>
  <si>
    <t>430</t>
  </si>
  <si>
    <t>Reabilitarea curții de bloc din str. Grenoble 165/2</t>
  </si>
  <si>
    <t>224</t>
  </si>
  <si>
    <t>Curtea europeană din str. Miorița nr. 5/2, mun. Chișinău</t>
  </si>
  <si>
    <t>056</t>
  </si>
  <si>
    <t>Proiectul „Curtea Europeana sect. Rîșcani Calea - Orheiului 105/2</t>
  </si>
  <si>
    <t>183</t>
  </si>
  <si>
    <t>Reabilitarea infrastructurii blocului de locuit din str. Nicolae H. Costin 59</t>
  </si>
  <si>
    <t>032</t>
  </si>
  <si>
    <t>Amenajarea teritoriului bul. Moscova 8.</t>
  </si>
  <si>
    <t>299</t>
  </si>
  <si>
    <t>Reabilitarea curții blocurilor de locuit din str. Pajurii 3 și 3/1</t>
  </si>
  <si>
    <t>356</t>
  </si>
  <si>
    <t>Revitalizarea curții blocului locativ din str. Alecu Russo 24</t>
  </si>
  <si>
    <t>396</t>
  </si>
  <si>
    <t>Reabilitarea curții de bloc din bd. Cuza Vodă 6</t>
  </si>
  <si>
    <t>219</t>
  </si>
  <si>
    <t>Renovarea curții str. Iazului 17</t>
  </si>
  <si>
    <t>198</t>
  </si>
  <si>
    <t>Revitalizarea curții blocului locativ din str. Sucevița 43</t>
  </si>
  <si>
    <t>173</t>
  </si>
  <si>
    <t>Proiectul „Curtea Europeană” str. Florica Nița , nr. 7</t>
  </si>
  <si>
    <t>422</t>
  </si>
  <si>
    <t>Reabilitarea curții de bloc din str. Cetatea Albă 143/1, 143/2, 143/3</t>
  </si>
  <si>
    <t>117</t>
  </si>
  <si>
    <t>CURTEA EUROPEANA Ceucari, nr. 10, scara I</t>
  </si>
  <si>
    <t>375</t>
  </si>
  <si>
    <t>Reabilitarea curții blocului de locuit din str. Petru Zadnipru, 16/2.</t>
  </si>
  <si>
    <t>171</t>
  </si>
  <si>
    <t>Amenajarea zonei recreative cu teren de joacă din curtea blocurilor de pe strada Mircea cel Bătrân nr. 38/1, 38/2.</t>
  </si>
  <si>
    <t>462</t>
  </si>
  <si>
    <t>Reabilitarea curții de bloc din str. Belgrad 19/3</t>
  </si>
  <si>
    <t>179</t>
  </si>
  <si>
    <t>Pentru siguranța și confortul locatarilor din cadrul complexului locativ Nicolae Testemițanu din str. N. Testemițanu 17/1</t>
  </si>
  <si>
    <t>049</t>
  </si>
  <si>
    <t>Proiectul „Curtea Europeană” bd. Moscova 20</t>
  </si>
  <si>
    <t>271</t>
  </si>
  <si>
    <t>Reabilitarea scărilor și curții blocului locativ din strada Miron Costin 19/5</t>
  </si>
  <si>
    <t>456</t>
  </si>
  <si>
    <t>Reabilitarea curții de bloc din str. Sarmizegetusa 18/4</t>
  </si>
  <si>
    <t>276</t>
  </si>
  <si>
    <t>Casa mea, liniștea mea din str. Vl. Korolenko nr. 10, mun. Chișinău</t>
  </si>
  <si>
    <t>189</t>
  </si>
  <si>
    <t>Reabilitarea infrastructurii curții și a blocurilor locative din str. Onisifor Ghibu 7/1 - 7/4</t>
  </si>
  <si>
    <t>180</t>
  </si>
  <si>
    <t>Proiectul „Curtea Europeana”, str. Florilor 12/3.</t>
  </si>
  <si>
    <t>298</t>
  </si>
  <si>
    <t>Curtea Europeană str. Pajurei 11</t>
  </si>
  <si>
    <t>030</t>
  </si>
  <si>
    <t>Revitalizarea curții blocului din str. Calea Ieşilor 61/1</t>
  </si>
  <si>
    <t>127</t>
  </si>
  <si>
    <t>Amenajare și reabilitarea curții blocului din str. V Dokuceaev 4</t>
  </si>
  <si>
    <t>134</t>
  </si>
  <si>
    <t>Din grijă pentru locatari — transformăm curtea, într-un spațiu modern și primitor str. Ion Creangă 82</t>
  </si>
  <si>
    <t>490</t>
  </si>
  <si>
    <t>Dezvoltarea curții bd. Moscova 14/1</t>
  </si>
  <si>
    <t>249</t>
  </si>
  <si>
    <t>Reabilitarea și reparația drumului de acces str. Mircești 8/1 și 23/1</t>
  </si>
  <si>
    <t>193</t>
  </si>
  <si>
    <t>Trai decent într-o curte europeană, str. Ginta Latină, nr. 1/1, 1/2, 3/1, 3/2.</t>
  </si>
  <si>
    <t>014</t>
  </si>
  <si>
    <t>Reabilitarea curții de pe bd. Ștefan cel Mare și Sfânt nr.3</t>
  </si>
  <si>
    <t>469</t>
  </si>
  <si>
    <t>Reabilitarea curții de bloc din str. Independenței 30/3</t>
  </si>
  <si>
    <t>163</t>
  </si>
  <si>
    <t>Căi de acces, locuri de parcare în curte și acces pentru persoane cu dizabilități și mame cu cărucioare, bd. Mircea cel Bătrân nr.34/2.</t>
  </si>
  <si>
    <t>060</t>
  </si>
  <si>
    <t>Proiectul „Curtea Europeana str. Aerodromului, 7./2</t>
  </si>
  <si>
    <t>283</t>
  </si>
  <si>
    <t>Amenajarea teritoriului curții blocurilor și a zonei recreative de pe str. Ismail 96/1, 96</t>
  </si>
  <si>
    <t>051</t>
  </si>
  <si>
    <t>Rețele exterioare regionale de apeduct și canalizare, inclusiv stația de epurare a comunei Băcioi (satele Băcioi, Brăila, Străisteni, Frumușica). Sistem de canalizare. Etapa 2.</t>
  </si>
  <si>
    <t>Primaria com.Bacioi</t>
  </si>
  <si>
    <t>Extinderea rețelei de canalizare în satul Dobrogea, orașul Sîngera, municipiul Chișinău</t>
  </si>
  <si>
    <t>Primaria or.Sîngera</t>
  </si>
  <si>
    <t>Reparația capitală a drumului de acces către comuna Trușeni - L452</t>
  </si>
  <si>
    <t>Primaria com.Trușeni</t>
  </si>
  <si>
    <t>207</t>
  </si>
  <si>
    <t>Reabilitarea drumului de acces în zona industrială din satul Bubuieci</t>
  </si>
  <si>
    <t>035</t>
  </si>
  <si>
    <t>„Sala sportiva regională cu piscină” amplasată pe str.Școlii, nr.5, satul Budești, mun. Chisinau</t>
  </si>
  <si>
    <t>Primaria com.Budești</t>
  </si>
  <si>
    <t>„Rețele de canalizare a satului Budești cu conectarea la stația de pompare regională„s.Budesti, mun.Chisinau.</t>
  </si>
  <si>
    <t>017</t>
  </si>
  <si>
    <t>Rețele de canalizare pentru localitățile Cruzești, Budești, Tohatin cu stație de pompare regională (finalizarea proiectului)</t>
  </si>
  <si>
    <t>Primaria com.Tohatin</t>
  </si>
  <si>
    <t>389</t>
  </si>
  <si>
    <t>Reabilitarea curții de bloc din bd. Decebal 82</t>
  </si>
  <si>
    <t>115</t>
  </si>
  <si>
    <t>Reabilitarea drumului de acces spre curțile caselor din str. Academiei 9/2</t>
  </si>
  <si>
    <t>182</t>
  </si>
  <si>
    <t>Reabilitarea drumului de acces si iluminatul de pe bd. Mircea cel Bătrân nr.48.</t>
  </si>
  <si>
    <t>040</t>
  </si>
  <si>
    <t>Amenajarea și revitalizarea spațiilor de uz comun și a teritoriului șos. Balcani 4/2</t>
  </si>
  <si>
    <t>114</t>
  </si>
  <si>
    <t>Reabilitarea trotuarelor și a căilor de acces din str. M. Dosoftei 97/2</t>
  </si>
  <si>
    <t>232</t>
  </si>
  <si>
    <t>Reabilitarea a două segmente de acces în curtea complexului locativ din str. Ion Dumeniuc nr.16.</t>
  </si>
  <si>
    <t>419</t>
  </si>
  <si>
    <t>Reabilitarea curții de bloc din bd. Cuza- Vodă 19/8</t>
  </si>
  <si>
    <t>425</t>
  </si>
  <si>
    <t>Reabilitarea curții de bloc din str. Grenoble 165/1</t>
  </si>
  <si>
    <t>309</t>
  </si>
  <si>
    <t>Amenajarea terenului sportiv pentru copii și tineri al curții blocului locativ din str. Maria Drăgan nr.42.</t>
  </si>
  <si>
    <t>400</t>
  </si>
  <si>
    <t>Reparația spațiilor comune din interiorul scărilor blocurilor de pe str. Ștefan cel Mare 3,5,7 Vadul lui Vodă</t>
  </si>
  <si>
    <t>ADR mun. Chisinau/Primăria or.Vadul lui Vodă</t>
  </si>
  <si>
    <t>178</t>
  </si>
  <si>
    <t>Reparația terenului de mini fotbal din str. Nicolae H. Costin 44/7</t>
  </si>
  <si>
    <t>185</t>
  </si>
  <si>
    <t>Reabilitarea curții blocului locativ și crearea unui aspect atractiv str. Nicolae H. Costin 65/3</t>
  </si>
  <si>
    <t>312</t>
  </si>
  <si>
    <t>Reabilitarea curții de pe str. Poștei 53/1</t>
  </si>
  <si>
    <t>291</t>
  </si>
  <si>
    <t>Reabilitarea terenului de joacă pentru copii din curtea blocurilor de locuit de pe str. Maria Drăgan nr.38, 38/1.</t>
  </si>
  <si>
    <t>080</t>
  </si>
  <si>
    <t>ReFace - spații comune și locuri de joacă din str. Alba-Iulia 204</t>
  </si>
  <si>
    <t>125</t>
  </si>
  <si>
    <t>Reabilitarea infrastructurii din curtea blocului de pe str. Vladimir Korolenko 3/2</t>
  </si>
  <si>
    <t>235</t>
  </si>
  <si>
    <t>Amenajarea și revitalizarea teritoriului curții blocului din str. Ion Dumeniuc nr.22.</t>
  </si>
  <si>
    <t>209</t>
  </si>
  <si>
    <t>Proiectul „Curtea Europeana bd. Grigore Vieru 19</t>
  </si>
  <si>
    <t>455</t>
  </si>
  <si>
    <t>Curtea Europeană din str. Bănulescu Bodoni nr. 57</t>
  </si>
  <si>
    <t>026</t>
  </si>
  <si>
    <t>Reabilitarea curții din str. Calea Ieşilor 47</t>
  </si>
  <si>
    <t>443</t>
  </si>
  <si>
    <t>Reabilitarea curții de bloc din str. Hristo Botev 11/1</t>
  </si>
  <si>
    <t>092</t>
  </si>
  <si>
    <t>Modernizarea și revitalizarea spațiului comun pentru trei blocuri de locuințe bd. Mircea cel Bătrân nr.10.</t>
  </si>
  <si>
    <t>250</t>
  </si>
  <si>
    <t>Revitalizarea curții blocului locativ din str. Nicolae- Milescu Spătaru 9</t>
  </si>
  <si>
    <t>368</t>
  </si>
  <si>
    <t>Reabilitarea scărilor, spațiilor comune și terenului de joacă a blocului locativ din str. Nicolae Sulac nr. 8.</t>
  </si>
  <si>
    <t>300</t>
  </si>
  <si>
    <t>Curtea Ion Inculeț 32/1</t>
  </si>
  <si>
    <t>380</t>
  </si>
  <si>
    <t>Reabilitarea curții de bloc din bd. Dacia 47</t>
  </si>
  <si>
    <t>292</t>
  </si>
  <si>
    <t>Reabilitarea curții de pe strada Maria Drăgan nr.38/2.</t>
  </si>
  <si>
    <t>225</t>
  </si>
  <si>
    <t>Proiectul „Curtea Europeana” din str. Miorița 5/1</t>
  </si>
  <si>
    <t>247</t>
  </si>
  <si>
    <t>Curtea Europeană din str. Miorița 9/1, mun. Chișinău</t>
  </si>
  <si>
    <t>223</t>
  </si>
  <si>
    <t>Proiectul Casa Testemițeanu din str. N. Testemițeanu nr. 11</t>
  </si>
  <si>
    <t>243</t>
  </si>
  <si>
    <t>Reabilitarea a două segmente de acces în curtea complexului locativ din str. Ișnovăț nr.13.</t>
  </si>
  <si>
    <t>272</t>
  </si>
  <si>
    <t>Îmbunătățirea calității vieții proprietarilor din str. Nicolae Milescu Spătaru 19/2</t>
  </si>
  <si>
    <t>071</t>
  </si>
  <si>
    <t>Amenajare Europeană din str. Alba Iulia 97</t>
  </si>
  <si>
    <t>050</t>
  </si>
  <si>
    <t>UN PAS SPRE EUROPA Bulevardul Moscova 20/4</t>
  </si>
  <si>
    <t>311</t>
  </si>
  <si>
    <t>Reabilitarea și revitalizarea infrastructurii comunitare din str. Voluntarilor 8/1</t>
  </si>
  <si>
    <t>Curtea Europeana str. Calea Orheiului 105</t>
  </si>
  <si>
    <t>150</t>
  </si>
  <si>
    <t>Proiectul „Curtea Europeana sec. Rîșcani, str. Dimo 1/3</t>
  </si>
  <si>
    <t>466</t>
  </si>
  <si>
    <t>Reabilitarea curții de bloc din str. Independenței 4/1</t>
  </si>
  <si>
    <t>239</t>
  </si>
  <si>
    <t>Revitalizarea curții blocului locativ din str-la Lipcani 9</t>
  </si>
  <si>
    <t>103</t>
  </si>
  <si>
    <t>Reabilitarea curții de pe str. Columna 121</t>
  </si>
  <si>
    <t>317</t>
  </si>
  <si>
    <t>Acces sigur în scările blocurilor, str. Mihail Sadoveanu nr.2, 4/1, 4/3, 4/5, 4/6, 4/7, 4/9, 8/2, str. Ginta Latină nr. 1, 3/3.</t>
  </si>
  <si>
    <t>371</t>
  </si>
  <si>
    <t>Amenajarea teritoriului curții blocului - Stradela Studenților 15 A, B.</t>
  </si>
  <si>
    <t>168</t>
  </si>
  <si>
    <t>Reabilitarea spatiilor comune pentru blocurile de locuințe multietajate din bd. Mircea cel Bătrân nr.34/5</t>
  </si>
  <si>
    <t>382</t>
  </si>
  <si>
    <t>Reabilitarea curții de bloc din bd. Decebal 6/2, 6/4</t>
  </si>
  <si>
    <t>Reabilitarea curții, spațiilor comune și scărilor blocului din str. Calea Ieșilor 11</t>
  </si>
  <si>
    <t>486</t>
  </si>
  <si>
    <t>Curtea Europeană din str. Nucarilor 1A, mun. Chișinău</t>
  </si>
  <si>
    <t>384</t>
  </si>
  <si>
    <t>Reabilitarea curții de bloc din bd. Dacia 49/1</t>
  </si>
  <si>
    <t>220</t>
  </si>
  <si>
    <t>Europa în ograda mea str. Iazului 19</t>
  </si>
  <si>
    <t>119</t>
  </si>
  <si>
    <t>Platforma de evacuare a deșeurilor din str. Valea Trandafirilor nr. 22</t>
  </si>
  <si>
    <t>242</t>
  </si>
  <si>
    <t>Confort și incluziune în casa noastră str. Matei Basarab, 9/2</t>
  </si>
  <si>
    <t>471</t>
  </si>
  <si>
    <t xml:space="preserve">Reabilitarea curții de bloc din str. Reabilitarea curții de bloc din str. Trandafirilor 3/2, 5/2 </t>
  </si>
  <si>
    <t>Proiectul „Curtea Europeana str. Grigore Vieru 16</t>
  </si>
  <si>
    <t>157</t>
  </si>
  <si>
    <t>Reabilitarea curții bd. Mircea cel Bătrân nr. 33.</t>
  </si>
  <si>
    <t>333</t>
  </si>
  <si>
    <t>Reabilitarea curții de bloc din Bd. Traian 14/4</t>
  </si>
  <si>
    <t>259</t>
  </si>
  <si>
    <t>Reabilitarea infrastructurii blocului de locuit din str. Nicolae Milescu Spătaru 15</t>
  </si>
  <si>
    <t>110</t>
  </si>
  <si>
    <t>Proiectul „Curtea Europeana”, sec. Rîșcani str. Braniștii 15</t>
  </si>
  <si>
    <t>295</t>
  </si>
  <si>
    <t>Curtea Europeană din str. Ion Inculeț 105/1, mun. Chișinău</t>
  </si>
  <si>
    <t>221</t>
  </si>
  <si>
    <t>Reamenajarea curții de bloc din bd. Dacia 1/2</t>
  </si>
  <si>
    <t>352</t>
  </si>
  <si>
    <t>Bloc istoric, casă sigură – modernizare T. Vladimirescu 12/1</t>
  </si>
  <si>
    <t>020</t>
  </si>
  <si>
    <t>Reabilitarea curții de pe bd. Iurie Gagarin nr.74, 7V</t>
  </si>
  <si>
    <t>390</t>
  </si>
  <si>
    <t>Reabilitarea zonelor comune ale casei de locuit din or. Stăuceni str. Livezilor 3, inclusiv, reabilitarea terenului de joacă pentru copii</t>
  </si>
  <si>
    <t>ADR mun. Chisinau/Primăria or. Stăuceni</t>
  </si>
  <si>
    <t>344</t>
  </si>
  <si>
    <t>Renovarea curții blocului de locuit din str. Podul Înalt 16</t>
  </si>
  <si>
    <t>367</t>
  </si>
  <si>
    <t>Proiectul „Curtea Europeană” din str. Gh. Asachi 68/1</t>
  </si>
  <si>
    <t>302</t>
  </si>
  <si>
    <t>Revitalizarea completă a curții și reparația spațiilor comune din interiorul scării de pe strada Grenoble 130/3</t>
  </si>
  <si>
    <t>075</t>
  </si>
  <si>
    <t>Renovări APC-40150-0124 str. Albișoara 76/5, 76/6, 76/8</t>
  </si>
  <si>
    <t>210</t>
  </si>
  <si>
    <t>Amenajarea curții blocului, str. Ginta Latină nr.15/2, 15/1 și str. Alecu Russo nr.22.</t>
  </si>
  <si>
    <t>340</t>
  </si>
  <si>
    <t>Reabilitarea infrastructurii blocului de locuit din str. Podul Înalt 14</t>
  </si>
  <si>
    <t>238</t>
  </si>
  <si>
    <t>Reconstrucția curții de bloc, str. Miorița 26/1, 26/2, com. Bubuieci, mun. Chișinău</t>
  </si>
  <si>
    <t>ADR mun. Chisinau/Primăria com. Bubuieci</t>
  </si>
  <si>
    <t>487</t>
  </si>
  <si>
    <t>Reabilitarea curții și scărilor de pe Bd. Moscova.26</t>
  </si>
  <si>
    <t>427</t>
  </si>
  <si>
    <t>Reabilitarea curții de bloc din str. Muncești 788</t>
  </si>
  <si>
    <t>370</t>
  </si>
  <si>
    <t>Reabilitarea curții de bloc din bd. Dacia 44/2</t>
  </si>
  <si>
    <t>366</t>
  </si>
  <si>
    <t>Reabilitarea curții de bloc din bd. Dacia 53</t>
  </si>
  <si>
    <t>129</t>
  </si>
  <si>
    <t>Modernizarea blocurilor locative și a infrastructurii curții bd. Mircea cel Bătrân, nr. 22/5.</t>
  </si>
  <si>
    <t>476</t>
  </si>
  <si>
    <t>Reabilitarea curții de bloc din str. N. Zelinski 6/1, 6/2</t>
  </si>
  <si>
    <t>411</t>
  </si>
  <si>
    <t>Reabilitarea curții de bloc din bd. Cuza- Vodă 13/3</t>
  </si>
  <si>
    <t>321</t>
  </si>
  <si>
    <t>Amenajarea locurilor de parcare, rastel, reparația spațiilor interioare în scara blocului, montarea perilei la rampa de acces a persoanelor cu necesități speciale/cărucioarelor din or. Cricova, str. Libertății 8, sc. 2</t>
  </si>
  <si>
    <t>270</t>
  </si>
  <si>
    <t>Curtea Europeană-Curtea contemporana, str. Maria Drăgan nr.28/2.</t>
  </si>
  <si>
    <t>479</t>
  </si>
  <si>
    <t>Reabilitarea curții de bloc din strada Varșovia 5</t>
  </si>
  <si>
    <t>415</t>
  </si>
  <si>
    <t>Reabilitarea curții de bloc din str. Muncești 170, Minsk 1</t>
  </si>
  <si>
    <t>413</t>
  </si>
  <si>
    <t>Reabilitarea curții de bloc din bd. Cuza- Vodă 14</t>
  </si>
  <si>
    <t>258</t>
  </si>
  <si>
    <t>Europa începe în curtea noastră str. Miron Costin, nr. 6/1</t>
  </si>
  <si>
    <t>165</t>
  </si>
  <si>
    <t>Curtea europeană din str. Pietrarilor nr. 18</t>
  </si>
  <si>
    <t>410</t>
  </si>
  <si>
    <t>Curtea Europeană din str. G. Coșbuc 7</t>
  </si>
  <si>
    <t>230</t>
  </si>
  <si>
    <t>Reabilitarea și amenajarea curții blocului locativ de pe strada Matei Basarab nr. 53, 5/3</t>
  </si>
  <si>
    <t>440</t>
  </si>
  <si>
    <t>Reabilitarea curții de bloc din str. Valea Crucii 8</t>
  </si>
  <si>
    <t>105</t>
  </si>
  <si>
    <t>Revitalizarea curții blocurilor istorice - Columna 171/Dosoftei 142</t>
  </si>
  <si>
    <t>412</t>
  </si>
  <si>
    <t>Reabilitarea curții de bloc din str. Grădina Botanică 20/1</t>
  </si>
  <si>
    <t>Reabilitarea spațiului Andrei Doga 45/2</t>
  </si>
  <si>
    <t>461</t>
  </si>
  <si>
    <t>Reabilitarea curții de bloc din str. Hristo Botev 27</t>
  </si>
  <si>
    <t>449</t>
  </si>
  <si>
    <t>Renovarea curții din str. C. Vîrnav nr. 5</t>
  </si>
  <si>
    <t>286</t>
  </si>
  <si>
    <t>Revitalizarea curții blocului din str. Ismail 86, 86/1</t>
  </si>
  <si>
    <t>457</t>
  </si>
  <si>
    <t>Reabilitarea curții de bloc din str. Băcioii Noi 16</t>
  </si>
  <si>
    <t>428</t>
  </si>
  <si>
    <t>Concursul de proiecte „Curtea Europeană”- revitalizarea curții din str. Drumul Viilor 38/1</t>
  </si>
  <si>
    <t>197</t>
  </si>
  <si>
    <t>Amenajarea și revitalizarea spațiilor de uz comun și a teritoriului din str. Suceava 151</t>
  </si>
  <si>
    <t>Curtea Europeană Bd. Renașterii Naționale 16</t>
  </si>
  <si>
    <t>025</t>
  </si>
  <si>
    <t>Reabilitarea curții din str. Calea Ieșilor 45</t>
  </si>
  <si>
    <t>124</t>
  </si>
  <si>
    <t>Reabilitarea Curții de pe Strada Vl. Korolenko 12.</t>
  </si>
  <si>
    <t>254</t>
  </si>
  <si>
    <t>Reamenajarea curții de bloc din bd. Dacia 5</t>
  </si>
  <si>
    <t>154</t>
  </si>
  <si>
    <t>Îmbunătățirea calității vieții str. Nicolae Dimo, nr. 13/2.</t>
  </si>
  <si>
    <t>140</t>
  </si>
  <si>
    <t>Curtea europeana/verde, bd. Mircea cel Bătrân nr.28, 28/1, 28/2, Igor Vieru nr.12.</t>
  </si>
  <si>
    <t>320</t>
  </si>
  <si>
    <t>Proiectul „Curtea Europeana str. Serghei Lazo 27/1</t>
  </si>
  <si>
    <t>023</t>
  </si>
  <si>
    <t>Amenajarea curții din strada bd. Ștefan cel Mare și Sfânt nr. 130</t>
  </si>
  <si>
    <t>346</t>
  </si>
  <si>
    <t>Proiectul „Curtea Europeană” Str. Tudor Vladimirescu 1/4 și 1/5</t>
  </si>
  <si>
    <t>348</t>
  </si>
  <si>
    <t>Curtea modernă din str. Gh. Asachi 79/1</t>
  </si>
  <si>
    <t>237</t>
  </si>
  <si>
    <t>Reabilitatea curții de pe strada Matei Basarab bl. 7/3</t>
  </si>
  <si>
    <t>313</t>
  </si>
  <si>
    <t>Reabilitarea infrastructurii blocului de locuit din str. Voluntarilor 16</t>
  </si>
  <si>
    <t>213</t>
  </si>
  <si>
    <t>Proiectul „Curtea Europeana” Bulevardul Grigore Vieru 22/3 –A.P.C. A0150-0227, Grigore Vieru 22/4- SEL 23, Grigore Vieru 22/5 SEL-23.</t>
  </si>
  <si>
    <t>432</t>
  </si>
  <si>
    <t>Reabilitarea curții de bloc din str. Muncești 798</t>
  </si>
  <si>
    <t>424</t>
  </si>
  <si>
    <t>Reabilitarea curții de bloc din bd. Cuza- Vodă 21/2</t>
  </si>
  <si>
    <t>489</t>
  </si>
  <si>
    <t>Modernizarea spațiilor comune str. Florilor 18/2</t>
  </si>
  <si>
    <t>145</t>
  </si>
  <si>
    <t>Reabilitarea curții din str. Milano 2</t>
  </si>
  <si>
    <t>467</t>
  </si>
  <si>
    <t>Reabilitarea curții de bloc din str. Independenței 5</t>
  </si>
  <si>
    <t>438</t>
  </si>
  <si>
    <t>Reabilitarea curții de bloc din str. Nicolae Grădescu nr. 1, 3, 4, 5, 6</t>
  </si>
  <si>
    <t>325</t>
  </si>
  <si>
    <t xml:space="preserve">Amenajarea terenului de joacă pentru copii, amenajarea locurilor de parcare, amenajarea rampelor de acces în blocuri pentru persoane cu necesități speciale și părinți cu cărucioare, Durlești, str. Atelierelor 4 </t>
  </si>
  <si>
    <t>120</t>
  </si>
  <si>
    <t>Amenajarea teritoriului adiacent bd. Mircea cel Bătrân 20/6</t>
  </si>
  <si>
    <t>473</t>
  </si>
  <si>
    <t>Reabilitarea curții de bloc din str. Trandafirilor 11/2</t>
  </si>
  <si>
    <t>093</t>
  </si>
  <si>
    <t>Repararea accesului în curtea blocurilor, str. Andrei Doga 32/7 32/8</t>
  </si>
  <si>
    <t>378</t>
  </si>
  <si>
    <t>O curte europeană pentru locatarii blocurilor de locuit din strada Prieteniei 4, comuna Grătiești</t>
  </si>
  <si>
    <t>ADR mun. Chisinau/Primăria com. Gratiesti</t>
  </si>
  <si>
    <t>483</t>
  </si>
  <si>
    <t>Reabilitarea curții de bloc din strada Burebista 66 A, B</t>
  </si>
  <si>
    <t>019</t>
  </si>
  <si>
    <t>Reabilitarea curții de pe bd. Iurie Gagarin nr. 5</t>
  </si>
  <si>
    <t>398</t>
  </si>
  <si>
    <t>Reabilitarea curții de bloc din bd. Cuza- Vodă 6/4</t>
  </si>
  <si>
    <t>175</t>
  </si>
  <si>
    <t>Revitalizarea urbană Strada Florilor nr. 10</t>
  </si>
  <si>
    <t>208</t>
  </si>
  <si>
    <t>Curtea Europeană, str. Ginta Latină nr.13</t>
  </si>
  <si>
    <t>128</t>
  </si>
  <si>
    <t>Reabilitarea blocului din str. Ion Creangă 43A</t>
  </si>
  <si>
    <t>084</t>
  </si>
  <si>
    <t>Proiectul „Curtea Europeană” Str. Alecu Russo 9/3,9/4,9/6,9/7,9/8</t>
  </si>
  <si>
    <t>357</t>
  </si>
  <si>
    <t>Revitalizăm curțile din str. Gh. Asachi 71/6,Chișinău împreună</t>
  </si>
  <si>
    <t>301</t>
  </si>
  <si>
    <t>Reabilitarea curții de bloc din Bd. Traian 4</t>
  </si>
  <si>
    <t>098</t>
  </si>
  <si>
    <t>Proiectul „Curtea Europeană” str. Andrei Lupan 2</t>
  </si>
  <si>
    <t>016</t>
  </si>
  <si>
    <t>Reabilitarea curții blocului din str. Calea Ieşilor 7/2</t>
  </si>
  <si>
    <t>186</t>
  </si>
  <si>
    <t>Amenajarea terenului recreativ a curții blocului de pe bd. Mircea cel Bătrân nr.50.</t>
  </si>
  <si>
    <t>Curtea Europeană din str. Vl. Korolenko 59/1, mun. Chișinău</t>
  </si>
  <si>
    <t>155</t>
  </si>
  <si>
    <t>Proiectul „Curtea Europeana” Str. Nicolae Dimo, 27/1</t>
  </si>
  <si>
    <t>326</t>
  </si>
  <si>
    <t>Îmbunătățirea condițiilor de trai ai locatarilor din blocul de pe strada Socoleni 23</t>
  </si>
  <si>
    <t>Curtea Europeana bd. Moscova 15/3</t>
  </si>
  <si>
    <t>386</t>
  </si>
  <si>
    <t>Reabilitarea curții de bloc din bd. Decebal 59, 61, 63</t>
  </si>
  <si>
    <t>138</t>
  </si>
  <si>
    <t>Proiectul „Curtea Europeana” , str. Colina Pușkin 15 și Colina Pușkin 17</t>
  </si>
  <si>
    <t>481</t>
  </si>
  <si>
    <t>Reabilitarea curții de bloc din strada Burebista 66/2</t>
  </si>
  <si>
    <t>147</t>
  </si>
  <si>
    <t>Siguranță pentru toți sector Rășcani Str. Nicolae Dimo 1/1</t>
  </si>
  <si>
    <t>063</t>
  </si>
  <si>
    <t>Renovarea curții cu oportunități de acces egale pentru toți din str. Alba-Iulia 77/5 și 77/6</t>
  </si>
  <si>
    <t>464</t>
  </si>
  <si>
    <t>Reabilitarea curții de bloc din str. Botanica Veche 4</t>
  </si>
  <si>
    <t>470</t>
  </si>
  <si>
    <t>Reabilitarea curții de bloc din str. N. Titulescu 53/3</t>
  </si>
  <si>
    <t>293</t>
  </si>
  <si>
    <t>Reparația spațiilor interioare ale blocului de locuit de pe adresa: mun. Chișinău, bd. Dacia nr. 22/3</t>
  </si>
  <si>
    <t>304</t>
  </si>
  <si>
    <t>Amenajarea infrastructurii str. Petru Rares, b1.39/1</t>
  </si>
  <si>
    <t>374</t>
  </si>
  <si>
    <t>Proiectul „Curtea Europeana” Stradela Studenților 19/1</t>
  </si>
  <si>
    <t>406</t>
  </si>
  <si>
    <t>Un pas spre siguranță – reparația și modernizarea spațiului de acces comun – pentru un mediu sigur și primitor în blocul locativ M. Eminescu, nr.21/2 or. Vatra</t>
  </si>
  <si>
    <t>133</t>
  </si>
  <si>
    <t>Curtea Europeana bd. Mircea cel Bătrân 24/1.</t>
  </si>
  <si>
    <t>099</t>
  </si>
  <si>
    <t>Amenajarea curții de bloc din str. Codrilor 10</t>
  </si>
  <si>
    <t>108</t>
  </si>
  <si>
    <t>Amenajare zonă verde și plantări. Curtea Blocului 10, str. Bogdan Voievod, Chișinău.</t>
  </si>
  <si>
    <t>256</t>
  </si>
  <si>
    <t>Curtea satul Budești str. Traian 15</t>
  </si>
  <si>
    <t>ADR mun. Chisinau/Primăria com. Budesti</t>
  </si>
  <si>
    <t>184</t>
  </si>
  <si>
    <t>Proiect European str. Florilor 12/1, scara 9.</t>
  </si>
  <si>
    <t>Chișinău Total:</t>
  </si>
  <si>
    <t>Raionul Nisporeni</t>
  </si>
  <si>
    <t>Creșterea ratei de acces și modernizarea sistemului de apeduct în localitatea Bălănești, raionul Nisporeni</t>
  </si>
  <si>
    <t>Nisporeni</t>
  </si>
  <si>
    <t>Primăria com. Bălăneşti, r-nul Nisporeni</t>
  </si>
  <si>
    <t>Amenajarea și reparația capitală a stadionului Gimnaziului din satul Milești, raionul Nisporeni</t>
  </si>
  <si>
    <t>Primăria s. Mileşti, r-nul Nisporeni</t>
  </si>
  <si>
    <t>Modernizarea Complexului cultural sportiv prin construcția terenului artificial de minifotbal</t>
  </si>
  <si>
    <t>Primăria s. Zberoaia, r-nul Nisporeni</t>
  </si>
  <si>
    <t>Conservarea patrimoniului imaterial și al tradițiilor proprii ale comunității din comuna Boldurești, raionul Nisporeni, prin reconstrucția și dotarea Casei de cultură din satul Boldurești, comuna Boldurești</t>
  </si>
  <si>
    <t>Primăria com. Boldureşti, r-nul Nisporeni</t>
  </si>
  <si>
    <t>Valorificarea culturii și promovarea patrimoniului cultural în cadrul unui spațiu verde, reabilitat pentru for public și de agrement în localitatea Iurceni, raionul Nisporeni.</t>
  </si>
  <si>
    <t>Primăria com. Iurceni, r-nul Nisporeni</t>
  </si>
  <si>
    <t>NS</t>
  </si>
  <si>
    <t>Conectarea satului Bălăurești din raionul Nisporeni la Complexul de asigurare cu apă potabilă, etapa I: localitățile din lunca râului Prut (Zona SP-4, satul Nemțeni, raionul Hîncești)</t>
  </si>
  <si>
    <t>Primăria s. Bălăureşti, r-nul Nisporeni</t>
  </si>
  <si>
    <t>Construcția stației de dezinfectare a apei, castelelor de apă și rețelelor de apeduct în satul Marinici, raionul Nisporeni, etapa I</t>
  </si>
  <si>
    <t>Primăria com. Marinici, r-nul Nisporeni</t>
  </si>
  <si>
    <t>Extinderea apeductului de apa potabilă Nisporeni-Prut, raionul Nisporeni</t>
  </si>
  <si>
    <t>Primăria s. Soltăneşti, r-nul Nisporeni</t>
  </si>
  <si>
    <t>Modernizarea sistemului de aprovizionare cu apă a satul Milești, raionul Nisporeni, prin construcția liniei electrice prin cablu pentru alimentarea cu energie electrică a stației de pompare a apei</t>
  </si>
  <si>
    <t>Rețelele de apeduct în localitatea Brătuleni și Cîrnești, raionul Nisporeni</t>
  </si>
  <si>
    <t>Primăria com. Brătuleni, r-nul Nisporeni</t>
  </si>
  <si>
    <t>Rețelele de apeduct în localitatea Isăicani, rețele exterioare alimentare cu apă în comuna Valea-Trestieni (satele Valea-Trestieni, Luminița, Selișteni, Odobești și Isăicani), raionul Nisporeni</t>
  </si>
  <si>
    <t>Primăria com. Valea-Trestieni, r-nul Nisporeni</t>
  </si>
  <si>
    <t>Construcția rețelelor de canalizare și a stației de epurare la Grădinița de copii și Gimnaziul din satul Bărboieni</t>
  </si>
  <si>
    <t>Primăria s. Bărboieni, r-nul Nisporeni</t>
  </si>
  <si>
    <t>Iluminat public din satul Bolţun, raionul Nisporeni</t>
  </si>
  <si>
    <t>Primăria s. Bolţun, r-nul Nisporeni</t>
  </si>
  <si>
    <t>Iluminatul stradal din satul Vărzărești și satul Șendreni, raionul Nisporeni</t>
  </si>
  <si>
    <t>Primăria com. Vărzăreşti, r-nul Nisporeni</t>
  </si>
  <si>
    <t>Termoizolarea planșeului de pod la Gimnaziul Zberoaia, satul Zberoaia, raionul Nisporeni</t>
  </si>
  <si>
    <t>Reabilitarea și modernizarea sediului Primăriei comunei Ciutești raionul Nisporeni</t>
  </si>
  <si>
    <t>Primăria com. Ciuteşti, r-nul Nisporeni</t>
  </si>
  <si>
    <t>Eco-Primărie – modernizarea și eficiență energetică</t>
  </si>
  <si>
    <t>Primăria com. Selişte, r-nul Nisporeni</t>
  </si>
  <si>
    <t>Reparația parțială interioară a Grădiniței de copii din satul Bursuc, raionul Nisporeni</t>
  </si>
  <si>
    <t>Primăria s. Bursuc, r-nul Nisporeni</t>
  </si>
  <si>
    <t>Amenajarea spațiilor de odihnă pentru copii și adulți, inclusiv reamenajarea stadionului existent din satul Călimănești, raionul Nisporeni</t>
  </si>
  <si>
    <t>Primăria s. Călimăneşti, r-nul Nisporeni</t>
  </si>
  <si>
    <t>Creșterea gradului de confort a populației prin amenajarea Parcului central din orașul Nisporeni, etapa II</t>
  </si>
  <si>
    <t>Primăria or. Nisporeni, r-nul Nisporeni</t>
  </si>
  <si>
    <t>Reconstrucția și dotarea Casei de cultură din satul Ciorești, raionul Nisporeni</t>
  </si>
  <si>
    <t>Primăria com. Cioreşti, r-nul Nisporeni</t>
  </si>
  <si>
    <t>Reparația capitală a Casei de cultură din comuna Bălănești, raionul Nisporeni</t>
  </si>
  <si>
    <t>Creșterea competitivității turistice prin reparația fațadei și îmbunătățirea accesului persoanelor cu mobilitate redusă în Casa de cultură din comuna Iurceni, raionul Nisporeni</t>
  </si>
  <si>
    <t>Reconstrucția Casei de Cultură cu amenajarea curții interioare, s. Vînători r-ul Nisporeni (etapa I)</t>
  </si>
  <si>
    <t>Primăria s. Vînători, r-nul Nisporeni</t>
  </si>
  <si>
    <t>Consolidarea coeziunii sociale prin comunicare vizuală eficientă din orașul Nisporeni</t>
  </si>
  <si>
    <t>Asigurarea accesului sigur către instituțiile medicale regionale prin îmbunătățirea mobilității urbane</t>
  </si>
  <si>
    <t>Îmbunătățirea și extinderea serviciului de creșă în cadrul Grădiniței nr. 3 din orașul Nisporeni</t>
  </si>
  <si>
    <t>Elaborarea Planului urbanistic general al comunei Vărzărești, raionul Nisporeni</t>
  </si>
  <si>
    <t>Elaborarea Planului urbanistic general al satului Călimănești, raionul Nisporeni</t>
  </si>
  <si>
    <t>Elaborarea Planului urbanistic general al satului Milești, raionul Nisporeni</t>
  </si>
  <si>
    <t>Elaborarea Planului urbanistic general al comunei Bălănești, raionul Nisporeni</t>
  </si>
  <si>
    <t>Elaborarea Planului Urbanistic General al comunei Boldureşti, r-nul Nisporeni</t>
  </si>
  <si>
    <t>Elaborarea Planului Urbanistic General de generație nouă al primăriei Cioreşti, r-nul Nisporeni</t>
  </si>
  <si>
    <t>Elaborarea Planului Urbanistic General de generație nouă al primăriei Iurceni, r-nul Nisporeni</t>
  </si>
  <si>
    <t>Construcția drumului local cu lungimea 3,3 km din s. Șendreni com.Vărzărești (de la L 400 pînă la R-10) raionul Nisporeni, (etapa II) pe o porțiune de 0,9 km</t>
  </si>
  <si>
    <t>Reparația porțiunii de drum L403 Nisporeni-Mărinici (km8+695-km10+758) etapa II</t>
  </si>
  <si>
    <t>Lucrări de întreținere periodică a străzilor din s. Bolțun, r. Nisporeni</t>
  </si>
  <si>
    <t>Modernizarea infrastructurii rutiere prin asfaltarea străzii Iurie Gagarin din intravilanul satului Bărboieni, r-nul Nisporeni</t>
  </si>
  <si>
    <t>Modernizarea infrastructurii rutiere pentru creșterea mobilității și accesului la servicii publice în orașul Nisporeni</t>
  </si>
  <si>
    <t>Drumul spre școală și grădiniță- Calea directă și sigură spre Europa. Ciorești</t>
  </si>
  <si>
    <t>Reparaţia drumului de acces sector Popinţeni din satul Bălăneşti, raionul Nisporeni”</t>
  </si>
  <si>
    <t>Lucrări de intreținere periodică a drumului de acces spre scoală, grădiniță și primăria satului Călimănești r.Nisporeni, L= 540m (lațimea de 4,5m)”</t>
  </si>
  <si>
    <t>Reabilitarea îmbrăcămintei rutiere a unei porțiuni de drum din s. Iurceni, cu lungimea de 1.1 km ( Dealul Hârbului)</t>
  </si>
  <si>
    <t>Reparatia unui sector de drum din satul Zberoaia, raionul Nisporeni, cu lungimea de 350 metri și lățimea de 5.5m</t>
  </si>
  <si>
    <t>Investim în Seliște – Drumuri sigure și infrastructură durabilă</t>
  </si>
  <si>
    <t>Lucrări de întreținere periodică a străzilor din satul Milești r-nul Nisporeni</t>
  </si>
  <si>
    <t>Lucrări de reparație drumului L 433.1 de la satul Șișcani până la satul Odaia, r-ul Nisporeni</t>
  </si>
  <si>
    <t>Primăria com. Şişcani, r-nul Nisporeni</t>
  </si>
  <si>
    <t>Reparatia capitala a drumului si trotuarului de pe str. Stefan cel Mare (de la intersectia str. Mihai Eminescu pina la Oficiul Medicilor de Familie, acces la Gimnaziu); str. Grigore Vieru</t>
  </si>
  <si>
    <t>Lucrări de reparație a unei porțiuni de drum L-403 Nisporeni – Marinici</t>
  </si>
  <si>
    <t>Consiliul Raional Nisporeni</t>
  </si>
  <si>
    <t>Acces la obiectivul turistic – Dealul Bălănești prin betonarea drumului și construcția pistei pentru cicliști</t>
  </si>
  <si>
    <t>Apeduct Prut-Nisporeni.Evacuarea apelor rezidualer  a or. Nisporeni și com Varzărești</t>
  </si>
  <si>
    <t>Modernizarea Infrastructurii Urbane pentru Dezvoltarea Socio-Economică a Zonei de Revitalizare Satul Nou</t>
  </si>
  <si>
    <t>Construcția unei Stații regionale de Epurare și extinderea sistemului de canalizare pentru orașul Nisporeni și comuna Vărzărești</t>
  </si>
  <si>
    <t>Construcția apeductului magistral de la punctul de conectare (Apă Vital SA, Iași, România) s. Măcărești, raionul Ungheni cu ramificație spre 9 localități din raionul Nisporeni</t>
  </si>
  <si>
    <t>Rеаbilitаrеа sistеmului dе аlimеntаrе сu арă în rаiоnul Nisроrеni: muniсiраlitățilе Nisроrеni, Vărzărеști si Grоzеști, Rерubliса Mоldоvа. Etapa II (tranșa 1) și Etapa III (tranșa 1)</t>
  </si>
  <si>
    <t>Îmbunătățirea calității vieții populației rurale prin construcția apeductului de interconexiune a r. Prut-s. Măcărești cu apă potabilă pentru  localități din raioanele Nisporeni și Ungheni</t>
  </si>
  <si>
    <t>Asigurarea durabilității serviciilor publice de alimentare cu apă potabilă din 9 localități ale raionului Nisporeni prin extinderea cu 40 de km a apeductului magistral regional – râul Prut – Măcărești</t>
  </si>
  <si>
    <t>Nisporeni Total:</t>
  </si>
  <si>
    <t>Raionul Ocniţa</t>
  </si>
  <si>
    <t>Reabilitarea (reparația capitală) a clădirii cu numărul nr. cadastral 6203105215.01, construcția rețelelor inginerești exterioare aferente (electricitate, gaz, apă-canalizare), construcția garajului cu 3 boxe, amenajarea teritoriului adiacent pentru organizarea Punctului de asistență medicală urgentă „Otaci”, str. Pavel Corceaghin, orașul Otaci, raionul Ocnița</t>
  </si>
  <si>
    <t>Ocniţa</t>
  </si>
  <si>
    <t>Primăria or. Otaci, r-nul Ocniţa</t>
  </si>
  <si>
    <t>OC</t>
  </si>
  <si>
    <t>Rețele de apă și fântâna arteziană din satul Dîngeni, raionul Ocniţa</t>
  </si>
  <si>
    <t>Primăria com. Dîngeni, r-nul Ocniţa</t>
  </si>
  <si>
    <t>Sistemul de alimentare cu apă a satului Clocușna, raionul Ocnița</t>
  </si>
  <si>
    <t>Primăria s. Clocuşna, r-nul Ocniţa</t>
  </si>
  <si>
    <t>Construcția rețelelor exterioare de apeduct în comuna Mihălăşeni, raionul Ocniţa</t>
  </si>
  <si>
    <t>Primăria com. Mihălăşeni, r-nul Ocniţa</t>
  </si>
  <si>
    <t>Construcția rețelelor publice de alimentare cu apă a satului Ocnița, raionul Ocnița</t>
  </si>
  <si>
    <t>Primăria com. Ocniţa, r-nul Ocniţa</t>
  </si>
  <si>
    <t>Construcția rețelelor de canalizare menajeră și a stației de eputare din com. Grinăuți-Moldova R-ul Ocnița Etapa I</t>
  </si>
  <si>
    <t>Primăria com. Grinăuţi-Moldova, r-nul Ocniţa</t>
  </si>
  <si>
    <t>Rețele exterioare de aprovizionare cu apă, forarea sondei și construcția - montaj a 2 castele de apă a satului Gîrbova, r0nul Ocnița</t>
  </si>
  <si>
    <t>Primăria s. Gîrbova, r-nul Ocniţa</t>
  </si>
  <si>
    <t>Reabilitarea acoperișului Gimnaziului „Alexandru Groppa”, comuna Lencauti, satul Verejeni, raionul Ocnita, inclusiv prin măsuri de îmbunătățire a eficienței energetice</t>
  </si>
  <si>
    <t>Primăria com. Lencăuţi, r-nul Ocniţa</t>
  </si>
  <si>
    <t>Construcția unui teren de sport multifuncțional pentru ocuparea populației în activități sportive în comuna Vălcineț, raionul Ocnița.</t>
  </si>
  <si>
    <t>Primăria com. Vălcineţ, r-nul Ocniţa</t>
  </si>
  <si>
    <t>Reconstrucția parcului personalităților renumite ale raionului Ocnița, prin renovarea unei fântâni arteziene decorative cu elemente de arhitectură și design modern</t>
  </si>
  <si>
    <t>Primăria or. Ocniţa, r-nul Ocniţa</t>
  </si>
  <si>
    <t>Elaborarea Planului Urbanistic General al comunei Lencăuți, raionul Ocnița</t>
  </si>
  <si>
    <t>Reabilitarea străzilor ,,Emil Loteanu” și ,,Mitropolitul Dosoftei” în satul Clocuşna</t>
  </si>
  <si>
    <t>Servicii de proiectare pentru reparația capitală a unor sectoare de drum din str. Karl Marx și Zavodskaia din s. Bîrlădeni, r-nul Ocnița, cu lungimea totală de 0.630 km.</t>
  </si>
  <si>
    <t>Primăria com. Bîrlădeni, r-nul Ocniţa</t>
  </si>
  <si>
    <t>Ocnița Total:</t>
  </si>
  <si>
    <t>Raionul Orhei</t>
  </si>
  <si>
    <t>Elaborarea Planului Urbanistic General pentru satul Bulăiești, raionul Orhei</t>
  </si>
  <si>
    <t>Orhei</t>
  </si>
  <si>
    <t>Primăria s. Bulăieşti, r-nul Orhei</t>
  </si>
  <si>
    <t>Elaborarea Planului Urbanistic General pentru comuna Zorile, raionul Orhei</t>
  </si>
  <si>
    <t>Primăria com. Zorile, r-nul Orhei</t>
  </si>
  <si>
    <t>Proiect de dezvoltare locală</t>
  </si>
  <si>
    <t>Primăria mun. Orhei, r-nul Orhei</t>
  </si>
  <si>
    <t>Condiții decente, asigurate pentru cetățeni în clădirile publice ale satului Clișova</t>
  </si>
  <si>
    <t>Primăria s. Clişova, r-nul Orhei</t>
  </si>
  <si>
    <t>Alimentarea cu apă și canalizare în satul Chiperceni, raionul Orhei</t>
  </si>
  <si>
    <t>Primăria com. Chiperceni, r-nul Orhei</t>
  </si>
  <si>
    <t>OR</t>
  </si>
  <si>
    <t>Aprovizionarea cu apă potabilă a 350 de gospodării din satul Peresecina, raionul Orhei</t>
  </si>
  <si>
    <t>Primăria s. Peresecina, r-nul Orhei</t>
  </si>
  <si>
    <t>Rețele de apeduct, canalizare și stație de epurare în s. Clișova, raionul Orhei, Faza I</t>
  </si>
  <si>
    <t>Rețele exterioare de alimentare cu apă pentru satul Ocnița-Țărani, comuna Zorile, raionul Orhei</t>
  </si>
  <si>
    <t>Construcția infrastructurii de aprovizionare cu apă și canalizare în satul Camencea, comuna Donici, raionul Orhei</t>
  </si>
  <si>
    <t>Primăria com. Donici, r-nul Orhei</t>
  </si>
  <si>
    <t>Renovarea sondelor arteziene existente, castelelor de înmagazinare a apei, inclusiv reconectarea la sistemul de apeduct existent in satele Pelivan și Cișmea, raionul Orhei</t>
  </si>
  <si>
    <t>Primăria com. Pelivan, r-nul Orhei</t>
  </si>
  <si>
    <t>Renovarea sondelor arteziene existente, construcția castelelor noi de înmagazinare a apei, inclusiv reconectarea la sistemul de apeduct existent în satele Ghetlova și Noroceni, comuna Ghetlova, raionul Orhei</t>
  </si>
  <si>
    <t>Primăria com. Ghetlova, r-nul Orhei</t>
  </si>
  <si>
    <t>Renovarea sondelor arteziene existente, construcția castelelor noi de înmagazinare a apei, inclusiv reconectarea la sistemul de apeduct existent în satul Neculăieuca, raionul Orhei</t>
  </si>
  <si>
    <t>Primăria s. Neculăieuca, r-nul Orhei</t>
  </si>
  <si>
    <t>Evacuarea și epurarea apelor uzate din satul Morozeni, raionul Orhei, etapa I</t>
  </si>
  <si>
    <t>Primăria com. Morozeni, r-nul Orhei</t>
  </si>
  <si>
    <t>Acces la apă potabilă de calitate pentru locuitorii satului Teleșeu, ediția II</t>
  </si>
  <si>
    <t>Primăria s. Teleşeu, r-nul Orhei</t>
  </si>
  <si>
    <t>Aprovizionarea cu apă a satului Podgoreni, raionul Orhei</t>
  </si>
  <si>
    <t>Primăria s. Podgoreni, r-nul Orhei</t>
  </si>
  <si>
    <t>Reparația acoperișului clădirii primăriei din comuna Mîrzești, satul Mîrzești, raionul Orhei</t>
  </si>
  <si>
    <t>Primăria com. Mîrzeşti, r-nul Orhei</t>
  </si>
  <si>
    <t>Renovarea/reconstrucția clădirii administrative, sediul Primăriei, cu măsuri de îmbunătățire a eficienței energetice a clădirii publice și amenajarea teritoriului adiacent</t>
  </si>
  <si>
    <t>Primăria com. Ciocîlteni, r-nul Orhei</t>
  </si>
  <si>
    <t>Instalarea sistemelor de producere și furnizare a energiei electrice, folosind resurse regenerabile în satul Susleni, raionul Orhei</t>
  </si>
  <si>
    <t>Primăria s. Susleni, r-nul Orhei</t>
  </si>
  <si>
    <t>Instalarea centralelor fotovoltaice la pompele arteziene în satele Puțintei, Discova și Vîprova, comuna Puțintei, raionul Orhei</t>
  </si>
  <si>
    <t>Primăria com. Puţintei, r-nul Orhei</t>
  </si>
  <si>
    <t>Echiparea clădirii administrative a IP Grădinița de copii „Romanița” cu sisteme fotovoltaice din Satul Zahoreni, raionul Orhei</t>
  </si>
  <si>
    <t>Primăria s. Zahoreni, r-nul Orhei</t>
  </si>
  <si>
    <t>Construcția complexului sportiv din satul Mitoc,r-nul Orhei</t>
  </si>
  <si>
    <t>Primăria s. Mitoc, r-nul Orhei</t>
  </si>
  <si>
    <t>Reconstrucția construcției de cultură și agrement din satul Butuceni</t>
  </si>
  <si>
    <t>Primăria com. Trebujeni, r-nul Orhei</t>
  </si>
  <si>
    <t>Casa de cultură renovată în satul Tabăra</t>
  </si>
  <si>
    <t>Primăria com. Vatici, r-nul Orhei</t>
  </si>
  <si>
    <t>Elaborarea Planului urbanistic general al satului Peresecina, raionul Orhei</t>
  </si>
  <si>
    <t>Elaborarea Planului Urbanistic General pentru satul Zahoreni, r-nul Orhei</t>
  </si>
  <si>
    <t>Elaborarea Planului Urbanistic General pentru comuna Pohrebeni, r-nul Orhei</t>
  </si>
  <si>
    <t>Primăria com. Pohrebeni, r-nul Orhei</t>
  </si>
  <si>
    <t>Elaborarea Planului Urbanistic General pentru comuna Vatici, r-nul Orhei</t>
  </si>
  <si>
    <t>Elaborarea Planului Urbanistic General al comunei Donici</t>
  </si>
  <si>
    <t>Elaborarea Planului Urbanistic General de generație nouă al primăriei Bieşti, r-nul Orhei</t>
  </si>
  <si>
    <t>Primăria com. Bieşti, r-nul Orhei</t>
  </si>
  <si>
    <t>Elaborarea Planului Urbanistic General de generație nouă al primăriei com. Mîrzeşti, r-nul Orhei</t>
  </si>
  <si>
    <t>Elaborarea Planului Urbanistic General de generație nouă al primăriei Clișova, r-nul Orhei</t>
  </si>
  <si>
    <t>Reparația capitală a drumurilor comunale și trotuarelor în comuna Ghetlova, raionul Orhei</t>
  </si>
  <si>
    <t>Lucrări de asfaltare a unor porțiuni de drum din str. Ștefan cel Mare din comuna Ciocîlteni, raionul Orhei”</t>
  </si>
  <si>
    <t>Reparația parțială a străzii Ștefan cel Mare din satul Peresecina</t>
  </si>
  <si>
    <t>Reconstrucția stărzii Lăutarilor din satul Mitoc raionul Orhei cu L=0,35KM</t>
  </si>
  <si>
    <t>Lucrari de reabilitarea a unei portiuni de drum din s. Susleni r-nul Orhei</t>
  </si>
  <si>
    <t>Lucrări de întreținere periodică a străzii Alexandru cel Bun din s. Isacova r. Orhei, L=620 m, cu lățimea de 6,0 m”</t>
  </si>
  <si>
    <t>Primăria s. Isacova, r-nul Orhei</t>
  </si>
  <si>
    <t>Lucrari de intretinere peridica o strazii Sfantul Nicolae, din s.Puțintei, r.Orhei,L=455m cu latimea de 0,6m</t>
  </si>
  <si>
    <t>Reparația unor porțiuni de drum str. Nucarilor și str. Teilor din s. Cucuruzeni ,r-nul Orhei</t>
  </si>
  <si>
    <t>Primăria com. Cucuruzeni, r-nul Orhei</t>
  </si>
  <si>
    <t>Reparația drumului L-311 Podgoreni-Zahoreni, r-ul Orhei</t>
  </si>
  <si>
    <t>Reparația Drumului, Intrarea în satul Trebujeni</t>
  </si>
  <si>
    <t>Modernizarea străzii Independenței și a platformei pietonale de acces către instituțiile publice a satul Clișova, raionul Orhei.</t>
  </si>
  <si>
    <t>Reabilitarea infrastructurii rutiere din comuna Mălăiești</t>
  </si>
  <si>
    <t>Primăria com. Mălăieşti, r-nul Orhei</t>
  </si>
  <si>
    <t>Reconstrucția unei porțiuni de drum de pe strada Prieteniei, satul Pohrebeni</t>
  </si>
  <si>
    <t>Modernizarea drumului local „Ștefan Vodă” din satul Camencea, comuna Donici, raionul Orhei”</t>
  </si>
  <si>
    <t>Construcția unui drum local din s. Zahoreni</t>
  </si>
  <si>
    <t>Consolidarea, conservarea și dezvoltarea infrastructurii turistice din cadrul Rezervației Cultural Naturale Orheiul Vechi</t>
  </si>
  <si>
    <t>Orhei Total:</t>
  </si>
  <si>
    <t>Raionul Rezina</t>
  </si>
  <si>
    <t>Construcția rețelelor de canalizare magistrale și a stației de epurare în satul Ignăței</t>
  </si>
  <si>
    <t>Rezina</t>
  </si>
  <si>
    <t>Primăria s. Ignăţei, r-nul Rezina</t>
  </si>
  <si>
    <t>Extinderea rețelelor de alimentare cu apă cu reamplasarea turnului de apă în comuna Ghiduleni, raionul Rezina</t>
  </si>
  <si>
    <t>Primăria com. Ghiduleni, r-nul Rezina</t>
  </si>
  <si>
    <t>Forarea sondei arteziene pentru aprovizionarea cu apă a comuna Horodiște, raionul Rezina</t>
  </si>
  <si>
    <t>Primăria com. Horodişte, r-nul Rezina</t>
  </si>
  <si>
    <t>Renovarea Grădiniței „Ghiocel” din satul Țahnăuți</t>
  </si>
  <si>
    <t>Primăria com. Ţareuca, r-nul Rezina</t>
  </si>
  <si>
    <t>RZ</t>
  </si>
  <si>
    <t>Construcția sistemului de alimentare cu apă a satului Tarasova, raionul Rezina</t>
  </si>
  <si>
    <t>Primăria com. Solonceni, r-nul Rezina</t>
  </si>
  <si>
    <t>Modernizarea rețelelor de alimentare cu apă – calea spre dezvoltarea unui sat european</t>
  </si>
  <si>
    <t>Primăria s. Gordineşti, r-nul Rezina</t>
  </si>
  <si>
    <t>Construcția rețelelor de canalizare magistrale și a stației de epurare în satul Ignăței, raionul Rezina. Etapa II</t>
  </si>
  <si>
    <t>Construcția rețelei de apeduct, satul Lalova, raionul Rezina</t>
  </si>
  <si>
    <t>Primăria com. Lalova, r-nul Rezina</t>
  </si>
  <si>
    <t>Construcția și modernizarea rețelelor de iluminat public stradal din satul Cuizăuca, raionul Rezina</t>
  </si>
  <si>
    <t>Primăria s. Cuizăuca, r-nul Rezina</t>
  </si>
  <si>
    <t>Servicii publice de calitate oferite cetățenilor, prin construcția rețelelor publice locale de iluminat stradal a satului Piscărești, comuna Sîrcova, raionul Rezina</t>
  </si>
  <si>
    <t>Primăria com. Sîrcova, r-nul Rezina</t>
  </si>
  <si>
    <t>Reparația capitală a centrului cultural intercomunitar din comuna Horodiște, raionul Rezina</t>
  </si>
  <si>
    <t>Lucrări de termoizolare și schimbarea tâmplăriei la Grădinița-creșă și Biblioteca din satul Cogîlniceni, raionul Rezina</t>
  </si>
  <si>
    <t>Primăria s. Cogîlniceni, r-nul Rezina</t>
  </si>
  <si>
    <t>Îmbunătățirea calității serviciilor oferite comunității locale din satul Cinișeuți, raionul Rezina, prin renovarea exterioară a fațadei și acoperișul clădirii administrative din localitate (Primărie), inclusiv cu aplicarea măsurilor de eficiență energetică</t>
  </si>
  <si>
    <t>Primăria s. Cinişeuţi, r-nul Rezina</t>
  </si>
  <si>
    <t>Instalarea unei centrale fotovoltaice 20kW pentru AAE a fântânei arteziene</t>
  </si>
  <si>
    <t>Primăria s. Buşăuca, r-nul Rezina</t>
  </si>
  <si>
    <t>Construcția centralei electrice fotovoltaice din satul Peciște, raionul Rezina</t>
  </si>
  <si>
    <t>Primăria s. Pecişte, r-nul Rezina</t>
  </si>
  <si>
    <t>Construcția terenului sportiv la IP Liceul teoretic „Olimp” din orașul Rezina, strada M. Eminescu, 4</t>
  </si>
  <si>
    <t>Primăria or. Rezina, r-nul Rezina</t>
  </si>
  <si>
    <t>Amenajarea terenului cu numărul cadastral 6732111.115, de lângă școală, în vederea amplasării unui teren de minifotbal din raionul Rezina, satul Păpăuți</t>
  </si>
  <si>
    <t>Primăria s. Păpăuţi, r-nul Rezina</t>
  </si>
  <si>
    <t>Diversificarea ofertelor turistice destinate unor scopuri de for public, prin amenajarea unei săli pentru evenimente din satul Lipceni, raionul Rezina</t>
  </si>
  <si>
    <t>Primăria s. Lipceni, r-nul Rezina</t>
  </si>
  <si>
    <t>Lucrări de finalizare a reparației Casei de cultură din satul Mateuți, raionul Rezina</t>
  </si>
  <si>
    <t>Primăria s. Mateuţi, r-nul Rezina</t>
  </si>
  <si>
    <t>Asigurarea creșterii completivității turistice din satul Otac raionul Rezina, prin reparația interioară a Casei de cultură</t>
  </si>
  <si>
    <t>Primăria s. Otac, r-nul Rezina</t>
  </si>
  <si>
    <t>Renovarea acoperișului și a tavanului suspendat, cît și consolidarea parțială a fundației, Căminului cultural Țareuca, raionul Rezina</t>
  </si>
  <si>
    <t>Elaborarea Planului urbanistic al satului Lipceni,
raionul Rezina</t>
  </si>
  <si>
    <t>Elaborarea Planului urbanistic general al satului Cogîlniceni, raionul Rezina</t>
  </si>
  <si>
    <t>Elaborarea Planului urbanistic general al comunei Horodiște, raionul Rezina</t>
  </si>
  <si>
    <t>Elaborarea Planului urbanistic general al comunei Solonceni (satul Solonceni și satul Tarasova), raionul Rezina</t>
  </si>
  <si>
    <t>Elaborarea Planului urbanistic general de generație nouă al satului Ignăței, raionul Rezina</t>
  </si>
  <si>
    <t>Elaborarea Planului Urbanistic General al comunei Pripiceni-Răzeși, r-nul Rezina</t>
  </si>
  <si>
    <t>Primăria com. Pripiceni-Răzeşi, r-nul Rezina</t>
  </si>
  <si>
    <t>Elaborarea Planului Urbanistic General al satului Mateuți, r-nul Rezina</t>
  </si>
  <si>
    <t>Elaborarea Planului Urbanistic General de model nou al primăriei Buşăuca, r-nul Rezina</t>
  </si>
  <si>
    <t>Modernizarea drumului local existent prin constructia imbracamintei rutiere din beton asfaltic in satul Trifesti, raionul Rezina</t>
  </si>
  <si>
    <t>Primăria s. Trifeşti, r-nul Rezina</t>
  </si>
  <si>
    <t>Reparatia strazii Nistreană in s. Lalova, raionul Rezina,, L=2.0 km</t>
  </si>
  <si>
    <t>Reconstrucția unui sector din str. 31 August1989 din s.Meșeni cu lungimea 0.50 km</t>
  </si>
  <si>
    <t>Primăria s. Meşeni, r-nul Rezina</t>
  </si>
  <si>
    <t>Îmbunătățirea mobilității locale prin lucrări de întreținere periodică a străzii Ștefan cel Mare și Sfânt din satul Țahnăuți, comuna Țareuca, raionul Rezina</t>
  </si>
  <si>
    <t>Reparația capitală a unui sector de drum de pe strada ,,Legumicultorilor” din satul Ignăței, raionul Rezina.</t>
  </si>
  <si>
    <t>Modernizarea străzii Iacov Bodan – Etapa I din satul Horodiște, raionul Rezina</t>
  </si>
  <si>
    <t>Amenajarea spațiului public:renovarea scării cu 424 trepte din or. Rezina</t>
  </si>
  <si>
    <t>Rezina Total:</t>
  </si>
  <si>
    <t>Raionul Rîşcani</t>
  </si>
  <si>
    <t>Construcția apeductului din comuna Braniște, raionul Rîșcani</t>
  </si>
  <si>
    <t>Rîşcani</t>
  </si>
  <si>
    <t>Primăria com. Branişte, r-nul Rîşcani</t>
  </si>
  <si>
    <t>RS</t>
  </si>
  <si>
    <t>Renovarea clădirii Grădiniței de copii din s. Horodişte, r-nul Rîşcani, prin termoizolarea pereților exteriori</t>
  </si>
  <si>
    <t>Primăria s. Horodişte, r-nul Rîşcani</t>
  </si>
  <si>
    <t>Construcția rețelelor de alimenatre cu apă în orașul Costești, raionul Rîșcani</t>
  </si>
  <si>
    <t>Primăria or. Costeşti, r-nul Rîşcani</t>
  </si>
  <si>
    <t>Construcția rețelelor de alimentare cu apă în satul Grinăuți și satul Ciobanovca, raionul Rîșcani</t>
  </si>
  <si>
    <t>Primăria com. Grinăuţi, r-nul Rîşcani</t>
  </si>
  <si>
    <t>Modernizarea apeductului, prin înlocuirea castelului de apă a comunei Pociumbeni, r. Rîșcani</t>
  </si>
  <si>
    <t>Primăria com. Pociumbeni, r-nul Rîşcani</t>
  </si>
  <si>
    <t>Aprovizionarea cu apă potabilă a satul Dumeni, comuna Duruitoarea Nouă, raionul Rîșcani</t>
  </si>
  <si>
    <t>Primăria com. Duruitoarea Nouă, r-nul Rîşcani</t>
  </si>
  <si>
    <t>Iluminat pentru comunitate: modernizarea și extinderea infrastructurii de iluminat public în satul Pociumbăuți</t>
  </si>
  <si>
    <t>Primăria s. Pociumbăuţi, r-nul Rîşcani</t>
  </si>
  <si>
    <t>Reconstrucția acoperișului Gimnaziului din s. Singureni, r-nul Rîşcani, cu includerea măsurilor de eficiență energetică</t>
  </si>
  <si>
    <t>Primăria s. Singureni, r-nul Rîşcani</t>
  </si>
  <si>
    <t>Termoizolarea instituției de educație timpurie nr. 1 „Ursuleț” din satul Corlăteni, raionul Rîşcani</t>
  </si>
  <si>
    <t>Primăria s. Corlăteni, r-nul Rîşcani</t>
  </si>
  <si>
    <t>Îmbunătățirea calității serviciilor de educație și îngrijire a copiilor preșcolari, din comuna Răcăria, raionul Rîșcani, prin realizarea lucrărilor de renovare exterioară a fațadelor clădirii Grădiniței de copii „Alionușca” din localitate, inclusiv prin măsuri de îmbunătățire a eficienței energetice</t>
  </si>
  <si>
    <t>Primăria com. Răcăria, r-nul Rîşcani</t>
  </si>
  <si>
    <t>Renovarea Grădiniței de copii din satul Recea, raionul Rîșcani, prin îmbunătățirea măsurilor de eficiență energetică</t>
  </si>
  <si>
    <t>Primăria com. Recea, r-nul Rîşcani</t>
  </si>
  <si>
    <t>Amenajarea unui parc-scuar cu zonă de odihnă în satul Aluniş, raionul Rîşcani</t>
  </si>
  <si>
    <t>Primăria s. Aluniş, r-nul Rîşcani</t>
  </si>
  <si>
    <t>Construcția unui teren de sport multifuncțional în satul Șaptebani, raionul Rîșcani</t>
  </si>
  <si>
    <t>Primăria s. Şaptebani, r-nul Rîşcani</t>
  </si>
  <si>
    <t>Construcția unui teren de sport multifuncțional în satul Gălășeni, raionul Rîșcani</t>
  </si>
  <si>
    <t>Primăria com. Gălăşeni, r-nul Rîşcani</t>
  </si>
  <si>
    <t>Amenajarea stadionului multifuncțional pe teritoriul Liceului Teoretic ,,Liviu Damian”</t>
  </si>
  <si>
    <t>Primăria or. Rîşcani, r-nul Rîşcani</t>
  </si>
  <si>
    <t>Reabilitarea căilor de acces către instituțiile social-culturale, prin reparația trotuarelor existente</t>
  </si>
  <si>
    <t>Primăria s. Petruşeni, r-nul Rîşcani</t>
  </si>
  <si>
    <t>Construcția complexului sportiv cu acoperire artificială din satul Mihăileni, raionul Rîșcani</t>
  </si>
  <si>
    <t>Primăria s. Mihăileni, r-nul Rîşcani</t>
  </si>
  <si>
    <t>Sporirea gradului de accesibilitate la o educație de calitate</t>
  </si>
  <si>
    <t>Primăria s. Văratic, r-nul Rîşcani</t>
  </si>
  <si>
    <t>Reconstrucția Centrului social-cultural în comuna Alexăndreşti, raionul Rîşcani</t>
  </si>
  <si>
    <t>Primăria com. Alexăndreşti, r-nul Rîşcani</t>
  </si>
  <si>
    <t>Reparația capitală a planșeului, acoperișului și consolidarea fundației Casei de cultură din satul Hiliuți, raionul Rîșcani</t>
  </si>
  <si>
    <t>Primăria s. Hiliuţi, r-nul Rîşcani</t>
  </si>
  <si>
    <t>Asigurarea accesului locuitorilor la serviciile sociale calitative, prin amenajarea scuarului în satul Horodiște, raionul Rîșcani</t>
  </si>
  <si>
    <t>Renovarea și deschiderea grupei de creșă la Grădinița‑creșă nr. 10, orașul Rîșcani</t>
  </si>
  <si>
    <t>Elaborarea Planului urbanistic general al comunei Vasileuți, raionul Rîșcani</t>
  </si>
  <si>
    <t>Primăria com. Vasileuţi, r-nul Rîşcani</t>
  </si>
  <si>
    <t>Elaborarea Planului urbanistic general al satului Corlăteni, raionul Rîșcani</t>
  </si>
  <si>
    <t>Elaborarea Planului urbanistic general al satului Singureni, raionul Rîșcani</t>
  </si>
  <si>
    <t>Elaborarea Planului Urbanistic General comuna Alexăndreşti, r-nul Rîşcani</t>
  </si>
  <si>
    <t>Elaborarea Planului Urbanistic General de generație nouă al primăriei Mihăileni, r-nul Rîșcani</t>
  </si>
  <si>
    <t>Reparația str.31 August s.Șaptebani r.Rîșcani</t>
  </si>
  <si>
    <t>Lucrări de întreținere periodică a străzii Arhanghelul Mihail din satul Corlăteni, r.Rîșcani</t>
  </si>
  <si>
    <t>Reparația curentă a drumurilor locale prin asfaltare comuna Racaria, raionul Rîșcani</t>
  </si>
  <si>
    <t>Lucrări de asfaltare a unei porțiuni de drum din str.Ștefan cel Mare și Sfânt din satul Hiliuți, raionul Rîșcani</t>
  </si>
  <si>
    <t>Lucrari de intretinere periodica a strazii Boierul Calaseanu L=300m, cu latimea de 5,5 m, din com. Gălășeni, r. Rîșcani (drum de acces spre Biserica si Primarie)</t>
  </si>
  <si>
    <t>Rîșcani Total:</t>
  </si>
  <si>
    <t>Rîșcani, un oraș pentru cetățeni - Revitalizare Urbană și Dezvoltare Durabilă</t>
  </si>
  <si>
    <t>Rîșcani</t>
  </si>
  <si>
    <t>Raionul Sîngerei</t>
  </si>
  <si>
    <t>Conectarea orașului Sîngerei la apeductul Bălți-Soroca-Sîngerei: construcția a două rezervoare de apă potabilă și reabilitarea rețelelor de alimentare cu apă din orașul Sîngerei, etapa I</t>
  </si>
  <si>
    <t>Sîngerei</t>
  </si>
  <si>
    <t>Primăria or. Sîngerei, r-nul Sîngerei</t>
  </si>
  <si>
    <t>Apă potabilă pentru toată comuna Sîngereii Noi</t>
  </si>
  <si>
    <t>Primăria com. Sîngereii Noi, r-nul Sîngerei</t>
  </si>
  <si>
    <t>Sanitație pentru Bilicenii Vechi</t>
  </si>
  <si>
    <t>Primăria com. Bilicenii Vechi, r-nul Sîngerei</t>
  </si>
  <si>
    <t>Sistem de canalizare a unor obiecte social culturale în comuna Pepeni, raionul Sîngerei, etapa II</t>
  </si>
  <si>
    <t>Primăria com. Pepeni, r-nul Sîngerei</t>
  </si>
  <si>
    <t>SG</t>
  </si>
  <si>
    <t>Modernizarea Casei de Cultură "Nicolae Glib" din s. Pepeni, r-nul Sîngerei prin dotarea cu echipamente și utilaje</t>
  </si>
  <si>
    <t>Extinderea grupelor de creșă în IET ,,Andrieș" din satul Pepeni, raionul Sîngerei</t>
  </si>
  <si>
    <t>Extinderea rețelei de apeduct pentru asigurarea accesului la apa potabilă în satul Drăgănești, comuna Drăgănești, raionul Sîngerei, Republica Moldova</t>
  </si>
  <si>
    <t>Primăria com. Drăgăneşti, r-nul Sîngerei</t>
  </si>
  <si>
    <t>Sisteme de canalizare și stație de epurare a unor obiecte social-culturale din comuna Pepeni, raionul Sîngerei</t>
  </si>
  <si>
    <t>Aprovizionarea cu apă potabilă a satului Mîndreștii Noi, comuna Bilicenii Noi</t>
  </si>
  <si>
    <t>Primăria com. Bilicenii Noi, r-nul Sîngerei</t>
  </si>
  <si>
    <t>Sistemul de alimentare cu apă a satelor Izvoare și Valea Norocului, comuna Izvoare, raionul Sîngerei</t>
  </si>
  <si>
    <t>Primăria com. Izvoare, r-nul Sîngerei</t>
  </si>
  <si>
    <t>Construcția rezervoarelor de apă și reabilitarea rețelelor de alimentare cu apă în orașul Sîngerei, etapa II</t>
  </si>
  <si>
    <t>Procurarea și instalarea corpurilor fotovoltaice de iluminare stradală în s. Bursuceni, r-nul Sîngerei</t>
  </si>
  <si>
    <t>Primăria com. Bursuceni, r-nul Sîngerei</t>
  </si>
  <si>
    <t>Proiectarea și instalarea corpurilor de iluminare stradală în satul Petropavlovca</t>
  </si>
  <si>
    <t>Primăria com. Grigorăuca, r-nul Sîngerei</t>
  </si>
  <si>
    <t>Construcția sistemului de iluminat stradal în satul Rădoaia, raionul Sîngerei</t>
  </si>
  <si>
    <t>Primăria s. Rădoaia, r-nul Sîngerei</t>
  </si>
  <si>
    <t>Reconstrucția acoperișului Liceului teoretic „Nicolae Casso” din comuna Chișcăreni, raionul Sîngerei</t>
  </si>
  <si>
    <t>Primăria com. Chişcăreni, r-nul Sîngerei</t>
  </si>
  <si>
    <t>Reconstrucția acoperișului clădirii Grădiniței de copii (bloc B) din satul Ciuciuieni, raionul Sîngerei</t>
  </si>
  <si>
    <t>Primăria com. Ciuciuieni, r-nul Sîngerei</t>
  </si>
  <si>
    <t>Reconstrucția acoperișului Gimnaziului „Valeriu Matei” din satul Dumbrăvița, raionul Sîngerei, cu includerea măsurilor de eficiență energetică</t>
  </si>
  <si>
    <t>Primăria com. Dumbrăviţa, r-nul Sîngerei</t>
  </si>
  <si>
    <t>Primăria com. Iezărenii Vechi, r-nul Sîngerei</t>
  </si>
  <si>
    <t>Dezvoltarea comunitară europeană, prin crearea accesului la condiții îmbunătățite de igienă, prin construcția blocului sanitar al instituției de menire social-culturală</t>
  </si>
  <si>
    <t>Primăria com. Cubolta, r-nul Sîngerei</t>
  </si>
  <si>
    <t>Construcția și modernizarea infrastructurii sportive în satul Cotiujenii Mici, raionul Sîngerei: teren de minifotbal cu acoperire artificială</t>
  </si>
  <si>
    <t>Primăria com. Cotiujenii Mici, r-nul Sîngerei</t>
  </si>
  <si>
    <t>Crearea și dezvoltarea infrastructurii complementare instituțiilor publice de educație preșcolară și școlară în satul Copăceni</t>
  </si>
  <si>
    <t>Primăria com. Copăceni, r-nul Sîngerei</t>
  </si>
  <si>
    <t>Amenajarea unui teren de mini-fotbal, a unui loc de joacă și agrement pentru copii și tineret în satul Grigorești</t>
  </si>
  <si>
    <t>Primăria com. Alexăndreni, r-nul Sîngerei</t>
  </si>
  <si>
    <t>Construcția complexului sportiv (teren de fotbal, teren baschet, volei, piste de alergări, complex de simulatoare sportive) în limitele terenului cu numărul cadastral 7402103.163 din orașul Biruința, raionul Sîngerei</t>
  </si>
  <si>
    <t>Primăria or. Biruinţa, r-nul Sîngerei</t>
  </si>
  <si>
    <t>Complex sportiv multifuncțional pentru Sîngereii Noi</t>
  </si>
  <si>
    <t>Amenajarea terenului aferent Gimnaziului „Iu. Boghiu” situat în satul Flămînzeni, comuna Coșcodeni, raionul Sîngerei</t>
  </si>
  <si>
    <t>Primăria com. Coşcodeni, r-nul Sîngerei</t>
  </si>
  <si>
    <t>Construcția a două terenuri de sport multifuncționale în satele Bălășești și Sloveanca a comunei Balașești, raionul Sîngerei</t>
  </si>
  <si>
    <t>Primăria com. Bălăşeşti, r-nul Sîngerei</t>
  </si>
  <si>
    <t>Sistem de forare a sondei arteziene pentru consumatorii din satul Răzălăi, comuna Pepeni, raionul Sîngerei</t>
  </si>
  <si>
    <t>Crearea și dotarea grupelor de creșă în Grădinița nr. 5 „Andrieș” din orașul Sîngerei</t>
  </si>
  <si>
    <t>Elaborarea Planului urbanistic general și a documentației de urbanism și amenajare a teritoriului comunei Cubolta, raionul Sîngerei</t>
  </si>
  <si>
    <t>Elaborarea Planului urbanistic general al comunei Grigorăuca, raionul Sîngerei</t>
  </si>
  <si>
    <t>Elaborarea Planului Urbanistic General de generație nouă al comunei Ciuciuieni, r-nul Sîngerei</t>
  </si>
  <si>
    <t>Elaborarea Planului Urbanistic General al comunei Iezărenii Vechi, raionul Sîngerei</t>
  </si>
  <si>
    <t>Elaborarea Planului Urbanistic General de generație nouă al primăriei Bălășești, raionul Sîngerei</t>
  </si>
  <si>
    <t>Elaborarea Planului Urbanistic General de generație nouă al primăriei Sîngerei, r-nul Sîngerei</t>
  </si>
  <si>
    <t>Elaborarea Planului Urbanistic General al primăriei Dumbrăvița, r-nul Sîngerei</t>
  </si>
  <si>
    <t>Elaborarea Planului Urbanistic General al or. Biruința, r-nul Sîngerei</t>
  </si>
  <si>
    <t>Drum rural reabilitat pentru acces agricol și comunitar – Copăceni</t>
  </si>
  <si>
    <t>Reparația capitală a străzii Plaiului din satul Prepelița, r-l Sîngerei.</t>
  </si>
  <si>
    <t>Primăria com. Prepeliţa, r-nul Sîngerei</t>
  </si>
  <si>
    <t>Reparația unor porțiuni de drumuri în com. Bilicenii Noi, r-nul. Sângerei Sect. 1 și 2.</t>
  </si>
  <si>
    <t>Reparația capitală a străzii 31 august 1989 din s.Cubolta r-ul Sîngerei</t>
  </si>
  <si>
    <t>Forarea unei Fântâni arteziene</t>
  </si>
  <si>
    <t>Canalizarea unui sector de canalizare din or. Sîngerei</t>
  </si>
  <si>
    <t xml:space="preserve">Sîngerei orașul Incluziunii Teritoriale- etapa II </t>
  </si>
  <si>
    <t>APL Sîngerei</t>
  </si>
  <si>
    <t>Finalizarea sistemului de sanitație în orașul Sîngerei și comuna Bilicenii Vechi, raionul Sîngerei</t>
  </si>
  <si>
    <t>APL Sîngerei, APL Belicenii Vechi</t>
  </si>
  <si>
    <t>Extinderea apeductului magistral în localitățile din raionul Sîngerei din conducta Soroca –Bălți – Sîngerei</t>
  </si>
  <si>
    <t>Construcția rețelelor magistrale de alimentare cu apă pentru localitățile Vrănești – Brejeni – Ciuciueni -Iezărenii Vechi – Chișcăreni - Slobozia Chișcăreni – Flămînzeni - Dumbrăvița , localitățile raionului Sîngerei din conducta Soroca – Bălți – Sîngerei</t>
  </si>
  <si>
    <t>CR Singerei, APL Vrănești – Brejeni – Ciuciueni -Iezărenii Vechi – Chișcăreni - Slobozia Chișcăreni – Flămînzeni - Dumbrăvița</t>
  </si>
  <si>
    <t>Sîngerei Total:</t>
  </si>
  <si>
    <t>Raionul Soroca</t>
  </si>
  <si>
    <t>Aprovizionarea cu apă potabilă a locuitorilor satului Șeptelici, raionul Soroca</t>
  </si>
  <si>
    <t>Soroca</t>
  </si>
  <si>
    <t>Primăria s. Şeptelici, r-nul Soroca</t>
  </si>
  <si>
    <t>Construcția rețelelor exterioare de alimentare cu apă, etapa II în satul Zastînca, raionul Soroca</t>
  </si>
  <si>
    <t>Primăria s. Zastînca, r-nul Soroca</t>
  </si>
  <si>
    <t>Construcția sistemelor interne de aprovizionare cu apă a localităților din comuna Dărcăuți, raionul Soroca</t>
  </si>
  <si>
    <t>Primăria com. Dărcăuţi, r-nul Soroca</t>
  </si>
  <si>
    <t>Reconstrucția acoperișului pe șarpanta din lemn în patru pante și învelitori din țiglă metalică al IP Gimnaziul din satul Vărăncău, raionul Soroca</t>
  </si>
  <si>
    <t>Primăria com. Vărăncău, r-nul Soroca</t>
  </si>
  <si>
    <t>Conservarea patrimoniului imaterial și a tradițiilor proprii ale comunității din satul Racovăț, raionul Soroca, prin renovarea Casei de cultură din localitate</t>
  </si>
  <si>
    <t>Primăria s. Racovăţ, r-nul Soroca</t>
  </si>
  <si>
    <t>SR</t>
  </si>
  <si>
    <t>Îmbunătățirea și dezvoltarea infrastructurii serviciilor publice rurale din satul Vădeni, raionul Soroca, prin construcția rețelelor exterioare de alimentare cu apă, în sectorul 1 de apeduct din localitate și construcția a două castele de apă</t>
  </si>
  <si>
    <t>Primăria com. Vădeni, r-nul Soroca</t>
  </si>
  <si>
    <t>Îmbunătățirea și dezvoltarea infrastructurii serviciilor publice rurale din satul Racovăț, raionul Soroca, prin construcția rețelelor exterioare de alimentare cu apă și a unei stații de dezinfectare a apei cu hipoclorit de sodiu containerizată, în sectorul 1 de apeduct din localitate</t>
  </si>
  <si>
    <t>Asigurarea cu apă potabilă a satului Dubna, raionul Soroca</t>
  </si>
  <si>
    <t>Primăria s. Dubna, r-nul Soroca</t>
  </si>
  <si>
    <t>Îmbunătățirea și dezvoltarea infrastructurii serviciilor publice rurale din satul Slobozia-Cremene, comuna Vărăncău, raionul Soroca, prin construcția rețelelor exterioare de alimentare cu apă, inclusiv a unei stații de dezinfectare a apei cu hipoclorit de sodiu, în sectorul 1 de apeduct din localitate</t>
  </si>
  <si>
    <t>Aprovizionarea cu apă a satului Schineni</t>
  </si>
  <si>
    <t>Primăria com. Schineni, r-nul Soroca</t>
  </si>
  <si>
    <t>Asigurarea cu apă potabilă a satului Redi-Cereșnovăț, raionul Soroca</t>
  </si>
  <si>
    <t>Primăria s. Redi-Cereşnovăţ, r-nul Soroca</t>
  </si>
  <si>
    <t>Construcția rețelei de apeduct în satele Stoicani și Soloneț</t>
  </si>
  <si>
    <t>Primăria com. Stoicani, r-nul Soroca</t>
  </si>
  <si>
    <t>Alimentarea cu apă a satului Șolcani, raionul Soroca</t>
  </si>
  <si>
    <t>Primăria com. Şolcani, r-nul Soroca</t>
  </si>
  <si>
    <t>Renovarea rețelei de iluminat public din satul Regina Maria, raionul Soroca</t>
  </si>
  <si>
    <t>Primăria com. Regina Maria, r-nul Soroca</t>
  </si>
  <si>
    <t>Iluminare stradală în satul Vanţina, comuna Pîrliţa, raionul Soroca</t>
  </si>
  <si>
    <t>Primăria com. Pîrliţa, r-nul Soroca</t>
  </si>
  <si>
    <t>Sistemul de iluminat public stradal în satul Parcani, raionul Soroca</t>
  </si>
  <si>
    <t>Primăria com. Parcani, r-nul Soroca</t>
  </si>
  <si>
    <t>Iluminarea stradală în satul Dărcăuți, raionul Soroca</t>
  </si>
  <si>
    <t>Pas cu pas spre o educație de calitate</t>
  </si>
  <si>
    <t>Primăria com. Bulboci, r-nul Soroca</t>
  </si>
  <si>
    <t>Energie sustenabilă pentru educație</t>
  </si>
  <si>
    <t>Primăria s. Egoreni, r-nul Soroca</t>
  </si>
  <si>
    <t>Renovarea și modernizarea infrastructurii publice locale din satul Iarova, raionul Soroca</t>
  </si>
  <si>
    <t>Primăria com. Iarova, r-nul Soroca</t>
  </si>
  <si>
    <t>Renovarea și modernizarea infrastructurii publice locale din satul Holoșnița, raionul Soroca</t>
  </si>
  <si>
    <t>Primăria com. Holoşniţa, r-nul Soroca</t>
  </si>
  <si>
    <t>Amenajarea curții IP Gimnaziului Rudi, r-nul Soroca</t>
  </si>
  <si>
    <t>Primăria s. Rudi, r-nul Soroca</t>
  </si>
  <si>
    <t>Reparația curentă interioară și termoizolarea pereților la instituția de educație timpurie „Alunelul”</t>
  </si>
  <si>
    <t>Primăria com. Rubleniţa, r-nul Soroca</t>
  </si>
  <si>
    <t>Centrală fotovoltaică cu puterea Pc=200kW din strada Calea Sorocii, satul Vasilcău, raionul Soroca</t>
  </si>
  <si>
    <t>Primăria com. Vasilcău, r-nul Soroca</t>
  </si>
  <si>
    <t>Soluție eficientă și durabilă pentru energie verde, prin instalarea unei centrale solare și crearea unui parc fotovoltaic în municipiul Soroca</t>
  </si>
  <si>
    <t>Primăria mun. Soroca, r-nul Soroca</t>
  </si>
  <si>
    <t>Centrala electrică fotovoltaică cu capacitatea de 40 kW în satul Șeptelici, raionul Soroca</t>
  </si>
  <si>
    <t>Amenajarea zonelor de agrement (locuri de joacă pentru copii) în comuna Ocolina, raionul Soroca</t>
  </si>
  <si>
    <t>Primăria com. Ocolina, r-nul Soroca</t>
  </si>
  <si>
    <t>Lucrări de reparații curente la scena de vară din satul Băxani, raionul Soroca</t>
  </si>
  <si>
    <t>Primăria s. Băxani, r-nul Soroca</t>
  </si>
  <si>
    <t>Sportul în serviciul satului Hristici</t>
  </si>
  <si>
    <t>Primăria s. Hristici, r-nul Soroca</t>
  </si>
  <si>
    <t>Asigurarea creșterii completivității turistice locale, prin modernizarea Casei de cultură în satul Visoca, raionul Soroca</t>
  </si>
  <si>
    <t>Primăria s. Visoca, r-nul Soroca</t>
  </si>
  <si>
    <t>Lucrări de reparație la Centrul cultural din satul Sobari, comuna Cremenciug, raionul Soroca</t>
  </si>
  <si>
    <t>Primăria com. Cremenciug, r-nul Soroca</t>
  </si>
  <si>
    <t>Extinderea sistemului de alimentare cu apă în satul Bădiceni, raionul Soroca</t>
  </si>
  <si>
    <t>Primăria com. Bădiceni, r-nul Soroca</t>
  </si>
  <si>
    <t>Extinderea grupelor de creșă publice prin lucrări de reconstrucții la Instituția de educație timpurie nr. 17 „Cheița de aur”, municipiul Soroca</t>
  </si>
  <si>
    <t>Elaborarea Planului urbanistic general de generație nouă al satului Hristici, raionul Soroca</t>
  </si>
  <si>
    <t>Elaborarea Planului Urbanistic General al comunei Stoicani (s. Stoicani și s. Soloneț), r-nul Soroca</t>
  </si>
  <si>
    <t>Dezvoltarea comunei Schineni și îmbunătățirea serviciilor publice prin elaborarea Planului Urbanistic General</t>
  </si>
  <si>
    <t>Elaborarea Planului Urbanistic General al comunei Vasilcău, r-nul Soroca</t>
  </si>
  <si>
    <t>Elaborarea Planului Urbanistic General de generație nouă al primăriei Redi-Cerețnovăț, r-nul Soroca</t>
  </si>
  <si>
    <t>Elaborarea Planului Urbanistic General al satului Dubna, r-nul Soroca</t>
  </si>
  <si>
    <t>Elaborarea Planului Urbanistic General pentru comuna Regina Maria, r-nul Soroca</t>
  </si>
  <si>
    <t>Renovarea străzii Școlii din satul Schineni, raionul Soroca</t>
  </si>
  <si>
    <t>Modernizarea infrastructurii rutiere locale din comuna Dărcăuți din cadrul programului Guvernului RM „Europa este Aproape”</t>
  </si>
  <si>
    <t>Renovarea străzii „31 August 1989” din satul Bulboci, raionul Soroca</t>
  </si>
  <si>
    <t>Reparatia drumului de acces spre IP Gimnaziul Stoicani, r-nul Soroca</t>
  </si>
  <si>
    <t>Reparația drumului de acces către instituțiile publice din satul Dubna, r-nul Soroca</t>
  </si>
  <si>
    <t>Renovarea IP Gimnaziul Dumitru Matcovsci</t>
  </si>
  <si>
    <t>Rețeaua Start-upHub: Laboratoare antreprenoriale din Regiunea de Dezvoltare Nord</t>
  </si>
  <si>
    <t>IA Soroca</t>
  </si>
  <si>
    <t>Crearea și dezvoltarea infrastructurii tehnico-edilitare pentru subzona Soroca a Zonei Economice Libere Ungheni-Business.</t>
  </si>
  <si>
    <t>Noi oportunități educaționale pentru copiii de vârstă preșcolară din cartierul Dealului Romilor, mun. Soroca</t>
  </si>
  <si>
    <t>Construcția sistemelor de alimentare cu apă în 7 localități din raionul Soroca</t>
  </si>
  <si>
    <t>APL com. Volovița, com. Vărăncău, com. Vasilcău, sat. Racovăț, CR Soroca</t>
  </si>
  <si>
    <t>SC</t>
  </si>
  <si>
    <t>Construcția și extinderea sistemului de canalizare în municipiul Soroca, Regiunea de Dezvoltare Nord</t>
  </si>
  <si>
    <t>Soroca Total:</t>
  </si>
  <si>
    <t>Raionul Străşeni</t>
  </si>
  <si>
    <t>Construcția rețelelor de canalizare pe str. Ștefan cel Mare, cu conectarea la rețeaua existentă în satul Zubrești, raionul Strășeni</t>
  </si>
  <si>
    <t>Străşeni</t>
  </si>
  <si>
    <t>Primăria s. Zubreşti, r-nul Străşeni</t>
  </si>
  <si>
    <t>Construcția sistemului de aprovizionare cu apă și canalizare în comuna Pănășești</t>
  </si>
  <si>
    <t>Primăria com. Pănăşeşti, r-nul Străşeni</t>
  </si>
  <si>
    <t>Construcția rețelelor de canalizare și a stației de epurare din satul Romănești, raionul Strășeni, etapa VI</t>
  </si>
  <si>
    <t>Primăria s. Romăneşti, r-nul Străşeni</t>
  </si>
  <si>
    <t>Alimentarea cu apă, evacuarea și epurarea apelor uzate din satul Lozova, raionul Strășeni (lucrări neîndeplinite, actualizate)</t>
  </si>
  <si>
    <t>Primăria com. Lozova, r-nul Străşeni</t>
  </si>
  <si>
    <t>Elaborarea Planului Urbanistic General pentru satul Negrești, raionul Strășeni</t>
  </si>
  <si>
    <t>Primăria s. Negreşti, r-nul Străşeni</t>
  </si>
  <si>
    <t>Servicii publice performante pentru dezvoltarea durabilă în satul Vorniceni</t>
  </si>
  <si>
    <t>Primăria s. Vorniceni, r-nul Străşeni</t>
  </si>
  <si>
    <t>Edificarea Complexului sportiv multifuncțional din municipiul Strășeni - Complexul Generațiilor, faza II</t>
  </si>
  <si>
    <t>Primăria mun. Străşeni, r-nul Străşeni</t>
  </si>
  <si>
    <t>Finalizarea reparației Casei de cultură (Centru comunitar multifuncțional)</t>
  </si>
  <si>
    <t>Primăria s. Roşcani, r-nul Străşeni</t>
  </si>
  <si>
    <t>ST</t>
  </si>
  <si>
    <t>Sporirea accesului la servicii sociale calitative prin construcția terenului de baschet în satul Roșcani r-ul Strășeni</t>
  </si>
  <si>
    <t>Sală de dans performantă pentru locuitorii satului Vorniceni</t>
  </si>
  <si>
    <t>Codreanca – localitate asigurată cu apă potabilă</t>
  </si>
  <si>
    <t>Primăria com. Codreanca, r-nul Străşeni</t>
  </si>
  <si>
    <t>Îmbunătățirea infrastructurii de sanitație în municipiul Strășeni, prin extinderea rețelei de canalizare în 3 sectoare</t>
  </si>
  <si>
    <t>Extinderea rețelei de apeduct în satul Vorniceni, raionul Strășeni, etapa II</t>
  </si>
  <si>
    <t>Construcția sistemului de canalizare în comuna Pănășești</t>
  </si>
  <si>
    <t>Aprovizionarea localității cu sistem de apă potabilă</t>
  </si>
  <si>
    <t>Extinderea rețelei de alimentare cu apă în satul Recea, cartierul nou</t>
  </si>
  <si>
    <t>Primăria s. Recea, r-nul Străşeni</t>
  </si>
  <si>
    <t>Construcția rețelelor de canalizare din comuna Ghelăuza, raionul Strășeni, cu racordarea la magistrala regională</t>
  </si>
  <si>
    <t>Primăria com. Ghelăuza, r-nul Străşeni</t>
  </si>
  <si>
    <t>Extinderea rețelelor de apeduct și canalizare în satul Lozova, raionul Străşeni</t>
  </si>
  <si>
    <t>Rețea de canalizare, etapa III</t>
  </si>
  <si>
    <t>Extinderea sistemului de iluminat stradal, cu amenajarea intrării în satul Dolna, raionul Strășeni</t>
  </si>
  <si>
    <t>Primăria s. Dolna, r-nul Străşeni</t>
  </si>
  <si>
    <t>Tătărești – lumină nouă: iluminat stradal eficient și sustenabil</t>
  </si>
  <si>
    <t>Primăria s. Tătăreşti, r-nul Străşeni</t>
  </si>
  <si>
    <t>Creșterea securității în trafic și alte locuri publice, prin extinderea de iluminat stradal în satul Onești, raionul Strășeni</t>
  </si>
  <si>
    <t>Primăria s. Oneşti, r-nul Străşeni</t>
  </si>
  <si>
    <t>Eficientizarea energetică prin termoizolarea edificiului IP Gimnaziul „Ion Creangă” din satul Micleuşeni, raionul Străşeni</t>
  </si>
  <si>
    <t>Primăria com. Micleuşeni, r-nul Străşeni</t>
  </si>
  <si>
    <t>Termoizolarea Grădiniței de copii nr. 1 „Poienița” și amenajarea terenului adiacent</t>
  </si>
  <si>
    <t>Primăria s. Cojuşna, r-nul Străşeni</t>
  </si>
  <si>
    <t>Termoizolarea fațadei și amenajarea teritoriului Grădiniței de copii din satul Găleşti, raionul Străşeni</t>
  </si>
  <si>
    <t>Primăria com. Găleşti, r-nul Străşeni</t>
  </si>
  <si>
    <t>Reconstrucția acoperișului Grădiniței de copii din satul Ţigăneşti, raionul Străşeni</t>
  </si>
  <si>
    <t>Primăria s. Ţigăneşti, r-nul Străşeni</t>
  </si>
  <si>
    <t>Reconstrucția edificiului administrativ multifuncțional din strada Grigore Vieru, 25, satul Rassvet, orașul Bucovăț, raionul Strășeni</t>
  </si>
  <si>
    <t>Primăria or. Bucovăţ, r-nul Străşeni</t>
  </si>
  <si>
    <t>Sporirea independenței energetice prin construcția unui parc fotovoltaic de 200kW în Sireți</t>
  </si>
  <si>
    <t>Primăria s. Sireţi, r-nul Străşeni</t>
  </si>
  <si>
    <t>Pe-un picior de plai, pe-o gură de rai – satul Zamcioji, comuna Rădeni, raionul Străşeni</t>
  </si>
  <si>
    <t>Primăria com. Rădeni, r-nul Străşeni</t>
  </si>
  <si>
    <t>Construcția unui teren sportiv pe teritoriul Gimnaziului Romănești</t>
  </si>
  <si>
    <t>Greblești – localitate dezvoltată multilateral</t>
  </si>
  <si>
    <t>Primăria com. Grebleşti, r-nul Străşeni</t>
  </si>
  <si>
    <t>Reconstrucția acoperișului Casei de culturii Micăuți și renovarea fațadei</t>
  </si>
  <si>
    <t>Primăria com. Micăuţi, r-nul Străşeni</t>
  </si>
  <si>
    <t>Consolidarea capacităților APL Roșcani în prestarea serviciilor sociale calitative prin reparația exterioară a Casei de cultură Roșcani, etapa I</t>
  </si>
  <si>
    <t>Lucrări de renovare interioară la Casa de cultură din satul Chirianca, raionul Strășeni</t>
  </si>
  <si>
    <t>Primăria s. Chirianca, r-nul Străşeni</t>
  </si>
  <si>
    <t>Dotarea Complexului muzeistic a satului Scoreni pentru promovarea elementelor istorice, tradiționale, meșteșugărești și amenajarea zonei adiacente, etapa II</t>
  </si>
  <si>
    <t>Primăria s. Scoreni, r-nul Străşeni</t>
  </si>
  <si>
    <t>Construcția postului de pompieri și salvatori voluntari în satul Zubrești, raionul Strășeni</t>
  </si>
  <si>
    <t>Consolidarea capacităților administrative ale APL Căpriana, în implementarea proiectelor de infrastructură critică prin asigurarea contribuției în cadrul proiectului ,,EU4Moldova: Comunități locale-Îmbunătățirea sistemului de sanitație în satul Căpriana prin soluții descentralizate"</t>
  </si>
  <si>
    <t>Primăria s. Căpriana, r-nul Străşeni</t>
  </si>
  <si>
    <t>Îmbunătățirea condițiilor de educație timpurie pentru copiii Grădiniței nr. 5 „Poienița Veselă” din municipiul Strășeni – Universul copilăriei în culori și zâmbete</t>
  </si>
  <si>
    <t>Elaborarea Planului urbanistic general al satului Scoreni, raionul Strășeni</t>
  </si>
  <si>
    <t>Elaborarea Planului Urbanistic General din s. Tătăreşti, r-nul Străşeni</t>
  </si>
  <si>
    <t>Elaborarea Planului Urbanistic General pentru comuna Lozova, r-nul Strășeni</t>
  </si>
  <si>
    <t>Reparația capitală a sectorului de drum din str.Constantin Balaur din satul Vorniceni, r-nul Strășeni (etapa II)”</t>
  </si>
  <si>
    <t>Reparația și modernizarea parțială a drumului local de interes raional L - 410 Ratuș - Micăuți,,</t>
  </si>
  <si>
    <t>Europa ne apropie - Lucrări de asfaltare a unor porțiuni de drum din comuna Micleușeni, raionul Strășeni ”</t>
  </si>
  <si>
    <t>Construcția unei porțiuni de drum care trece prin centrul localității cu lungimea de 700 m din drumul local de interes raional L416 Bucovăț-Gălești-Zubrești”</t>
  </si>
  <si>
    <t>Reparatia si modernizarea partiala a drumului local de interes raional L-408 Codreanca - Onesti, sector saful Onesti, str. 31 Ausust 1989</t>
  </si>
  <si>
    <t>Reabilitarea străzii Ștefan cel Mare prin reparația stratului de asfalt și construcția trotuarelor, Roscani</t>
  </si>
  <si>
    <t>Reparația și modernizarea segmentului de drum local de interes raional L-422, R1- intrarea în satul Cojușna</t>
  </si>
  <si>
    <t>Reparatia drumurilor L-438,actualmente conform H.G.Nr.1468 din 30 decembrie 2016 Anexa2. L-408-Codreanca-Onesti, km 1,765-6,0 si L438,1 actualmente L-408.1,drum de acces spre s.Tiganesti, km 0-2,6 (Actualizat Etapa 1)</t>
  </si>
  <si>
    <t>Modernizarea infrastructurii rutiere locale pe strada Vasile Alecsandri din municipiul Strășeni, cu accese funcționale către Grădinița nr. 2 „Mugurel” din zonele adiacente și cartierele învecinate</t>
  </si>
  <si>
    <t>Construcția unui sector de drum de pe strada Nucarilor satul Ghelăuza</t>
  </si>
  <si>
    <t>Modernizarea arterelor secundar principale de pe teritoriul UAT Sireți și sporirea siguranței traficului rutier pe strada principală</t>
  </si>
  <si>
    <t>Reparația capitală a sectorului de drum și alei pietonale pe strada Ștefan cel Mare și Sfînt, satul Rădeni, Comuna Rădeni, rnul Strășeni - Drum și Alee pietonală, pistă bicicliști pentru siguranță și o comunitate unită</t>
  </si>
  <si>
    <t>„Lucrări de întreținere periodică a străzii Decebal din s. Negrești, r. Strășeni, L=485m (cu lățimea de 5,5m)”</t>
  </si>
  <si>
    <t>Reparație sector de drum pe str.Alexandru cel Bun, din s.Pănășești, r.Strășeni. sau ”Proiectarea reconstructiei parțiale a străzii Alexandru cel Bun în s. Panasesti, pe terenul situat în r-nul Strășeni,com. Panasesti, satul Panasesti sectorul intravilan</t>
  </si>
  <si>
    <t>Renovarea drumului com. Greblesti, r-nul Straseni</t>
  </si>
  <si>
    <t>Lucrări de întreținere periodică a străzilor din s. Scoreni, r. Strășeni”</t>
  </si>
  <si>
    <t>Elaborarea proiectului de execuție pentru reabilitarea și modernizarea drumului public local de interes raional L336 M5-Lupa Recea-Vatici, tronsonul 0.00-1.5 km,,</t>
  </si>
  <si>
    <t>Sat dezvoltat cu drum amenajat, Zubresti</t>
  </si>
  <si>
    <t>Reparația unui sector de drum central al satului Dolna, raionul Strășeni.</t>
  </si>
  <si>
    <t>Modernizarea infrastructurii de drum în s. Bucovăț, r. Strășeni – etapa I</t>
  </si>
  <si>
    <t>Reparatia sectorului de drum din strada Miorița cu L=0,600 km, b=4,5 m, drum central de acces spre 7 străzi din interiorul localității s. Voinova r-nul Strășeni</t>
  </si>
  <si>
    <t>Primăria s. Voinova, r-nul Străşeni</t>
  </si>
  <si>
    <t>Lucrări de întreținere periodică a străzilor din s. Lozova, r. Strășeni L=1525 m, cu lățimea de 4,5m”</t>
  </si>
  <si>
    <t>Rețeaua de voluntari pentru intervenții de urgență, s. Sireți, r-nul Strășeni</t>
  </si>
  <si>
    <t>Revitalizarea urbană a Parcului central Ștefan cel Mare și Sfânt din municipiul Strășeni</t>
  </si>
  <si>
    <t>Strășeni</t>
  </si>
  <si>
    <t>Regionalizarea serviciilor de canalizare prin construcția și modernizarea sistemului Strășeni – Vatra</t>
  </si>
  <si>
    <t>Construcția rețelei de canalizare în sectorul Orașul Vechi în Municipiul Strășeni și în s. Făgureni</t>
  </si>
  <si>
    <t>Finisarea și amenajarea interioară a Centrului multifuncțional regional de afaceri în  raioanele Strășeni</t>
  </si>
  <si>
    <t>Strășeni Total:</t>
  </si>
  <si>
    <t>Raionul Şoldăneşti</t>
  </si>
  <si>
    <t>Construcția sistemului de alimentare cu apă și canalizare în satul Găuzeni, raionul Șoldănești</t>
  </si>
  <si>
    <t>Şoldăneşti</t>
  </si>
  <si>
    <t>Primăria s. Găuzeni, r-nul Şoldăneşti</t>
  </si>
  <si>
    <t>Construcția sondei arteziene și rețelelor de alimentare cu apă în satul Poiana, raionul Șoldănești</t>
  </si>
  <si>
    <t>Primăria s. Poiana, r-nul Şoldăneşti</t>
  </si>
  <si>
    <t>Sistemul de alimentare cu apă și canalizare din satul Olișcani, raionul Șoldănești</t>
  </si>
  <si>
    <t>Primăria s. Olişcani, r-nul Şoldăneşti</t>
  </si>
  <si>
    <t>SD</t>
  </si>
  <si>
    <t>Construcția rețelelor publice locale de apeduct a satului Cuşmirca, raionul Şoldăneşti, etapa I</t>
  </si>
  <si>
    <t>Primăria s. Cuşmirca, r-nul Şoldăneşti</t>
  </si>
  <si>
    <t>Sistem de alimentare cu apă și canalizare din satul Olişcani, raionul Şoldăneşti</t>
  </si>
  <si>
    <t>Rețea de apeduct, sondă arteziană și stație de clorinare în satul Fuzăuca, raionul Şoldăneşti</t>
  </si>
  <si>
    <t>Primăria s. Fuzăuca, r-nul Şoldăneşti</t>
  </si>
  <si>
    <t>Extinderea rețelei de canalizare, satul Salcia, raionul Șoldănești</t>
  </si>
  <si>
    <t>Primăria com. Salcia, r-nul Şoldăneşti</t>
  </si>
  <si>
    <t>Construcția rețelelor de apeduct și canalizare din satul Chipeșca, raionul Șoldănești</t>
  </si>
  <si>
    <t>Primăria s. Chipeşca, r-nul Şoldăneşti</t>
  </si>
  <si>
    <t>Extinderea rețelelor de apeduct pentru cetățenii satului Cobîlea și centrele de menire socială, etapa III (finală)</t>
  </si>
  <si>
    <t>Primăria s. Cobîlea, r-nul Şoldăneşti</t>
  </si>
  <si>
    <t>Construcția rețelei de apeduct, satul Vadul-Rașcov, raionul Șoldănești</t>
  </si>
  <si>
    <t>Primăria com. Vadul-Raşcov, r-nul Şoldăneşti</t>
  </si>
  <si>
    <t>Extinderea sistemului de apeduct și forarea sondei arteziene, satul Mihuleni, raionul Șoldănești</t>
  </si>
  <si>
    <t>Primăria s. Mihuleni, r-nul Şoldăneşti</t>
  </si>
  <si>
    <t>Forarea fântânei arteziene și construcția rețelei de apeduct în satul Șestaci</t>
  </si>
  <si>
    <t>Primăria s. Şestaci, r-nul Şoldăneşti</t>
  </si>
  <si>
    <t>Extinderea apeductului și construcția sistemului de canalizare a satului Găuzeni, r-nul Șoldănești</t>
  </si>
  <si>
    <t>Construcția sistemului de iluminat public stradal în satul Climăuții de Jos</t>
  </si>
  <si>
    <t>Primăria com. Climăuţii de Jos, r-nul Şoldăneşti</t>
  </si>
  <si>
    <t>Reparația capitală a acoperișului Oficiului de sănătate Rogojeni, raionul Şoldăneşti</t>
  </si>
  <si>
    <t>Primăria com. Rogojeni, r-nul Şoldăneşti</t>
  </si>
  <si>
    <t>Construcția terenului de minifotbal în satul Samașcani, raionul Șoldănești</t>
  </si>
  <si>
    <t>Primăria s. Sămăşcani, r-nul Şoldăneşti</t>
  </si>
  <si>
    <t>Amenajarea terenului de sport al Gimnaziului-grădiniță „Mihai Volontir” din satul Glinjeni, raionul Șoldănești</t>
  </si>
  <si>
    <t>Primăria s. Glinjeni, r-nul Şoldăneşti</t>
  </si>
  <si>
    <t>Sistem de forare a sondei arteziene pentru consumatorii din satul Olișcani, raionul Șoldănești</t>
  </si>
  <si>
    <t>Elaborarea Planului Urbanistic General de generație nouă al primăriei Rogojeni, r-nul Şoldăneşti</t>
  </si>
  <si>
    <t>Elaborarea Planului Urbanistic General de generație nouă al primăriei Cotiujănii Mari, r-nul Șoldănești</t>
  </si>
  <si>
    <t>Primăria com. Cotiujenii Mari, r-nul Şoldăneşti</t>
  </si>
  <si>
    <t>Modernizarea, reparația capitală, asfaltarea a 1850 m/l de drum din comuna Cotiujenii Mari, raionul Șoldănești</t>
  </si>
  <si>
    <t>Drum sigur pentru toți - Reabilitarea străzii A. Mateevici din satul Alcedar</t>
  </si>
  <si>
    <t>Primăria com. Alcedar, r-nul Şoldăneşti</t>
  </si>
  <si>
    <t>Întreținerea periodică a drumului de acces în localitatea stația de cale ferată Rogojeni în direcția drumului local de interes raional L 190 km. 1+000</t>
  </si>
  <si>
    <t>Renovarea Centrului de sănătate</t>
  </si>
  <si>
    <t>Consiliul Raional Șoldănești</t>
  </si>
  <si>
    <t>Modernizarea sistemului de încălzire a grădiniței de copii „Nistru”</t>
  </si>
  <si>
    <t>Construcția unei sonde arteziene noi în comuna Dobrușa, r-nul Șoldănești</t>
  </si>
  <si>
    <t>Primăria com. Dobruşa, r-nul Şoldăneşti</t>
  </si>
  <si>
    <t>Sporirea Atractivității Turistice pe Riviera Nistrului: Vadul-Rașcov și Climăuții de JosTL</t>
  </si>
  <si>
    <t>Șoldănești</t>
  </si>
  <si>
    <t>Îmbunătățirea condițiilor de vizitare a Mănăstirii „Sf. Ierarh Nicolae”, prin amenajarea infrastructurii aferente</t>
  </si>
  <si>
    <t>Revitalizarea și modernizarea complexului sportiv multifuncțional din orașul Șoldănești</t>
  </si>
  <si>
    <t>Raionul Ştefan Vodă</t>
  </si>
  <si>
    <t>Extinderea rețelelor de apeduct și renovarea sondelor arteziene existente cu numărul cadastral 8519316.066 și 8519316.067 din satul Ermoclia, raionul Ștefan Vodă</t>
  </si>
  <si>
    <t>Ştefan Vodă</t>
  </si>
  <si>
    <t>Primăria s. Ermoclia, r-nul Ştefan Vodă</t>
  </si>
  <si>
    <t>Finalizarea lucrărilor de construcție a infrastructurii tehnico-edilitare locale de canalizare și stația de epurare în s. Feștelița, r-nul Ștefan Vodă</t>
  </si>
  <si>
    <t>Primăria s. Feşteliţa, r-nul Ştefan Vodă</t>
  </si>
  <si>
    <t>Restabilirea și modernizarea sistemului de iluminat stradal în satul Copceac, raionul Ștefan Vodă</t>
  </si>
  <si>
    <t>Primăria s. Copceac, r-nul Ştefan Vodă</t>
  </si>
  <si>
    <t>Construcția centralei electrice fotovoltaice cu puterea instalată de 200 kW în satul Căplani, raionul Ștefan Vodă</t>
  </si>
  <si>
    <t>Primăria s. Căplani, r-nul Ştefan Vodă</t>
  </si>
  <si>
    <t>Înființarea și amenajarea zonei de agrement în Crocmaz, raionul Ștefan Vodă</t>
  </si>
  <si>
    <t>Primăria s. Crocmaz, r-nul Ştefan Vodă</t>
  </si>
  <si>
    <t>Dezvoltarea Complexului sportiv multifuncțional - satului european Cioburciu</t>
  </si>
  <si>
    <t>Primăria s. Cioburciu, r-nul Ştefan Vodă</t>
  </si>
  <si>
    <t>SV</t>
  </si>
  <si>
    <t>Construcția sistemului de alimentare cu apă în satul Răscăieţii Noi, comuna Răscăieţi, raionul Ştefan Vodă</t>
  </si>
  <si>
    <t>Primăria com. Răscăieţi, r-nul Ştefan Vodă</t>
  </si>
  <si>
    <t>Reabilitarea rețelelor de alimentare cu apă în satul Cioburciu, raionul Ștefan Vodă</t>
  </si>
  <si>
    <t>Apă și energie verde pentru o comunitate durabilă</t>
  </si>
  <si>
    <t>Reabilitarea sondei arteziene și construcția unui castel de apă în satul Ştefăneşti, raionul Ştefan Vodă</t>
  </si>
  <si>
    <t>Primăria s. Ştefăneşti, r-nul Ştefan Vodă</t>
  </si>
  <si>
    <t>Reabilitarea și modernizarea sistemului de alimentare cu apă a satului Brezoaia</t>
  </si>
  <si>
    <t>Primăria s. Brezoaia, r-nul Ştefan Vodă</t>
  </si>
  <si>
    <t>Instalarea iluminatului public pe străzile Maria Drăgan, Ștefan cel Mare, Alexandru cel Bun, Unirii și Renașterii, de pe teritoriul satului Ermoclia, raionul Ştefan Vodă</t>
  </si>
  <si>
    <t>Extinderea sistemului de iluminat stradal din satul Feștelița, raionul Ștefan Vodă, etapa I</t>
  </si>
  <si>
    <t>Reconstrucția și modernizarea iluminatului public stradal</t>
  </si>
  <si>
    <t>Primăria s. Volintiri, r-nul Ştefan Vodă</t>
  </si>
  <si>
    <t>Modernizarea și extinderea sistemului de iluminat public în comuna Purcari, raionul Ștefan Vodă</t>
  </si>
  <si>
    <t>Primăria com. Purcari, r-nul Ştefan Vodă</t>
  </si>
  <si>
    <t>Instalarea iluminatului public</t>
  </si>
  <si>
    <t>Primăria s. Talmaza, r-nul Ştefan Vodă</t>
  </si>
  <si>
    <t>Schimbarea podelelor și ușilor în Grădinița de copii din satul Căplani, raionul Ştefan Vodă</t>
  </si>
  <si>
    <t>Reparații exterioare bloc D (de studii) la Gimnaziul ,,Ecaterina Malcoci” din satul Crocmaz, raionul Ștefan Vodă</t>
  </si>
  <si>
    <t>Îmbunătățirea condițiilor de educație timpurie prin aplicarea măsurilor de eficiență energetică la instituția de educație timpurie Grădinița de copii 3 „Alionușca”, orașul Ștefan Vodă</t>
  </si>
  <si>
    <t>Primăria or. Ştefan Vodă, r-nul Ştefan Vodă</t>
  </si>
  <si>
    <t>Renovarea clădirii administrative din satul Tudora, raionul Ștefan Vodă</t>
  </si>
  <si>
    <t>Primăria s. Tudora, r-nul Ştefan Vodă</t>
  </si>
  <si>
    <t>Construcția centralei electrice fotovoltaice cu puterea instalată de 35kW pentru alimentarea cu energie electrică a obiectului existent: NLC 7121628, în satul Marianca de Jos, raionul Ștefan Vodă</t>
  </si>
  <si>
    <t>Primăria s. Marianca de Jos, r-nul Ştefan Vodă</t>
  </si>
  <si>
    <t>Energia soarelui pentru sustenabilitatea energetică în satul Carahasani</t>
  </si>
  <si>
    <t>Primăria s. Carahasani, r-nul Ştefan Vodă</t>
  </si>
  <si>
    <t>Construcția infrastructurii de agrement pentru comunitatea satului Popeasca, raionul Ștefan Vodă</t>
  </si>
  <si>
    <t>Primăria s. Popeasca, r-nul Ştefan Vodă</t>
  </si>
  <si>
    <t>Reparația Casei de cultură</t>
  </si>
  <si>
    <t>Primăria s. Olăneşti, r-nul Ştefan Vodă</t>
  </si>
  <si>
    <t>Reparația capitală a Casei de cultură din satul Slobozia, raionul Ștefan Vodă</t>
  </si>
  <si>
    <t>Primăria s. Slobozia, r-nul Ştefan Vodă</t>
  </si>
  <si>
    <t>Renovarea și modernizarea căminului cultural din satul Antonești, raionul Ștefan Vodă</t>
  </si>
  <si>
    <t>Primăria s. Antoneşti, r-nul Ştefan Vodă</t>
  </si>
  <si>
    <t>Elaborarea Planului urbanistic general</t>
  </si>
  <si>
    <t>Elaborarea Planului urbanistic general al comunei Purcari, raionul Ștefan Vodă</t>
  </si>
  <si>
    <t>Elaborarea Planului urbanistic general de generație nouă al satului Marianca de Jos, raionul Ștefan Vodă</t>
  </si>
  <si>
    <t>Elaborarea Planului Urbanistic General de generație nouă al satului Carahasani, r-nul Ştefan Vodă</t>
  </si>
  <si>
    <t>Elaborarea Planului Urbanistic General pentru satul Popeasca, r-nul Ştefan Vodă</t>
  </si>
  <si>
    <t>Elaborarea Planului urbanistic general al s. Olăneşti, r-nul Ştefan Vodă</t>
  </si>
  <si>
    <t>Elaborarea Planului Urbanistic General de generație nouă al primăriei Alava, raionul Ștefan Vodă</t>
  </si>
  <si>
    <t>Primăria com. Alava, r-nul Ştefan Vodă</t>
  </si>
  <si>
    <t>Elaborarea Planului Urbanistic General al satului Feștelița, r-nul Ștefan Vodă</t>
  </si>
  <si>
    <t>Construcția unui sector de stradă Toma Ciorbă, s. Crocmaz, raionul Ștefan Vodă</t>
  </si>
  <si>
    <t>,Construcţia unui sector de drum cu lungimea de L= 0,90 km,din intravilanul satului Feşteliţa-acces spre agenţii sgro-economici’’, Tranşa I L= 0,560 km din satul Feștelița, raionul Ștefan Vodă”.</t>
  </si>
  <si>
    <t>Reabilitarea drumului local, str Păcii în satul Copceac</t>
  </si>
  <si>
    <t>Valorificarea patrimoniului și revitalizarea centrului istoric Kizil – partea a II-a”, or. Ştefan Vodă, r-nul Ştefan Vodă</t>
  </si>
  <si>
    <t>Reparația stratului de uzură prin frezare – strada Căușanilor, s. Ermoclia, r-nul Ștefan Vodă</t>
  </si>
  <si>
    <t>Constructia unui sector de stradă cu L=0,37 km din s. Marianca de Jos, r-nul Ștefan Vodă”</t>
  </si>
  <si>
    <t>Reparatia a trei sectoare de drum local din satul Popeasca raionul Ștefan Vodă</t>
  </si>
  <si>
    <t>Reabilitarea unui sector de drum al str. Independenței, satul Antonești, aferent drumului local de interes raional L591 R30 – Antonești – Carahasani</t>
  </si>
  <si>
    <t>Reparația capitală a unor sectoare de străzi din s. Caplani, raionul Ștefan Vodă cu lungimea totală de 1,05 km</t>
  </si>
  <si>
    <t>Restabilirea unui sector de drum de pe strada 31 August din s.Olănești, r.Ștefan Vodă, Etapa I”</t>
  </si>
  <si>
    <t>Reabilitarea drumului central și a căilor pietonale din satul Slobozia, raionul Ștefan Vodă.</t>
  </si>
  <si>
    <t>Îmbunătățirea accesului la infrastructura sportivă raională în vederea asigurării incluziunii și siguranței tuturor cetățenilor</t>
  </si>
  <si>
    <t>Consiliul Raional Ştefan Vodă</t>
  </si>
  <si>
    <t>059</t>
  </si>
  <si>
    <t>Dezvoltarea Infrastructurii Turistice în Zona Ramsar Nistrul de Jos</t>
  </si>
  <si>
    <t>Ștefan Vodă</t>
  </si>
  <si>
    <t>3001</t>
  </si>
  <si>
    <t>Valorificarea patrimoniului și revitalizarea centrului istoric Kizil</t>
  </si>
  <si>
    <t>1004</t>
  </si>
  <si>
    <t>Apeduct magistral Ștefan Vodă - Căușeni - Căinari</t>
  </si>
  <si>
    <t>Ștefan Vodă &amp; Căușeni</t>
  </si>
  <si>
    <t>Modernizarea stației regionale de epurare a apelor uzate prin mărirea capacității</t>
  </si>
  <si>
    <t>Șoldănești Total:</t>
  </si>
  <si>
    <t>Ștefan Vodă Total:</t>
  </si>
  <si>
    <t>Raionul Taraclia</t>
  </si>
  <si>
    <t>Extinderea rețelelor de apeduct din satul Hagichioi, comuna Albota de Jos, raionul Taraclia</t>
  </si>
  <si>
    <t>Taraclia</t>
  </si>
  <si>
    <t>Primăria com. Albota de Jos, r-nul Taraclia</t>
  </si>
  <si>
    <t>Construirea unei unități de catering în Liceul Teoretic al orașului Tvardița, raionul Taraclia</t>
  </si>
  <si>
    <t>Primăria or. Tvardiţa, r-nul Taraclia</t>
  </si>
  <si>
    <t>Replanificarea Muzeului de istorie și cultură, orașul Taraclia, raionul Taraclia</t>
  </si>
  <si>
    <t>Primăria or. Taraclia, r-nul Taraclia</t>
  </si>
  <si>
    <t>TR</t>
  </si>
  <si>
    <t>Apă bună pentru locuitorii din satul Chirilovca, raionul Taraclia</t>
  </si>
  <si>
    <t>Primăria com. Vinogradovca, r-nul Taraclia</t>
  </si>
  <si>
    <t>Alimentarea cu apă, evacuarea și epurarea apelor uzate din satul Corten, raionul Taraclia (rețele de apă potabilă, etapa II)</t>
  </si>
  <si>
    <t>Primăria s. Corten, r-nul Taraclia</t>
  </si>
  <si>
    <t>Viitorul copiilor din satul Balabanu, raionul Taraclia (reconstrucția și dotarea grupei creșă)</t>
  </si>
  <si>
    <t>Primăria s. Balabanu, r-nul Taraclia</t>
  </si>
  <si>
    <t>Reparația capitală și dotarea sălilor festivă și sportivă în instituția de educație timpurie din satul Novosiolovca, raionul Taraclia</t>
  </si>
  <si>
    <t>Primăria s. Novosiolovca, r-nul Taraclia</t>
  </si>
  <si>
    <t>O școală caldă – un copil sănătos – un corp sănătos – o minte sănătoasă</t>
  </si>
  <si>
    <t>Reconstruirea parcului orășenesc existent în scopul îmbunătățirii acestuia și a teritoriului adiacent, situat în centrul orașul Tvardiţa, raionul Taraclia</t>
  </si>
  <si>
    <t>Muzeu al moștenirii culturale și istorice strămoșești a locuitorilor satului Valea Perjei, raionul Taraclia</t>
  </si>
  <si>
    <t>Primăria s. Valea Perjei, r-nul Taraclia</t>
  </si>
  <si>
    <t>Replanificarea Muzeului de istorie și cultura (II etapa), orașul Taraclia, strada Gogoli, 93</t>
  </si>
  <si>
    <t>Drum modernizat – un drum sigur pentru dezvoltarea social-economică a comunei Albota de Jos.</t>
  </si>
  <si>
    <t>Îmbunătățirea calității educației prin reparația capitală a 4840 m² de drum comunal beton asfaltic existent pe strada Timoșenco din satul Sofievca, pe traseul autobuzului școlar</t>
  </si>
  <si>
    <t>Primăria com. Albota de Sus, r-nul Taraclia</t>
  </si>
  <si>
    <t>Îmbunătățirea infrastructurii satului Valea Perjei prin modernizarea drumului, oferind acces la facilitățile publice .</t>
  </si>
  <si>
    <t>Reparația clădirea CR Taraclia</t>
  </si>
  <si>
    <t>Consiliul Raional Taraclia</t>
  </si>
  <si>
    <t>Realizarea proiectului „FabLab” în Liceul Teoretic „Ivan Vazov”</t>
  </si>
  <si>
    <t>Taraclia Total:</t>
  </si>
  <si>
    <t>Raionul Teleneşti</t>
  </si>
  <si>
    <t>Evacuarea și epurarea apelor uzate din s. Verejeni, r-nul Telenești</t>
  </si>
  <si>
    <t>Teleneşti</t>
  </si>
  <si>
    <t>Primăria s. Verejeni, r-nul Teleneşti</t>
  </si>
  <si>
    <t>Elaborarea Planului Urbanistic General pentru satul Codrul Nou, raionul Telenești</t>
  </si>
  <si>
    <t>Primăria s. Codrul Nou, r-nul Teleneşti</t>
  </si>
  <si>
    <t>Elaborarea Planului Urbanistic General pentru satul Leușeni, raionul Telenești</t>
  </si>
  <si>
    <t>Primăria s. Leuşeni, r-nul Teleneşti</t>
  </si>
  <si>
    <t>Construcția și amenajarea Stadionului cu zonă de odihnă</t>
  </si>
  <si>
    <t>Primăria s. Scorţeni, r-nul Teleneşti</t>
  </si>
  <si>
    <t>TL</t>
  </si>
  <si>
    <t>Reconstrucția terenului de joacă pentru copii la grădinița din s. Crăsnășeni</t>
  </si>
  <si>
    <t>Primăria s. Crăsnăşeni, r-nul Teleneşti</t>
  </si>
  <si>
    <t>Amenajarea parcurilor publice din s. Suhuluceni și s. Ghermănești</t>
  </si>
  <si>
    <t>Primăria com. Suhuluceni, r-nul Teleneşti</t>
  </si>
  <si>
    <t>Substituirea turnului cu apă în satul Ordășei</t>
  </si>
  <si>
    <t>Primăria s. Ordăşei, r-nul Teleneşti</t>
  </si>
  <si>
    <t>Extinderea rețelei de alimentare cu apă a satul Căzăneşti, raionul Teleneşti</t>
  </si>
  <si>
    <t>Primăria com. Căzăneşti, r-nul Teleneşti</t>
  </si>
  <si>
    <t>Forarea sondei arteziene în satul Flutura din comuna Tîrșiței, raionul Telenești</t>
  </si>
  <si>
    <t>Primăria com. Tîrşiţei, r-nul Teleneşti</t>
  </si>
  <si>
    <t>Construcția a două rezervoare de apă potabilă supraterane cu V=500m3 în orașul Telenești</t>
  </si>
  <si>
    <t>Primăria or. Teleneşti, r-nul Teleneşti</t>
  </si>
  <si>
    <t>Extinderea rețelelor de canalizare din satul Inești, raionul Telenești</t>
  </si>
  <si>
    <t>Primăria s. Ineşti, r-nul Teleneşti</t>
  </si>
  <si>
    <t>Extinderea rețelelor publice locale de iluminat stradal a comunei Pistruieni, raionul Telenești</t>
  </si>
  <si>
    <t>Primăria com. Pistruieni, r-nul Teleneşti</t>
  </si>
  <si>
    <t>Instalarea iluminatului public în satul Scorţeni, raionul Teleneşti</t>
  </si>
  <si>
    <t>Construcția rețelelor de iluminare stradală în satul Zgărdești, raionul Telenești</t>
  </si>
  <si>
    <t>Primăria com. Zgărdeşti, r-nul Teleneşti</t>
  </si>
  <si>
    <t>Dezvoltarea iluminatului stradal în comuna Ghiliceni</t>
  </si>
  <si>
    <t>Primăria com. Ghiliceni, r-nul Teleneşti</t>
  </si>
  <si>
    <t>Iluminat public stradal în satul Verejeni, raionul Telenești</t>
  </si>
  <si>
    <t>Restabilirea iluminării stradale a satului Bogzești, raionul Telenești</t>
  </si>
  <si>
    <t>Primăria s. Bogzeşti, r-nul Teleneşti</t>
  </si>
  <si>
    <t>Renovarea gimnaziului din comuna Ratuş, raionul Teleneşti</t>
  </si>
  <si>
    <t>Primăria com. Ratuş, r-nul Teleneşti</t>
  </si>
  <si>
    <t>Reparația capitală a acoperișului clădirii Bibliotecii publice din satul Budai, raionul Telenești</t>
  </si>
  <si>
    <t>Primăria s. Budăi, r-nul Teleneşti</t>
  </si>
  <si>
    <t>Asigurarea accesului la infrastructura educațională de calitate pentru copii din satele Mîndrești și Codru</t>
  </si>
  <si>
    <t>Primăria com. Mîndreşti, r-nul Teleneşti</t>
  </si>
  <si>
    <t>Reparația acoperișului Grădiniței de copii din satul Coropceni, raionul Telenești</t>
  </si>
  <si>
    <t>Primăria s. Coropceni, r-nul Teleneşti</t>
  </si>
  <si>
    <t>Reparația capitală a construcției publice cu reconstrucția rețelelor inginerești pe imobilul situat în comuna Sărătenii Vechi</t>
  </si>
  <si>
    <t>Primăria com. Sărătenii Vechi, r-nul Teleneşti</t>
  </si>
  <si>
    <t>Construcția centralei electrice fotovoltaice 40 kW pentru AEE pentru alimentarea fântânii arteziene cu energie din satul Cîşla, raionul Teleneşti</t>
  </si>
  <si>
    <t>Primăria s. Cîşla, r-nul Teleneşti</t>
  </si>
  <si>
    <t>Complex sportiv la Gimnaziul Țînțăreni din satul Ţînţăreni, raionul Teleneşti</t>
  </si>
  <si>
    <t>Primăria s. Ţînţăreni, r-nul Teleneşti</t>
  </si>
  <si>
    <t>Amenajarea unui parc de odihnă, sport și agrement în satul Codrul Nou, raionul Telenești</t>
  </si>
  <si>
    <t>Ocuparea copiilor, tinerilor și adulților în activități sportive prin construcția unui teren de sport minifotbal cu gazon artificial în comuna Chiţcanii Vechi, raionul Teleneşti</t>
  </si>
  <si>
    <t>Primăria com. Chiţcanii Vechi, r-nul Teleneşti</t>
  </si>
  <si>
    <t>Amenajarea și dezvoltarea infrastructurii sociale în satul Hirişeni, raionul Teleneşti</t>
  </si>
  <si>
    <t>Primăria s. Hirişeni, r-nul Teleneşti</t>
  </si>
  <si>
    <t>Reconstrucția căii de acces către Casa de cultură din satul Nucăreni, raionul Teleneşti</t>
  </si>
  <si>
    <t>Primăria s. Nucăreni, r-nul Teleneşti</t>
  </si>
  <si>
    <t>Reparația Acoperișului Casei de Cultură din satul Suhuluceni</t>
  </si>
  <si>
    <t>Promovarea patrimoniului cultural național prin fondarea „Muzeului Păretarelor” în satul Ciulucani, raionul Telenești</t>
  </si>
  <si>
    <t>Primăria s. Ciulucani, r-nul Teleneşti</t>
  </si>
  <si>
    <t>Reparația capitală a acoperișului Casei de cultură din satul Băneşti, raionul Teleneşti</t>
  </si>
  <si>
    <t>Primăria com. Băneşti, r-nul Teleneşti</t>
  </si>
  <si>
    <t>Reparația capitală a Casei de cultură a satului Leușeni</t>
  </si>
  <si>
    <t>Repararea acoperișului Casei de cultură – păstrarea identității culturale în Negureni</t>
  </si>
  <si>
    <t>Primăria com. Negureni, r-nul Teleneşti</t>
  </si>
  <si>
    <t>Reducerea dependenței energetice prin montarea sistemelor fotovoltaice la 5 instituții publice din orașul Telenești</t>
  </si>
  <si>
    <t>Reabilitarea unei porțiuni de drum a str. Ștefan cel Mare din satul Mîndrești, raionul Telenești</t>
  </si>
  <si>
    <t>Creșterea calității vieții populației prin elaborarea Planului urbanistic general, care va crea cadrul necesar pentru atragerea investițiilor și creșterea sustenabilă în satul Cîșla, raionul Telenești</t>
  </si>
  <si>
    <t>Elaborarea Planului urbanistic general de generație nouă al comunei Ratuș, raionul Telenești</t>
  </si>
  <si>
    <t>Elaborarea Planului urbanistic general al comunei Căzănești, raionul Telenești</t>
  </si>
  <si>
    <t>Elaborarea Planului urbanistic general al satului Coropceni, raionul Telenești</t>
  </si>
  <si>
    <t>Elaborarea Planului urbanistic general al satului Ciulucani, raionul Telenești</t>
  </si>
  <si>
    <t>Elaborarea Planului Urbanistic General al comunei Suhuluceni, raionul Telenești</t>
  </si>
  <si>
    <t>Elaborarea Planului Urbanistic General de generație nouă al primăriei com. Brînzenii Noi, r-nul Telenești</t>
  </si>
  <si>
    <t>Primăria com. Brînzenii Noi, r-nul Teleneşti</t>
  </si>
  <si>
    <t>Elaborarea Planului Urbanistic General de generație nouă al primăriei comunei Tîrșiței, raionul Telenești</t>
  </si>
  <si>
    <t>Elaborarea Planului Urbanistic General pentru comuna Sărătenii Vechi, raionul Telenești</t>
  </si>
  <si>
    <t>Lucrări de asfaltare a unor porțiuni de drum din satul Crăsnăşeni, raionul Telenești</t>
  </si>
  <si>
    <t>Construcția capitală a unei porțiuni de drum în satul Cîșla, raionul Telenești.</t>
  </si>
  <si>
    <t>Asigurarea accesului la infrastructură rutieră şi pietonală de calitate în satul Mîndreşti</t>
  </si>
  <si>
    <t>Lucrări de întreținere periodică a str. Vladimir Țurcan din satul Inești, raionul Telenești</t>
  </si>
  <si>
    <t>Lucrări de asfaltare a unor porțiuni de drum din comuna Ratuș, raionul Telenești</t>
  </si>
  <si>
    <t>Reparaţia învelisurilor asfaltice la drumurile locale primăria Țînțăreni, raionul Telenești</t>
  </si>
  <si>
    <t>Lucrări de întreținere periodică a străzilor din s. Negureni, r. Telenești”</t>
  </si>
  <si>
    <t>Reabilitarea străzii Ștefan cel Mare din.s.Chițcanii Vechi, rl.Telenești,,</t>
  </si>
  <si>
    <t>Reabilitarea unui sector de drum L295, Vadul-Leca Nou – Căzănești - Tîrșiței, cu lungimea de 1.55 km.</t>
  </si>
  <si>
    <t>Reconstrucția unui sector din strada Drumul Crucii din s.Leușeni r-nul Telenesti cu L=0,39 km</t>
  </si>
  <si>
    <t>Reabilitarea strazii Șefan cel Mare și Sfînt din satul Chiștelnița raionul Telenești</t>
  </si>
  <si>
    <t>Primăria s. Chiştelniţa, r-nul Teleneşti</t>
  </si>
  <si>
    <t>Reparația curentă a Străzii Ștefan cel Mare și Sfînt, cod cadastral 8953107.512 din localitatea Suhuluceni, raionul Telenești.</t>
  </si>
  <si>
    <t>Repartația capitală a drumului local din satul Ciulucani raionul Telenești</t>
  </si>
  <si>
    <t>Reparația curentă a străzilor și reabilitarea căilor pietonale de acces către instituțiile publice din orașul Telenești</t>
  </si>
  <si>
    <t>Lucrări de întreținere periodică a străzii Ștefan cel Mare si Sfînt din s. Bănești, r. Telenești, L= 837 m, (lățimea de 6,0m)"</t>
  </si>
  <si>
    <t>Reparația curentă a străzii Trandafirilor din satul Scorțeni, raionul Telenești</t>
  </si>
  <si>
    <t>Lucrări de întreținere periodică a străzii 28 august din satul Zgărdești, raionul Telenești.</t>
  </si>
  <si>
    <t>Modernizarea drumului din intravilanul s. Bogzești prin stabilizarea structurilor rutiere existente cu adaos din ciment și piatră spartă și așternerea a două straturi de beton asfaltic. Etapa I.</t>
  </si>
  <si>
    <t>Reparația învelișului asfaltic a 2 porțiuni de drum, la întrarea în istitiția școlară, preșcolară, primărie și spre zona de odihnă, Hiriseni</t>
  </si>
  <si>
    <t>Un trai mai bun pentru cetățenii comunei-prin modernizarea drumurilor locale.</t>
  </si>
  <si>
    <t>Reconstrucția unei porțiuni de drum din satul Tîrșiței</t>
  </si>
  <si>
    <t>Modernizarea infrastructurii spațiilor publice în zona de revitalizare din orașul Telenești</t>
  </si>
  <si>
    <t>Telenești</t>
  </si>
  <si>
    <t>Reconstrucția capitală a complexului sportiv din or. Telenești</t>
  </si>
  <si>
    <t>Telenești Total:</t>
  </si>
  <si>
    <t>Raionul Ungheni</t>
  </si>
  <si>
    <t>Sat modern european</t>
  </si>
  <si>
    <t>Ungheni</t>
  </si>
  <si>
    <t>Primăria com. Valea Mare, r-nul Ungheni</t>
  </si>
  <si>
    <t>Construcția rețelelor de alimentare cu apă a satelor Coșeni, Țîghira, Zăzulenii Vechi, din comuna Negurenii Vechi, raionul Ungheni</t>
  </si>
  <si>
    <t>Primăria com. Negurenii Vechi, r-nul Ungheni</t>
  </si>
  <si>
    <t>Reconstrucția instituției de învățământ timpuriu din satul Măgurele, raionul Ungheni și înființarea Complexului educațional „Gimnaziu-Grădiniță”</t>
  </si>
  <si>
    <t>Primăria s. Măgurele, r-nul Ungheni</t>
  </si>
  <si>
    <t>Sporirea accesului și gradului de participare a copiilor la educația timpurie în satul Sculeni, raionul Ungheni</t>
  </si>
  <si>
    <t>Primăria com. Sculeni, r-nul Ungheni</t>
  </si>
  <si>
    <t>Parcul viitorului european la noi acasă</t>
  </si>
  <si>
    <t>Primăria s. Unţeşti, r-nul Ungheni</t>
  </si>
  <si>
    <t>Renovarea și dotarea Centrului sportiv din satul Bumbăta</t>
  </si>
  <si>
    <t>Primăria s. Bumbăta, r-nul Ungheni</t>
  </si>
  <si>
    <t>UN</t>
  </si>
  <si>
    <t>Apă pentru generații: construcția sistemului de apeduct în Rădenii Vechi</t>
  </si>
  <si>
    <t>Primăria s. Rădenii Vechi, r-nul Ungheni</t>
  </si>
  <si>
    <t>Alimentarea cu apă a satului Cornești, raionul Ungheni</t>
  </si>
  <si>
    <t>Primăria s. Corneşti, r-nul Ungheni</t>
  </si>
  <si>
    <t>Finalizarea construcției sistemului de alimentare cu apă a localităților din comuna Agronomovca</t>
  </si>
  <si>
    <t>Primăria com. Agronomovca, r-nul Ungheni</t>
  </si>
  <si>
    <t>Asigurarea sustenabilității de furnizare a apei, prin modernizarea rețelelor de apeduct în municipiul Ungheni</t>
  </si>
  <si>
    <t>Primăria mun. Ungheni, r-nul Ungheni</t>
  </si>
  <si>
    <t>Construcția rețelelor de apeduct în satul Elizavetovca, comuna Zagarancea, raionul Ungheni</t>
  </si>
  <si>
    <t>Primăria com. Zagarancea, r-nul Ungheni</t>
  </si>
  <si>
    <t>Extinderea sistemului de alimentare cu apă în satul Stolniceni, comuna Cioropcani, raionul Ungheni</t>
  </si>
  <si>
    <t>Primăria com. Cioropcani, r-nul Ungheni</t>
  </si>
  <si>
    <t>Construcția sistemului de alimentare cu apă a satelor Pîrlița și Hristoforovca, situat în intravilanul satului Pîrlița și Hristoforovca, comuna Pîrlița, raionul Ungheni</t>
  </si>
  <si>
    <t>Primăria com. Pîrliţa, r-nul Ungheni</t>
  </si>
  <si>
    <t>Construirea rețelelor de alimentare cu apă a satului Mînzăteşti, situat în raionul Ungheni, comuna Hîrceşti: proiectarea și conectarea gospodăriilor particulare la rețelele exterioare de apeduct din satul Hîrceşti, comuna Hîrceşti, raionul Ungheni</t>
  </si>
  <si>
    <t>Primăria com. Hîrceşti, r-nul Ungheni</t>
  </si>
  <si>
    <t>Alimentarea cu apă a satului Teșcureni, raionul Ungheni</t>
  </si>
  <si>
    <t>Primăria s. Teşcureni, r-nul Ungheni</t>
  </si>
  <si>
    <t>Îmbunătățirea infrastructurii tehnico-edilitare locale</t>
  </si>
  <si>
    <t>Primăria com. Mănoileşti, r-nul Ungheni</t>
  </si>
  <si>
    <t>Extinderea rețelelor de apeduct în comuna Morenii Noi, raionul Ungheni</t>
  </si>
  <si>
    <t>Primăria com. Morenii Noi, r-nul Ungheni</t>
  </si>
  <si>
    <t>Apa – izvorul vieții</t>
  </si>
  <si>
    <t>Extinderea rețelelor de canalizare în satul Năpădeni, raionul Ungheni</t>
  </si>
  <si>
    <t>Primăria s. Năpădeni, r-nul Ungheni</t>
  </si>
  <si>
    <t>Construirea sondelor arteziene cu stații de dezinfectare și interconectarea cu castele de apă existente, amplasate pe terenuri din intravilanul/extravilanul satelor Țîghira, Coșeni, Zăzulenii Vechi, comuna Negurenii Vechi, raionul Ungheni</t>
  </si>
  <si>
    <t>Construcția stației de epurare, reabilitarea/modernizarea sistemului de alimentare cu apă existent în intravilanul/extravilanul satului Bușila, raionul Ungheni</t>
  </si>
  <si>
    <t>Primăria s. Buşila, r-nul Ungheni</t>
  </si>
  <si>
    <t>Construcția sondei arteziene și a turnului de apă pentru aprovizionarea cu apă a satul Buciumeni și Florești</t>
  </si>
  <si>
    <t>Primăria com. Buciumeni, r-nul Ungheni</t>
  </si>
  <si>
    <t>Iluminatul stradal, satul Chirileni, raionul Ungheni</t>
  </si>
  <si>
    <t>Primăria s. Chirileni, r-nul Ungheni</t>
  </si>
  <si>
    <t>Renovarea rețelei de iluminat public din comuna Floriţoaia Veche, raionul Ungheni</t>
  </si>
  <si>
    <t>Primăria com. Floriţoaia Veche, r-nul Ungheni</t>
  </si>
  <si>
    <t>Extinderea iluminatului public</t>
  </si>
  <si>
    <t>Primăria com. Boghenii Noi, r-nul Ungheni</t>
  </si>
  <si>
    <t>Reabilitarea tehnică a clădirii instituției de educație timpurie „Izvoraș” din satul Măcărești</t>
  </si>
  <si>
    <t>Primăria com. Măcăreşti, r-nul Ungheni</t>
  </si>
  <si>
    <t>Lucrări de eficiență energetică a Gimnaziului satului Costuleni</t>
  </si>
  <si>
    <t>Primăria s. Costuleni, r-nul Ungheni</t>
  </si>
  <si>
    <t>Construcția centralei electrice solare/eoliene cu puterea instalată de 80 kW din satul Grăseni, com. Todireşti, raionul Ungheni</t>
  </si>
  <si>
    <t>Primăria com. Todireşti, r-nul Ungheni</t>
  </si>
  <si>
    <t>Reconstrucția complexului sportiv multifuncțional din satul Sinești, raionul Ungheni</t>
  </si>
  <si>
    <t>Primăria com. Sineşti, r-nul Ungheni</t>
  </si>
  <si>
    <t>Construirea stadionului de minifotbal în satul Bumbăta</t>
  </si>
  <si>
    <t>Complex sportiv în satul Cornova, raionul Ungheni</t>
  </si>
  <si>
    <t>Primăria s. Cornova, r-nul Ungheni</t>
  </si>
  <si>
    <t>Amenajarea unei zone de agrement în satul Condrătești, raionul Ungheni</t>
  </si>
  <si>
    <t>Primăria com. Condrăteşti, r-nul Ungheni</t>
  </si>
  <si>
    <t>Îmbunătățirea eficienței energetice a Centrului de cultură Unțești</t>
  </si>
  <si>
    <t>Crearea unei noi grupe de creșă publică în Instituția de educație timpurie „Delia” din municipiul Ungheni</t>
  </si>
  <si>
    <t>Plan urbanistic</t>
  </si>
  <si>
    <t>Plan urbanistic general al satului Cornești, raionul Ungheni</t>
  </si>
  <si>
    <t>Elaborarea Planului urbanistic general pentru comuna al Valea Mare, raionul Ungheni</t>
  </si>
  <si>
    <t>Elaborarea Planului urbanistic general al Primăriei orașului Cornești, raionul Ungheni</t>
  </si>
  <si>
    <t>Primăria or. Corneşti, r-nul Ungheni</t>
  </si>
  <si>
    <t>Elaborarea Planului urbanistic general de generație nouă al satului Teșcureni, raionul Ungheni</t>
  </si>
  <si>
    <t>Elaborarea Planului urbanistic general al comunei Sculeni (satul Sculeni, satul Blindești, satul Floreni, satul Gherman), raionul Ungheni</t>
  </si>
  <si>
    <t>Elaborarea Planului urbanistic general de generație nouă al satului Rădenii Vechi, raionul Ungheni</t>
  </si>
  <si>
    <t>Elaborarea Planului urbanistic general de generație nouă al comunei Negurenii Vechi, raionul Ungheni</t>
  </si>
  <si>
    <t>Elaborarea Planului Urbanistic General al comunei Hîrcești, raionul Ungheni</t>
  </si>
  <si>
    <t>Elaborarea Planului Urbanistic General al comunei Todirești, raionul Ungheni</t>
  </si>
  <si>
    <t>Elaborarea Planului Urbanistic General al comunei Sinești, raionul Ungheni</t>
  </si>
  <si>
    <t>Elaborarea Planului Urbanistic General al comunei Morenii Noi, raionul Ungheni</t>
  </si>
  <si>
    <t>Elaborarea Planului Urbanistic General pentru comuna Boghenii Noi, r-nul Ungheni</t>
  </si>
  <si>
    <t>Elaborarea Planului Urbanistic General de generație nouă al primăriei s. Unțești, raionul Ungheni</t>
  </si>
  <si>
    <t>Elaborarea Planului Urbanistic General al comunei Florițoaia Veche, raionul Ungheni</t>
  </si>
  <si>
    <t>Elaborarea Planului Urbanistic General de generație nouă al primăriei s. Cetireni, r-nul Ungheni</t>
  </si>
  <si>
    <t>Primăria s. Cetireni, r-nul Ungheni</t>
  </si>
  <si>
    <t>Elaborarea Planului Urbanistic General pentru comuna Zagarancea, r-nul Ungheni</t>
  </si>
  <si>
    <t>Elaborarea Planului Urbanistic General pentru primăria Chirileni, r-nul Ungheni</t>
  </si>
  <si>
    <t>Elaborarea Planului Urbanistic General de generație nouă al primăriei Bumbăta, raionul Ungheni</t>
  </si>
  <si>
    <t>Reparația capitală a sectorului de drum str. Grigore Vieru-str.Mihai Eminescu din satul Zagarancea acces spre municipiul Ungheni</t>
  </si>
  <si>
    <t>Construcția unor sectoare de străzi din s.Floritoaia Veche cu lungimea de 2,50 km</t>
  </si>
  <si>
    <t>Reparația capitala a străzii principale din intravilanul localității s.Boghenii Noi, r-nul Ungheni”</t>
  </si>
  <si>
    <t>Lucrări de reparaţie curentă a unei porţiuni de drum L-361 în beton asfaltic s. Sineşti ,r-ul Ungheni</t>
  </si>
  <si>
    <t>Lucrari de intretinere periodica a strazilor din s. Drujba, com. Hircesti r. Ungheni</t>
  </si>
  <si>
    <t>Reabilitarea străzii Profesorilor din satul Negurenii Vechi,raionul Ungheni</t>
  </si>
  <si>
    <t>Lucrari de modernizare a strazii Burebista din satul Sculeni , raionul Ungheni</t>
  </si>
  <si>
    <t>Modernizarea străzii Burebista pentru dezvoltare urbană durabilă a municipiului Ungheni</t>
  </si>
  <si>
    <t>Modernizarea și renovarea infrastructurii rutiere pentru asigurarea accesului către Zona Economică Liberă „Ungheni – Business”</t>
  </si>
  <si>
    <t>Modernizarea infrastructurii rutiere municipale pentru revitalizarea economică sustenabilă</t>
  </si>
  <si>
    <t>Dezvoltarea unui sistem integrat de transport urban în mun.Ungheni</t>
  </si>
  <si>
    <t>Regenerarea Parcului Francez din municipiul Ungheni prin integrarea soluțiilor verzi și inteligente</t>
  </si>
  <si>
    <t>Sporirea atractivității turistice în Regiunea Centru, prin îmbunătățirea accesului către Mănăstirea „Sfântul Proroc Ilie Tesviteanul”</t>
  </si>
  <si>
    <t>Reabilitarea și extinderea apeductului magistral Zagarancea –Cornești</t>
  </si>
  <si>
    <t>Construcția piețeiagroalimentare în mun. Ungheni</t>
  </si>
  <si>
    <t>Reparaţia drumului de acces la obiectivul turistic Rezervaţia Naturală „Plaiul Fagului” Rădenii Vechi</t>
  </si>
  <si>
    <t>Ungheni Total:</t>
  </si>
  <si>
    <t>Regiunea  UTA Găgăuzia</t>
  </si>
  <si>
    <t>G</t>
  </si>
  <si>
    <t>Alimentarea cu apă și canalizare a comunei Congazcicul de Sus</t>
  </si>
  <si>
    <t>UTA Găgăuzia</t>
  </si>
  <si>
    <t>Primăria com. Congazcicul de Sus, UTA Găgăuzia</t>
  </si>
  <si>
    <t>Modernizarea sistemului de alimentare cu apă în satul Chiriet-Lunga</t>
  </si>
  <si>
    <t>Primăria s. Chiriet-Lunga, UTA Găgăuzia</t>
  </si>
  <si>
    <t>Reparația acoperișului Școlii din satul Joltai</t>
  </si>
  <si>
    <t>Primăria s. Joltai, UTA Găgăuzia</t>
  </si>
  <si>
    <t>Măsuri de îmbunătățire a eficienței energetice clădirii multifuncționale a Primăriei satului Tomai</t>
  </si>
  <si>
    <t>Primăria s. Tomai, UTA Găgăuzia</t>
  </si>
  <si>
    <t>Set de măsuri de reconstrucție și ridicarea nivelului de eficiență energetică a Grădiniței de copii nr .9 din municipiul Comrat</t>
  </si>
  <si>
    <t>Primăria mun. Comrat, UTA Găgăuzia</t>
  </si>
  <si>
    <t>Dezvoltarea infrastructurii sociale a municipiului .Ceadâr-Lunga, prin surse alternative de energie</t>
  </si>
  <si>
    <t>Primăria mun. Ceadîr-Lunga, UTA Găgăuzia</t>
  </si>
  <si>
    <t>Extinderea drepturilor și posibilităților locuitorilor satul Copceac prin construcția bazinului deschis de înot</t>
  </si>
  <si>
    <t>Primăria s. Copceac, UTA Găgăuzia</t>
  </si>
  <si>
    <t>Reconstrucția acoperișului Casei de cultură din satul Cioc-Maidan</t>
  </si>
  <si>
    <t>Primăria s. Cioc-Maidan, UTA Găgăuzia</t>
  </si>
  <si>
    <t>Lucrări de renovare a Centrului cultural din satul Gaidar</t>
  </si>
  <si>
    <t>Primăria s. Gaidar, UTA Găgăuzia</t>
  </si>
  <si>
    <t>GE</t>
  </si>
  <si>
    <t>Modernizarea rețelelor de alimentare cu apă în satul Cișmichioi</t>
  </si>
  <si>
    <t>Primăria s. Cişmichioi, UTA Găgăuzia</t>
  </si>
  <si>
    <t>Construcția stației de epurare a apei</t>
  </si>
  <si>
    <t>Abilitarea drepturilor și oportunităților locuitorilor satului Copceac prin construcția sistemelor de canalizare</t>
  </si>
  <si>
    <t>Alimentarea cu apă a raionului „Gencilik” din municipiul Comrat</t>
  </si>
  <si>
    <t>Îmbunătățirea serviciilor educaționale în domeniul învățământului din satul Chirsova, UTA Găgăuzia, prin realizarea lucrărilor de renovare exterioară, inclusiv creșterea performanței energetice a clădirii IP Liceul teoretic ,,Mihail Tuzlov” din localitate</t>
  </si>
  <si>
    <t>Primăria s. Chirsova, UTA Găgăuzia</t>
  </si>
  <si>
    <t>Sporirea eficienței energetice a clădirii primăriei satul Bugeac, prin măsuri de termoizolare și schimbare a acoperișului</t>
  </si>
  <si>
    <t>Primăria s. Bugeac, UTA Găgăuzia</t>
  </si>
  <si>
    <t>Reconstrucția acoperișului cu izolarea pereților Grădiniței din satul Dezghingea</t>
  </si>
  <si>
    <t>Primăria s. Dezghingea, UTA Găgăuzia</t>
  </si>
  <si>
    <t>Măsuri de îmbunătățire a eficienței energetice a clădirii administrative a Primăriei municipiului Ceadîr-Lunga</t>
  </si>
  <si>
    <t>Dotarea instituțiilor educaționale din comuna Chiriet-Lunga cu sisteme fotovoltaice</t>
  </si>
  <si>
    <t>Construirea centralei fotovoltaice în scopul optimizării cheltuielilor de întreținere a Casei de cultură din satul Cotovscoe</t>
  </si>
  <si>
    <t>Primăria s. Cotovscoe, UTA Găgăuzia</t>
  </si>
  <si>
    <t>Efectuarea lucrărilor de reparație în Centrul de reabilitare și protecție socială a copiilor în situație de risc ,,M.Shabunina”</t>
  </si>
  <si>
    <t>Primăria or. Vulcăneşti, UTA Găgăuzia</t>
  </si>
  <si>
    <t>Instalarea unei tribune interioare pentru un mini teren de fotbal</t>
  </si>
  <si>
    <t>Complex sportiv și de îmbunătățire a sănătății, popularizarea și dezvoltarea sporturilor de masă</t>
  </si>
  <si>
    <t>Primăria s. Ferapontievca, UTA Găgăuzia</t>
  </si>
  <si>
    <t>Măsuri de eficiență energetică a Casei de cultură din comuna Congazcicul de Sus, etapa I</t>
  </si>
  <si>
    <t>Reparația capitală a clădirii Casei de cultură în satul Cioc-Maidan</t>
  </si>
  <si>
    <t>Renovarea majora a Casei de cultură din satul Etulia</t>
  </si>
  <si>
    <t>Primăria com. Etulia, UTA Găgăuzia</t>
  </si>
  <si>
    <t>Eficientizare energetică pentru copii. Renovare și inovație pentru grădinița nr.8 din orașul Ciadîr Lunga</t>
  </si>
  <si>
    <t>Extinderea grupelor de creșă publice în Grădinița nr. 9 din municipiul Comrat</t>
  </si>
  <si>
    <t>Creșterea accesului populației la servicii educaționale de calitate prin crearea grupelor de învățământ preșcolar în Creșa-grădiniță incluzivă nr. 8</t>
  </si>
  <si>
    <t>Centrul satului - o zonă de confort și mișcare”, Cismichioi</t>
  </si>
  <si>
    <t>Lucrări de reparaţia curenta a sectorului de drumul în cadrul Programul Guvernului pentru modernizarea drumurilor locale "EUROPA ESTE APROAPE" pe str.Gagarin-Cotovscogo-Timoşenco, s.Avdarma</t>
  </si>
  <si>
    <t>Primăria s. Avdarma, UTA Găgăuzia</t>
  </si>
  <si>
    <t>Modernizarea drumului Tarutinscaia din s. Chiriet-Lunga</t>
  </si>
  <si>
    <t>Lucrări de reparația curenta a sectorului de drumul în cadrul Programul Guvernului pentru modernizarea drumurilor locale EUROPE ESTE APROAPE pe strada Gavrilova mun.Comrat, UTA Găgăguzia</t>
  </si>
  <si>
    <t>Reparația capitală a unei porțiuni de drum central din satul Cioc-Maidan (str.Cotovschi)</t>
  </si>
  <si>
    <t xml:space="preserve">Dezvoltarea inovativă a întreprinderilor agricole și prelucrătoare din regiune prin construcția unui complex de păstrare și ambalare a producției </t>
  </si>
  <si>
    <t>Comrat</t>
  </si>
  <si>
    <t>Primăria mun. Comrat</t>
  </si>
  <si>
    <t>Extinderea rețelelor orășenești de canalizare în cartierul ”Tanc” din municipiul Comrat</t>
  </si>
  <si>
    <t>Spațiu de interacțiune: amenajarea zonei parcului și îmbunătățirea infrastructurii drumului de acces și a trotuarului pietonal în cartierul Tukaneasca, mun. Comrat</t>
  </si>
  <si>
    <t>Construcția rețelelor de alimentare cu apă și canalizare din raionul Zayalpujie din mun. Comrat</t>
  </si>
  <si>
    <t>012</t>
  </si>
  <si>
    <t>Proiectarea sistemului de incalzire cu utilizarea pompelor geotermale și cu adaptarea sistemului existent a blocului de studii multifuncționalal LT "Mihai Eminescu " din mun.  Comrat UTAG</t>
  </si>
  <si>
    <t>Reconstrucția rețelelor de distribuție a apei în municipiul Comrat, strada Pobeda, Tretiacov, Lenin </t>
  </si>
  <si>
    <t>010</t>
  </si>
  <si>
    <t>Construcția și dezvoltarea pieței regionale</t>
  </si>
  <si>
    <t>011</t>
  </si>
  <si>
    <t>Extinderea rețelelor de canalizare în mun. Comrat (Cartierul ”Tucaneasca”)</t>
  </si>
  <si>
    <t>Crearea condițiilor pentru dezvoltarea post-incubare a rezidenților Incubatorului de afaceri și dezvoltarea economiei mun. Ceadîr-Lunga și a regiunii</t>
  </si>
  <si>
    <t>Ceadîr-Lunga</t>
  </si>
  <si>
    <t>Primăria Ceadîr-Lunga</t>
  </si>
  <si>
    <t>Crearea complexului turistic sportiv-ecvestru „AT-Prolin”</t>
  </si>
  <si>
    <t>Comitetul Executiv UTA Găgăuzia</t>
  </si>
  <si>
    <t>Îmbunătățirea condițiilor de viață și de agrement pentru locuitorii zonei de revitalizare a municipiului Ceadâr-Lunga, etapa II</t>
  </si>
  <si>
    <t>Construcția stației de epurare a apelor uzate în municipiul Ceadîr-Lunga</t>
  </si>
  <si>
    <t xml:space="preserve">Înbunătățirea condițiilor de viață și a acordului pentru locuitorii zonei de revitalizare a municipiului Ceadîr-Lunga. Etapa 3 </t>
  </si>
  <si>
    <t>094</t>
  </si>
  <si>
    <t>„Soluție cuprinzătoare pentru îmbunătățirea sistemului de alimentare cu apă și de tratare a apelor uzate în municipiul Ceadir-Lunga. Etapa 1”</t>
  </si>
  <si>
    <t>Îmbunătățirea vieții culturale și educaționale a populației printr-o revizie majoră la călărirea Casei de Cultură din orașul Vulcănești UTA Găgăuzia</t>
  </si>
  <si>
    <t xml:space="preserve">Vulcănești </t>
  </si>
  <si>
    <t xml:space="preserve">Primăria or. Vulcănești </t>
  </si>
  <si>
    <t>Reabilitarea rețelelor de alimentare cu apă în or.Vulcănești. Etapa I</t>
  </si>
  <si>
    <t>028</t>
  </si>
  <si>
    <t>Construire sistemului de Îmbunătățirea condițiilor de trai a locuitorilor str.Cosmonavtov prin realizarea lucrărilor de modernizare a infrastructurii </t>
  </si>
  <si>
    <t>UTA Găgăuzia Total:</t>
  </si>
  <si>
    <t>Dezvoltarea Grădinii Botanice ca destinație ecoturistică</t>
  </si>
  <si>
    <t>Cihsinau</t>
  </si>
  <si>
    <t>Grădina Botanică</t>
  </si>
  <si>
    <t>Consiliul r-nal Briceni, Primăria s. Pererîta, r-nul Briceni</t>
  </si>
  <si>
    <t>Consiliul r-nal Cantemir</t>
  </si>
  <si>
    <t>Primăria s. Vișniovca, Primăria s. Șamalia, r-nul Cantemir</t>
  </si>
  <si>
    <t>Consiliul r-nal Călărași</t>
  </si>
  <si>
    <t>Primăria or. Călărași</t>
  </si>
  <si>
    <t>Consiliul r-nal Călărași/Călărași</t>
  </si>
  <si>
    <t>Primăria s. Ursoaia</t>
  </si>
  <si>
    <t>Primăria s. Zaim
Primăria s. Opaci
Primăria s . Baccealia</t>
  </si>
  <si>
    <t>Primăria  Taraclia
Primăria s. Baimaclia</t>
  </si>
  <si>
    <t>Primăria s. Cîrnățeni
Primăria s. Chircăiești
Primăria s. Plop Știubei</t>
  </si>
  <si>
    <t>Consiliul r-nal Cimișlia</t>
  </si>
  <si>
    <r>
      <t xml:space="preserve">Primăria s Selemet
Primăria s Satul Nou
vPrimăria s Ciuflești, r-nul Căușeni
Primăria s Cărbuna, r-nul Ialoveni
</t>
    </r>
    <r>
      <rPr>
        <sz val="8"/>
        <rFont val="Times New Roman"/>
        <family val="1"/>
        <charset val="204"/>
      </rPr>
      <t xml:space="preserve">Primăria s </t>
    </r>
    <r>
      <rPr>
        <sz val="8"/>
        <rFont val="Times New Roman"/>
        <family val="1"/>
      </rPr>
      <t xml:space="preserve"> Sagaidac
Primăria s  Codreni</t>
    </r>
  </si>
  <si>
    <t>Primăria or. Criuleni</t>
  </si>
  <si>
    <t>Consiliul r-nal Criuleni</t>
  </si>
  <si>
    <t>Primăria or.  Drochia</t>
  </si>
  <si>
    <t>Consiliul r-nal  Drochia</t>
  </si>
  <si>
    <t>Primăria or. Edineț, r-nul Edineț</t>
  </si>
  <si>
    <t xml:space="preserve"> Raionul Fălești:
 or. Fălești, com. Risipeni (s. Bocșa) . s. Năvîrneț , com. Albinețul Vechi ,  com. Călugăr 
com. Făleștii Noi ,com. Horești 
Raionul Ungheni:
com. Sculeni (s.Gherman) 
</t>
  </si>
  <si>
    <t>Consiliul r-nal  Hîncești</t>
  </si>
  <si>
    <t>Primăria or. Hîncești</t>
  </si>
  <si>
    <t>Primăria s. Voinescu</t>
  </si>
  <si>
    <t>Consiliuil r-nal  Hîncești</t>
  </si>
  <si>
    <t>Primăria or. Ialoveni</t>
  </si>
  <si>
    <t>Primăria Horești,  r-nul Ialoveni</t>
  </si>
  <si>
    <t>Primăria  Răzeni,  r-nul Ialoveni</t>
  </si>
  <si>
    <t>Primăria Leova</t>
  </si>
  <si>
    <t>Primăria Tigheci
Primăria Băiuș
Primăria Borogani
Consiliul r-nal Leova</t>
  </si>
  <si>
    <t>Primăria Tomai
Primăria Leova (Sărata Răzeși)
Consiliul r-nal Leova</t>
  </si>
  <si>
    <t>Primăria  or. Leova</t>
  </si>
  <si>
    <t>Primăria Iargara, r-nul Leova</t>
  </si>
  <si>
    <t>Primăria Sărăteni
Primăria Cneazevca
Primăria Cazangic
Primăria Covurlui, r-nul Leova</t>
  </si>
  <si>
    <t>Consiliul r-nal Leova
Primăria Seliște
Primăria Cazangic
Primăria Beștemac
Primăria Troian
Primăria Troița
Primăria Vozniseni
Primăria Sărăteni
Primăria Orac
Primăria Ceadîr
Primăria Colibabovca
Primăria Cneazevca, r-nul Leova</t>
  </si>
  <si>
    <t>Rezevația Cultural Naturale Orheiul Vechi</t>
  </si>
  <si>
    <t>Primăria or.  Rezina</t>
  </si>
  <si>
    <t>Primăria or. Rîșcani</t>
  </si>
  <si>
    <t>Consiliul r-nal Sîngerei</t>
  </si>
  <si>
    <t>Primăria or.  Soroca</t>
  </si>
  <si>
    <t>Primăria or. Strășeni, r-nul Străşeni</t>
  </si>
  <si>
    <t>Primăria s. Lozova, r-nul Străşeni</t>
  </si>
  <si>
    <t>Primăria or. Șoldănești</t>
  </si>
  <si>
    <t>Consiliul r-nal Cimișlia
Primăria  Cimișlia
Consiliul r-nal Cimișlia
Primăria Sadaclia, rl Basarabeasca
Primăria Hănăsenii Noi, rl Leova
Primăria Cazangic, rl Leova</t>
  </si>
  <si>
    <t>Primăria Purcari
Primăria Talmaza 
Primăria Cioburciu
Primăria Răscăieți
Primăria Olănești
Primăria Crocmaz
Primăria Tudora
Primăria Palanca
Primăria Căplani</t>
  </si>
  <si>
    <t>Primăria Ștefan Vodă</t>
  </si>
  <si>
    <t>Primăria Cioburciu
Primăria Ștefan Vodă
Consiliul r-nal Ștefan Vodă
Consiliul r-nal Căușeni
Primăria Căușeni
Primăria Căinari</t>
  </si>
  <si>
    <t>Consiliul r-nal Ungheni</t>
  </si>
  <si>
    <t>TOTAL</t>
  </si>
  <si>
    <t>Crearea complexului multifuncțional sportiv</t>
  </si>
  <si>
    <t>Primăria mun. Edineț</t>
  </si>
  <si>
    <t>Dezvoltarea inovatoare a întreprinderilor agricole și de prelucrare din regiune prin construirea unui complex de achiziții și marketing (Santier de ambalare) </t>
  </si>
  <si>
    <t>OPEX</t>
  </si>
  <si>
    <t>2026 FNDRL</t>
  </si>
  <si>
    <t>2026 Planul de creștere</t>
  </si>
  <si>
    <t>Creșe III ( neredistribuită pe raioane)</t>
  </si>
  <si>
    <t>Măsuri/proiecte finanțate din Fondul Național pentru Dezvoltare Regională și Locală pe anii 2024-2026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</si>
</sst>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scheme val="minor"/>
    </font>
    <font>
      <b/>
      <sz val="12"/>
      <name val="Times New Roman"/>
      <family val="1"/>
    </font>
    <font>
      <sz val="8"/>
      <name val="Times New Roman"/>
      <family val="1"/>
    </font>
    <font>
      <b/>
      <sz val="12"/>
      <color theme="1"/>
      <name val="Times New Roman"/>
      <family val="1"/>
      <charset val="204"/>
    </font>
    <font>
      <sz val="11"/>
      <name val="Times New Roman"/>
      <family val="1"/>
    </font>
    <font>
      <sz val="9"/>
      <color theme="1"/>
      <name val="Times New Roman"/>
      <family val="1"/>
    </font>
    <font>
      <sz val="9"/>
      <name val="Times New Roman"/>
      <family val="1"/>
    </font>
    <font>
      <sz val="8"/>
      <color theme="1"/>
      <name val="Times New Roman"/>
      <family val="1"/>
    </font>
    <font>
      <sz val="8"/>
      <name val="Times New Roman"/>
      <family val="1"/>
      <charset val="204"/>
    </font>
    <font>
      <b/>
      <sz val="12"/>
      <name val="Times New Roman"/>
      <family val="1"/>
      <charset val="204"/>
    </font>
    <font>
      <b/>
      <sz val="8"/>
      <name val="Times New Roman"/>
      <family val="1"/>
    </font>
    <font>
      <sz val="12"/>
      <name val="Times New Roman"/>
      <family val="1"/>
    </font>
    <font>
      <b/>
      <sz val="18"/>
      <color theme="1"/>
      <name val="Calibri"/>
      <family val="2"/>
      <scheme val="minor"/>
    </font>
  </fonts>
  <fills count="7">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theme="0"/>
        <bgColor indexed="64"/>
      </patternFill>
    </fill>
    <fill>
      <patternFill patternType="solid">
        <fgColor theme="4" tint="0.79998168889431442"/>
        <bgColor indexed="64"/>
      </patternFill>
    </fill>
    <fill>
      <patternFill patternType="solid">
        <fgColor theme="4" tint="0.39997558519241921"/>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38">
    <xf numFmtId="0" fontId="0" fillId="0" borderId="0" xfId="0"/>
    <xf numFmtId="49" fontId="0" fillId="0" borderId="0" xfId="0" applyNumberFormat="1"/>
    <xf numFmtId="0" fontId="0" fillId="0" borderId="0" xfId="0" applyAlignment="1">
      <alignment horizontal="center" vertical="center"/>
    </xf>
    <xf numFmtId="0" fontId="2" fillId="4" borderId="1" xfId="0" applyFont="1" applyFill="1" applyBorder="1" applyAlignment="1">
      <alignment horizontal="center" vertical="center" wrapText="1"/>
    </xf>
    <xf numFmtId="4" fontId="2" fillId="4" borderId="1" xfId="0" applyNumberFormat="1" applyFont="1" applyFill="1" applyBorder="1" applyAlignment="1">
      <alignment horizontal="center" vertical="center" wrapText="1"/>
    </xf>
    <xf numFmtId="4" fontId="2" fillId="4" borderId="1" xfId="0" applyNumberFormat="1" applyFont="1" applyFill="1" applyBorder="1" applyAlignment="1">
      <alignment horizontal="center" vertical="center"/>
    </xf>
    <xf numFmtId="0" fontId="5" fillId="0" borderId="1" xfId="0" applyFont="1" applyBorder="1" applyAlignment="1">
      <alignment horizontal="center" vertical="center" wrapText="1"/>
    </xf>
    <xf numFmtId="49" fontId="5"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4" fontId="9" fillId="5" borderId="1" xfId="0" applyNumberFormat="1" applyFont="1" applyFill="1" applyBorder="1" applyAlignment="1">
      <alignment horizontal="center" vertical="center" wrapText="1"/>
    </xf>
    <xf numFmtId="4" fontId="9" fillId="6" borderId="1" xfId="0" applyNumberFormat="1" applyFont="1" applyFill="1" applyBorder="1" applyAlignment="1">
      <alignment horizontal="center" vertical="center" wrapText="1"/>
    </xf>
    <xf numFmtId="0" fontId="0" fillId="0" borderId="0" xfId="0" applyAlignment="1">
      <alignment horizontal="left" vertical="top"/>
    </xf>
    <xf numFmtId="0" fontId="1" fillId="2" borderId="1" xfId="0" applyFont="1" applyFill="1" applyBorder="1" applyAlignment="1">
      <alignment horizontal="center" vertical="center" wrapText="1"/>
    </xf>
    <xf numFmtId="4" fontId="1" fillId="2" borderId="1" xfId="0" applyNumberFormat="1" applyFont="1" applyFill="1" applyBorder="1" applyAlignment="1">
      <alignment horizontal="center" vertical="center" wrapText="1"/>
    </xf>
    <xf numFmtId="4" fontId="10" fillId="5" borderId="1" xfId="0" applyNumberFormat="1" applyFont="1" applyFill="1" applyBorder="1" applyAlignment="1">
      <alignment horizontal="center" vertical="center" wrapText="1"/>
    </xf>
    <xf numFmtId="4" fontId="2" fillId="0" borderId="1" xfId="0" applyNumberFormat="1" applyFont="1" applyBorder="1" applyAlignment="1">
      <alignment horizontal="center" vertical="center" wrapText="1"/>
    </xf>
    <xf numFmtId="0" fontId="0" fillId="0" borderId="1" xfId="0" applyBorder="1" applyAlignment="1">
      <alignment horizontal="left" vertical="top"/>
    </xf>
    <xf numFmtId="0" fontId="4" fillId="4" borderId="1" xfId="0" applyFont="1" applyFill="1" applyBorder="1" applyAlignment="1">
      <alignment horizontal="left" vertical="top"/>
    </xf>
    <xf numFmtId="4" fontId="7" fillId="0" borderId="1" xfId="0" applyNumberFormat="1" applyFont="1" applyBorder="1" applyAlignment="1">
      <alignment horizontal="center" vertical="center"/>
    </xf>
    <xf numFmtId="4" fontId="2" fillId="0" borderId="1" xfId="0" applyNumberFormat="1" applyFont="1" applyBorder="1" applyAlignment="1">
      <alignment horizontal="center" vertical="center"/>
    </xf>
    <xf numFmtId="4" fontId="2" fillId="0" borderId="0" xfId="0" applyNumberFormat="1" applyFont="1" applyAlignment="1">
      <alignment horizontal="center" vertical="center"/>
    </xf>
    <xf numFmtId="4" fontId="7" fillId="0" borderId="0" xfId="0" applyNumberFormat="1" applyFont="1" applyAlignment="1">
      <alignment horizontal="center" vertical="center"/>
    </xf>
    <xf numFmtId="4" fontId="11" fillId="0" borderId="0" xfId="0" applyNumberFormat="1" applyFont="1" applyAlignment="1">
      <alignment horizontal="center" vertical="center"/>
    </xf>
    <xf numFmtId="0" fontId="1" fillId="3"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3" fillId="5" borderId="1" xfId="0" applyFont="1" applyFill="1" applyBorder="1" applyAlignment="1">
      <alignment horizontal="center" vertical="center" wrapText="1"/>
    </xf>
    <xf numFmtId="4" fontId="1"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horizontal="left" vertical="top" wrapText="1"/>
    </xf>
    <xf numFmtId="0" fontId="3" fillId="6" borderId="1" xfId="0" applyFont="1" applyFill="1" applyBorder="1" applyAlignment="1">
      <alignment horizontal="center" vertical="center" wrapText="1"/>
    </xf>
    <xf numFmtId="0" fontId="12" fillId="0" borderId="0" xfId="0" applyFont="1" applyAlignment="1"/>
    <xf numFmtId="0" fontId="0" fillId="0" borderId="0" xfId="0" applyAlignment="1">
      <alignment horizontal="left"/>
    </xf>
    <xf numFmtId="0" fontId="12" fillId="0" borderId="0" xfId="0" applyFont="1" applyAlignment="1">
      <alignment horizontal="left"/>
    </xf>
    <xf numFmtId="0" fontId="1" fillId="2" borderId="1" xfId="0" applyFont="1" applyFill="1" applyBorder="1" applyAlignment="1">
      <alignment horizontal="left" vertical="center" wrapText="1"/>
    </xf>
    <xf numFmtId="0" fontId="2" fillId="4" borderId="1" xfId="0" applyFont="1" applyFill="1" applyBorder="1" applyAlignment="1">
      <alignment horizontal="left" vertical="center" wrapText="1"/>
    </xf>
    <xf numFmtId="0" fontId="7" fillId="0" borderId="1" xfId="0" applyFont="1" applyBorder="1" applyAlignment="1">
      <alignment horizontal="left" vertical="center" wrapText="1"/>
    </xf>
    <xf numFmtId="0" fontId="6" fillId="0" borderId="1" xfId="0" applyFont="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XFD1923"/>
  <sheetViews>
    <sheetView showZeros="0" tabSelected="1" zoomScale="85" zoomScaleNormal="85" workbookViewId="0">
      <pane ySplit="4" topLeftCell="A5" activePane="bottomLeft" state="frozen"/>
      <selection pane="bottomLeft" activeCell="U13" sqref="U13"/>
    </sheetView>
  </sheetViews>
  <sheetFormatPr defaultRowHeight="15" x14ac:dyDescent="0.25"/>
  <cols>
    <col min="3" max="3" width="5.5703125" style="11" customWidth="1"/>
    <col min="4" max="4" width="3.28515625" customWidth="1"/>
    <col min="5" max="5" width="3.7109375" customWidth="1"/>
    <col min="6" max="6" width="4.7109375" customWidth="1"/>
    <col min="7" max="7" width="7" style="2" customWidth="1"/>
    <col min="8" max="8" width="38.140625" style="32" customWidth="1"/>
    <col min="9" max="9" width="10.28515625" customWidth="1"/>
    <col min="10" max="10" width="19.7109375" style="32" customWidth="1"/>
    <col min="11" max="11" width="19.7109375" style="20" customWidth="1"/>
    <col min="12" max="12" width="19.28515625" style="20" customWidth="1"/>
    <col min="13" max="13" width="23.85546875" style="20" customWidth="1"/>
    <col min="14" max="14" width="21.85546875" style="21" customWidth="1"/>
  </cols>
  <sheetData>
    <row r="2" spans="3:14" ht="23.25" x14ac:dyDescent="0.35">
      <c r="H2" s="33" t="s">
        <v>3130</v>
      </c>
      <c r="I2" s="31"/>
      <c r="J2" s="33"/>
      <c r="K2" s="31"/>
      <c r="L2" s="31"/>
    </row>
    <row r="4" spans="3:14" ht="15.75" x14ac:dyDescent="0.25">
      <c r="C4" s="29" t="s">
        <v>0</v>
      </c>
      <c r="D4" s="28" t="s">
        <v>1</v>
      </c>
      <c r="E4" s="28"/>
      <c r="F4" s="28"/>
      <c r="G4" s="28"/>
      <c r="H4" s="34" t="s">
        <v>2</v>
      </c>
      <c r="I4" s="28" t="s">
        <v>3</v>
      </c>
      <c r="J4" s="34" t="s">
        <v>4</v>
      </c>
      <c r="K4" s="28" t="s">
        <v>5</v>
      </c>
      <c r="L4" s="28"/>
      <c r="M4" s="27" t="s">
        <v>6</v>
      </c>
      <c r="N4" s="27"/>
    </row>
    <row r="5" spans="3:14" ht="31.5" x14ac:dyDescent="0.25">
      <c r="C5" s="29"/>
      <c r="D5" s="28"/>
      <c r="E5" s="28"/>
      <c r="F5" s="28"/>
      <c r="G5" s="28"/>
      <c r="H5" s="34"/>
      <c r="I5" s="28"/>
      <c r="J5" s="34"/>
      <c r="K5" s="12">
        <v>2024</v>
      </c>
      <c r="L5" s="12">
        <v>2025</v>
      </c>
      <c r="M5" s="13" t="s">
        <v>3127</v>
      </c>
      <c r="N5" s="13" t="s">
        <v>3128</v>
      </c>
    </row>
    <row r="6" spans="3:14" ht="15.75" x14ac:dyDescent="0.25">
      <c r="C6" s="23" t="s">
        <v>7</v>
      </c>
      <c r="D6" s="24"/>
      <c r="E6" s="24"/>
      <c r="F6" s="24"/>
      <c r="G6" s="24"/>
      <c r="H6" s="24"/>
      <c r="I6" s="24"/>
      <c r="J6" s="24"/>
      <c r="K6" s="24"/>
      <c r="L6" s="24"/>
      <c r="M6" s="24"/>
      <c r="N6" s="25"/>
    </row>
    <row r="7" spans="3:14" ht="22.5" x14ac:dyDescent="0.25">
      <c r="C7" s="16">
        <v>1</v>
      </c>
      <c r="D7" s="3" t="s">
        <v>8</v>
      </c>
      <c r="E7" s="3">
        <v>11</v>
      </c>
      <c r="F7" s="3">
        <v>246</v>
      </c>
      <c r="G7" s="3" t="s">
        <v>19</v>
      </c>
      <c r="H7" s="35" t="s">
        <v>20</v>
      </c>
      <c r="I7" s="3" t="s">
        <v>9</v>
      </c>
      <c r="J7" s="35" t="s">
        <v>21</v>
      </c>
      <c r="K7" s="4">
        <v>340550.61</v>
      </c>
      <c r="L7" s="4">
        <v>0</v>
      </c>
      <c r="M7" s="5">
        <v>0</v>
      </c>
      <c r="N7" s="18">
        <v>0</v>
      </c>
    </row>
    <row r="8" spans="3:14" ht="22.5" x14ac:dyDescent="0.25">
      <c r="C8" s="16">
        <v>2</v>
      </c>
      <c r="D8" s="3" t="s">
        <v>8</v>
      </c>
      <c r="E8" s="3">
        <v>11</v>
      </c>
      <c r="F8" s="3">
        <v>443</v>
      </c>
      <c r="G8" s="3" t="s">
        <v>19</v>
      </c>
      <c r="H8" s="35" t="s">
        <v>22</v>
      </c>
      <c r="I8" s="3" t="s">
        <v>9</v>
      </c>
      <c r="J8" s="35" t="s">
        <v>23</v>
      </c>
      <c r="K8" s="4">
        <v>2632530.39</v>
      </c>
      <c r="L8" s="4">
        <v>0</v>
      </c>
      <c r="M8" s="5">
        <v>0</v>
      </c>
      <c r="N8" s="18">
        <v>0</v>
      </c>
    </row>
    <row r="9" spans="3:14" ht="22.5" x14ac:dyDescent="0.25">
      <c r="C9" s="16">
        <v>3</v>
      </c>
      <c r="D9" s="3" t="s">
        <v>8</v>
      </c>
      <c r="E9" s="3">
        <v>11</v>
      </c>
      <c r="F9" s="3">
        <v>716</v>
      </c>
      <c r="G9" s="3" t="s">
        <v>19</v>
      </c>
      <c r="H9" s="35" t="s">
        <v>24</v>
      </c>
      <c r="I9" s="3" t="s">
        <v>9</v>
      </c>
      <c r="J9" s="35" t="s">
        <v>25</v>
      </c>
      <c r="K9" s="4">
        <v>582484.30000000005</v>
      </c>
      <c r="L9" s="4">
        <v>0</v>
      </c>
      <c r="M9" s="5">
        <v>0</v>
      </c>
      <c r="N9" s="18">
        <v>0</v>
      </c>
    </row>
    <row r="10" spans="3:14" ht="22.5" x14ac:dyDescent="0.25">
      <c r="C10" s="16">
        <v>4</v>
      </c>
      <c r="D10" s="3" t="s">
        <v>8</v>
      </c>
      <c r="E10" s="3">
        <v>23</v>
      </c>
      <c r="F10" s="3">
        <v>369</v>
      </c>
      <c r="G10" s="3" t="s">
        <v>19</v>
      </c>
      <c r="H10" s="35" t="s">
        <v>26</v>
      </c>
      <c r="I10" s="3" t="s">
        <v>9</v>
      </c>
      <c r="J10" s="35" t="s">
        <v>27</v>
      </c>
      <c r="K10" s="4">
        <v>1609025.68</v>
      </c>
      <c r="L10" s="4">
        <v>0</v>
      </c>
      <c r="M10" s="5">
        <v>0</v>
      </c>
      <c r="N10" s="18">
        <v>0</v>
      </c>
    </row>
    <row r="11" spans="3:14" ht="33.75" x14ac:dyDescent="0.25">
      <c r="C11" s="16">
        <v>5</v>
      </c>
      <c r="D11" s="3" t="s">
        <v>28</v>
      </c>
      <c r="E11" s="3">
        <v>11</v>
      </c>
      <c r="F11" s="3">
        <v>50</v>
      </c>
      <c r="G11" s="3" t="s">
        <v>29</v>
      </c>
      <c r="H11" s="35" t="s">
        <v>30</v>
      </c>
      <c r="I11" s="3" t="s">
        <v>9</v>
      </c>
      <c r="J11" s="35" t="s">
        <v>31</v>
      </c>
      <c r="K11" s="4">
        <v>0</v>
      </c>
      <c r="L11" s="4">
        <v>3189631.29</v>
      </c>
      <c r="M11" s="19">
        <v>0</v>
      </c>
      <c r="N11" s="4">
        <v>2451732.7400000002</v>
      </c>
    </row>
    <row r="12" spans="3:14" ht="22.5" x14ac:dyDescent="0.25">
      <c r="C12" s="16">
        <v>6</v>
      </c>
      <c r="D12" s="3" t="s">
        <v>28</v>
      </c>
      <c r="E12" s="3">
        <v>11</v>
      </c>
      <c r="F12" s="3">
        <v>61</v>
      </c>
      <c r="G12" s="3" t="s">
        <v>29</v>
      </c>
      <c r="H12" s="35" t="s">
        <v>32</v>
      </c>
      <c r="I12" s="3" t="s">
        <v>9</v>
      </c>
      <c r="J12" s="35" t="s">
        <v>33</v>
      </c>
      <c r="K12" s="4">
        <v>0</v>
      </c>
      <c r="L12" s="4">
        <v>995674.84</v>
      </c>
      <c r="M12" s="19">
        <v>0</v>
      </c>
      <c r="N12" s="4">
        <v>1332490.81</v>
      </c>
    </row>
    <row r="13" spans="3:14" ht="33.75" x14ac:dyDescent="0.25">
      <c r="C13" s="16">
        <v>7</v>
      </c>
      <c r="D13" s="3" t="s">
        <v>28</v>
      </c>
      <c r="E13" s="3">
        <v>11</v>
      </c>
      <c r="F13" s="3">
        <v>302</v>
      </c>
      <c r="G13" s="3" t="s">
        <v>29</v>
      </c>
      <c r="H13" s="35" t="s">
        <v>34</v>
      </c>
      <c r="I13" s="3" t="s">
        <v>9</v>
      </c>
      <c r="J13" s="35" t="s">
        <v>35</v>
      </c>
      <c r="K13" s="4">
        <v>0</v>
      </c>
      <c r="L13" s="4">
        <v>2367644.92</v>
      </c>
      <c r="M13" s="19">
        <v>0</v>
      </c>
      <c r="N13" s="4">
        <v>2334181.96</v>
      </c>
    </row>
    <row r="14" spans="3:14" ht="22.5" x14ac:dyDescent="0.25">
      <c r="C14" s="16">
        <v>8</v>
      </c>
      <c r="D14" s="3" t="s">
        <v>28</v>
      </c>
      <c r="E14" s="3">
        <v>11</v>
      </c>
      <c r="F14" s="3">
        <v>519</v>
      </c>
      <c r="G14" s="3" t="s">
        <v>29</v>
      </c>
      <c r="H14" s="35" t="s">
        <v>36</v>
      </c>
      <c r="I14" s="3" t="s">
        <v>9</v>
      </c>
      <c r="J14" s="35" t="s">
        <v>37</v>
      </c>
      <c r="K14" s="4">
        <v>0</v>
      </c>
      <c r="L14" s="4">
        <v>6539867.5</v>
      </c>
      <c r="M14" s="19">
        <v>0</v>
      </c>
      <c r="N14" s="4">
        <v>2272654.66</v>
      </c>
    </row>
    <row r="15" spans="3:14" ht="56.25" x14ac:dyDescent="0.25">
      <c r="C15" s="16">
        <v>9</v>
      </c>
      <c r="D15" s="3" t="s">
        <v>28</v>
      </c>
      <c r="E15" s="3">
        <v>11</v>
      </c>
      <c r="F15" s="3">
        <v>574</v>
      </c>
      <c r="G15" s="3" t="s">
        <v>29</v>
      </c>
      <c r="H15" s="35" t="s">
        <v>38</v>
      </c>
      <c r="I15" s="3" t="s">
        <v>9</v>
      </c>
      <c r="J15" s="35" t="s">
        <v>39</v>
      </c>
      <c r="K15" s="4">
        <v>15400</v>
      </c>
      <c r="L15" s="4">
        <v>455000</v>
      </c>
      <c r="M15" s="19">
        <v>0</v>
      </c>
      <c r="N15" s="4">
        <v>1554129.81</v>
      </c>
    </row>
    <row r="16" spans="3:14" ht="33.75" x14ac:dyDescent="0.25">
      <c r="C16" s="16">
        <v>10</v>
      </c>
      <c r="D16" s="3" t="s">
        <v>28</v>
      </c>
      <c r="E16" s="3">
        <v>11</v>
      </c>
      <c r="F16" s="3">
        <v>663</v>
      </c>
      <c r="G16" s="3" t="s">
        <v>29</v>
      </c>
      <c r="H16" s="35" t="s">
        <v>40</v>
      </c>
      <c r="I16" s="3" t="s">
        <v>9</v>
      </c>
      <c r="J16" s="35" t="s">
        <v>41</v>
      </c>
      <c r="K16" s="4">
        <v>0</v>
      </c>
      <c r="L16" s="4">
        <v>1050912.6599999999</v>
      </c>
      <c r="M16" s="19">
        <v>0</v>
      </c>
      <c r="N16" s="4">
        <v>2829168.58</v>
      </c>
    </row>
    <row r="17" spans="3:14" ht="22.5" x14ac:dyDescent="0.25">
      <c r="C17" s="16">
        <v>11</v>
      </c>
      <c r="D17" s="3" t="s">
        <v>28</v>
      </c>
      <c r="E17" s="3">
        <v>11</v>
      </c>
      <c r="F17" s="3">
        <v>664</v>
      </c>
      <c r="G17" s="3" t="s">
        <v>29</v>
      </c>
      <c r="H17" s="35" t="s">
        <v>42</v>
      </c>
      <c r="I17" s="3" t="s">
        <v>9</v>
      </c>
      <c r="J17" s="35" t="s">
        <v>21</v>
      </c>
      <c r="K17" s="4">
        <v>0</v>
      </c>
      <c r="L17" s="4">
        <v>5954093.5700000003</v>
      </c>
      <c r="M17" s="19">
        <v>0</v>
      </c>
      <c r="N17" s="4">
        <v>2425282.66</v>
      </c>
    </row>
    <row r="18" spans="3:14" ht="22.5" x14ac:dyDescent="0.25">
      <c r="C18" s="16">
        <v>12</v>
      </c>
      <c r="D18" s="3" t="s">
        <v>28</v>
      </c>
      <c r="E18" s="3">
        <v>11</v>
      </c>
      <c r="F18" s="3">
        <v>673</v>
      </c>
      <c r="G18" s="3" t="s">
        <v>29</v>
      </c>
      <c r="H18" s="35" t="s">
        <v>43</v>
      </c>
      <c r="I18" s="3" t="s">
        <v>9</v>
      </c>
      <c r="J18" s="35" t="s">
        <v>44</v>
      </c>
      <c r="K18" s="4">
        <v>0</v>
      </c>
      <c r="L18" s="4">
        <v>6534851</v>
      </c>
      <c r="M18" s="19">
        <v>0</v>
      </c>
      <c r="N18" s="4">
        <v>3465149</v>
      </c>
    </row>
    <row r="19" spans="3:14" ht="22.5" x14ac:dyDescent="0.25">
      <c r="C19" s="16">
        <v>13</v>
      </c>
      <c r="D19" s="3" t="s">
        <v>28</v>
      </c>
      <c r="E19" s="3">
        <v>11</v>
      </c>
      <c r="F19" s="3">
        <v>701</v>
      </c>
      <c r="G19" s="3" t="s">
        <v>29</v>
      </c>
      <c r="H19" s="35" t="s">
        <v>45</v>
      </c>
      <c r="I19" s="3" t="s">
        <v>9</v>
      </c>
      <c r="J19" s="35" t="s">
        <v>46</v>
      </c>
      <c r="K19" s="4">
        <v>0</v>
      </c>
      <c r="L19" s="4">
        <v>2344850.48</v>
      </c>
      <c r="M19" s="19">
        <v>0</v>
      </c>
      <c r="N19" s="4">
        <v>7344444.2800000003</v>
      </c>
    </row>
    <row r="20" spans="3:14" ht="45" x14ac:dyDescent="0.25">
      <c r="C20" s="16">
        <v>14</v>
      </c>
      <c r="D20" s="3" t="s">
        <v>28</v>
      </c>
      <c r="E20" s="3">
        <v>11</v>
      </c>
      <c r="F20" s="3">
        <v>714</v>
      </c>
      <c r="G20" s="3" t="s">
        <v>29</v>
      </c>
      <c r="H20" s="35" t="s">
        <v>47</v>
      </c>
      <c r="I20" s="3" t="s">
        <v>9</v>
      </c>
      <c r="J20" s="35" t="s">
        <v>48</v>
      </c>
      <c r="K20" s="4">
        <v>0</v>
      </c>
      <c r="L20" s="4">
        <v>2522552.56</v>
      </c>
      <c r="M20" s="19">
        <v>0</v>
      </c>
      <c r="N20" s="4">
        <v>2433007.79</v>
      </c>
    </row>
    <row r="21" spans="3:14" ht="22.5" x14ac:dyDescent="0.25">
      <c r="C21" s="16">
        <v>15</v>
      </c>
      <c r="D21" s="3" t="s">
        <v>28</v>
      </c>
      <c r="E21" s="3">
        <v>21</v>
      </c>
      <c r="F21" s="3">
        <v>264</v>
      </c>
      <c r="G21" s="3" t="s">
        <v>29</v>
      </c>
      <c r="H21" s="35" t="s">
        <v>49</v>
      </c>
      <c r="I21" s="3" t="s">
        <v>9</v>
      </c>
      <c r="J21" s="35" t="s">
        <v>50</v>
      </c>
      <c r="K21" s="4">
        <v>0</v>
      </c>
      <c r="L21" s="4">
        <v>4756634.13</v>
      </c>
      <c r="M21" s="4">
        <v>772265.76</v>
      </c>
      <c r="N21" s="18">
        <v>0</v>
      </c>
    </row>
    <row r="22" spans="3:14" ht="22.5" x14ac:dyDescent="0.25">
      <c r="C22" s="16">
        <v>16</v>
      </c>
      <c r="D22" s="3" t="s">
        <v>28</v>
      </c>
      <c r="E22" s="3">
        <v>21</v>
      </c>
      <c r="F22" s="3">
        <v>384</v>
      </c>
      <c r="G22" s="3" t="s">
        <v>29</v>
      </c>
      <c r="H22" s="35" t="s">
        <v>51</v>
      </c>
      <c r="I22" s="3" t="s">
        <v>9</v>
      </c>
      <c r="J22" s="35" t="s">
        <v>52</v>
      </c>
      <c r="K22" s="4">
        <v>0</v>
      </c>
      <c r="L22" s="4">
        <v>4130368.37</v>
      </c>
      <c r="M22" s="4">
        <v>1541891.79</v>
      </c>
      <c r="N22" s="18">
        <v>0</v>
      </c>
    </row>
    <row r="23" spans="3:14" ht="33.75" x14ac:dyDescent="0.25">
      <c r="C23" s="16">
        <v>17</v>
      </c>
      <c r="D23" s="3" t="s">
        <v>28</v>
      </c>
      <c r="E23" s="3">
        <v>21</v>
      </c>
      <c r="F23" s="3">
        <v>387</v>
      </c>
      <c r="G23" s="3" t="s">
        <v>29</v>
      </c>
      <c r="H23" s="35" t="s">
        <v>53</v>
      </c>
      <c r="I23" s="3" t="s">
        <v>9</v>
      </c>
      <c r="J23" s="35" t="s">
        <v>54</v>
      </c>
      <c r="K23" s="4">
        <v>0</v>
      </c>
      <c r="L23" s="4">
        <v>0</v>
      </c>
      <c r="M23" s="4">
        <v>1</v>
      </c>
      <c r="N23" s="18">
        <v>0</v>
      </c>
    </row>
    <row r="24" spans="3:14" ht="33.75" x14ac:dyDescent="0.25">
      <c r="C24" s="16">
        <v>18</v>
      </c>
      <c r="D24" s="3" t="s">
        <v>28</v>
      </c>
      <c r="E24" s="3">
        <v>21</v>
      </c>
      <c r="F24" s="3">
        <v>424</v>
      </c>
      <c r="G24" s="3" t="s">
        <v>29</v>
      </c>
      <c r="H24" s="35" t="s">
        <v>55</v>
      </c>
      <c r="I24" s="3" t="s">
        <v>9</v>
      </c>
      <c r="J24" s="35" t="s">
        <v>56</v>
      </c>
      <c r="K24" s="4">
        <v>0</v>
      </c>
      <c r="L24" s="4">
        <v>0</v>
      </c>
      <c r="M24" s="4">
        <v>1</v>
      </c>
      <c r="N24" s="18">
        <v>0</v>
      </c>
    </row>
    <row r="25" spans="3:14" ht="22.5" x14ac:dyDescent="0.25">
      <c r="C25" s="16">
        <v>19</v>
      </c>
      <c r="D25" s="3" t="s">
        <v>28</v>
      </c>
      <c r="E25" s="3">
        <v>21</v>
      </c>
      <c r="F25" s="3">
        <v>427</v>
      </c>
      <c r="G25" s="3" t="s">
        <v>29</v>
      </c>
      <c r="H25" s="35" t="s">
        <v>57</v>
      </c>
      <c r="I25" s="3" t="s">
        <v>9</v>
      </c>
      <c r="J25" s="35" t="s">
        <v>25</v>
      </c>
      <c r="K25" s="4">
        <v>0</v>
      </c>
      <c r="L25" s="4">
        <v>3054169.55</v>
      </c>
      <c r="M25" s="4">
        <v>24154.99</v>
      </c>
      <c r="N25" s="18">
        <v>0</v>
      </c>
    </row>
    <row r="26" spans="3:14" ht="22.5" x14ac:dyDescent="0.25">
      <c r="C26" s="16">
        <v>20</v>
      </c>
      <c r="D26" s="3" t="s">
        <v>28</v>
      </c>
      <c r="E26" s="3">
        <v>21</v>
      </c>
      <c r="F26" s="3">
        <v>611</v>
      </c>
      <c r="G26" s="3" t="s">
        <v>29</v>
      </c>
      <c r="H26" s="35" t="s">
        <v>58</v>
      </c>
      <c r="I26" s="3" t="s">
        <v>9</v>
      </c>
      <c r="J26" s="35" t="s">
        <v>59</v>
      </c>
      <c r="K26" s="4">
        <v>0</v>
      </c>
      <c r="L26" s="4">
        <v>2683651.67</v>
      </c>
      <c r="M26" s="4">
        <v>709.81</v>
      </c>
      <c r="N26" s="18">
        <v>0</v>
      </c>
    </row>
    <row r="27" spans="3:14" ht="33.75" x14ac:dyDescent="0.25">
      <c r="C27" s="16">
        <v>21</v>
      </c>
      <c r="D27" s="3" t="s">
        <v>28</v>
      </c>
      <c r="E27" s="3">
        <v>21</v>
      </c>
      <c r="F27" s="3">
        <v>658</v>
      </c>
      <c r="G27" s="3" t="s">
        <v>29</v>
      </c>
      <c r="H27" s="35" t="s">
        <v>60</v>
      </c>
      <c r="I27" s="3" t="s">
        <v>9</v>
      </c>
      <c r="J27" s="35" t="s">
        <v>61</v>
      </c>
      <c r="K27" s="4">
        <v>0</v>
      </c>
      <c r="L27" s="4">
        <v>0</v>
      </c>
      <c r="M27" s="4">
        <v>1</v>
      </c>
      <c r="N27" s="18">
        <v>0</v>
      </c>
    </row>
    <row r="28" spans="3:14" ht="22.5" x14ac:dyDescent="0.25">
      <c r="C28" s="16">
        <v>22</v>
      </c>
      <c r="D28" s="3" t="s">
        <v>28</v>
      </c>
      <c r="E28" s="3">
        <v>23</v>
      </c>
      <c r="F28" s="3">
        <v>647</v>
      </c>
      <c r="G28" s="3" t="s">
        <v>29</v>
      </c>
      <c r="H28" s="35" t="s">
        <v>62</v>
      </c>
      <c r="I28" s="3" t="s">
        <v>9</v>
      </c>
      <c r="J28" s="35" t="s">
        <v>63</v>
      </c>
      <c r="K28" s="4">
        <v>0</v>
      </c>
      <c r="L28" s="4">
        <v>709938.85</v>
      </c>
      <c r="M28" s="4">
        <v>290061.15000000002</v>
      </c>
      <c r="N28" s="18">
        <v>0</v>
      </c>
    </row>
    <row r="29" spans="3:14" ht="45" x14ac:dyDescent="0.25">
      <c r="C29" s="16">
        <v>23</v>
      </c>
      <c r="D29" s="3" t="s">
        <v>28</v>
      </c>
      <c r="E29" s="3">
        <v>23</v>
      </c>
      <c r="F29" s="3">
        <v>729</v>
      </c>
      <c r="G29" s="3" t="s">
        <v>29</v>
      </c>
      <c r="H29" s="35" t="s">
        <v>64</v>
      </c>
      <c r="I29" s="3" t="s">
        <v>9</v>
      </c>
      <c r="J29" s="35" t="s">
        <v>65</v>
      </c>
      <c r="K29" s="4">
        <v>0</v>
      </c>
      <c r="L29" s="4">
        <v>0</v>
      </c>
      <c r="M29" s="4">
        <v>530856.81999999995</v>
      </c>
      <c r="N29" s="18">
        <v>0</v>
      </c>
    </row>
    <row r="30" spans="3:14" ht="22.5" x14ac:dyDescent="0.25">
      <c r="C30" s="16">
        <v>24</v>
      </c>
      <c r="D30" s="3" t="s">
        <v>28</v>
      </c>
      <c r="E30" s="3">
        <v>24</v>
      </c>
      <c r="F30" s="3">
        <v>442</v>
      </c>
      <c r="G30" s="3" t="s">
        <v>29</v>
      </c>
      <c r="H30" s="35" t="s">
        <v>66</v>
      </c>
      <c r="I30" s="3" t="s">
        <v>9</v>
      </c>
      <c r="J30" s="35" t="s">
        <v>27</v>
      </c>
      <c r="K30" s="4">
        <v>0</v>
      </c>
      <c r="L30" s="4">
        <v>0</v>
      </c>
      <c r="M30" s="4">
        <v>1</v>
      </c>
      <c r="N30" s="18">
        <v>0</v>
      </c>
    </row>
    <row r="31" spans="3:14" ht="22.5" x14ac:dyDescent="0.25">
      <c r="C31" s="16">
        <v>25</v>
      </c>
      <c r="D31" s="3" t="s">
        <v>28</v>
      </c>
      <c r="E31" s="3">
        <v>24</v>
      </c>
      <c r="F31" s="3">
        <v>563</v>
      </c>
      <c r="G31" s="3" t="s">
        <v>29</v>
      </c>
      <c r="H31" s="35" t="s">
        <v>67</v>
      </c>
      <c r="I31" s="3" t="s">
        <v>9</v>
      </c>
      <c r="J31" s="35" t="s">
        <v>68</v>
      </c>
      <c r="K31" s="4">
        <v>0</v>
      </c>
      <c r="L31" s="4">
        <v>0</v>
      </c>
      <c r="M31" s="4">
        <v>1</v>
      </c>
      <c r="N31" s="18">
        <v>0</v>
      </c>
    </row>
    <row r="32" spans="3:14" ht="22.5" x14ac:dyDescent="0.25">
      <c r="C32" s="16">
        <v>26</v>
      </c>
      <c r="D32" s="3" t="s">
        <v>28</v>
      </c>
      <c r="E32" s="3">
        <v>24</v>
      </c>
      <c r="F32" s="3">
        <v>642</v>
      </c>
      <c r="G32" s="3" t="s">
        <v>29</v>
      </c>
      <c r="H32" s="35" t="s">
        <v>69</v>
      </c>
      <c r="I32" s="3" t="s">
        <v>9</v>
      </c>
      <c r="J32" s="35" t="s">
        <v>70</v>
      </c>
      <c r="K32" s="4">
        <v>0</v>
      </c>
      <c r="L32" s="4">
        <v>2104248.52</v>
      </c>
      <c r="M32" s="4">
        <v>1003300.47</v>
      </c>
      <c r="N32" s="18">
        <v>0</v>
      </c>
    </row>
    <row r="33" spans="3:14" ht="45" x14ac:dyDescent="0.25">
      <c r="C33" s="16">
        <v>27</v>
      </c>
      <c r="D33" s="3" t="s">
        <v>28</v>
      </c>
      <c r="E33" s="3">
        <v>31</v>
      </c>
      <c r="F33" s="3">
        <v>832</v>
      </c>
      <c r="G33" s="3" t="s">
        <v>29</v>
      </c>
      <c r="H33" s="35" t="s">
        <v>71</v>
      </c>
      <c r="I33" s="3" t="s">
        <v>9</v>
      </c>
      <c r="J33" s="35" t="s">
        <v>37</v>
      </c>
      <c r="K33" s="4">
        <v>931155.58</v>
      </c>
      <c r="L33" s="4">
        <v>0</v>
      </c>
      <c r="M33" s="4">
        <v>0</v>
      </c>
      <c r="N33" s="18">
        <v>0</v>
      </c>
    </row>
    <row r="34" spans="3:14" ht="22.5" x14ac:dyDescent="0.25">
      <c r="C34" s="16">
        <v>28</v>
      </c>
      <c r="D34" s="3" t="s">
        <v>28</v>
      </c>
      <c r="E34" s="3">
        <v>13</v>
      </c>
      <c r="F34" s="3">
        <v>801</v>
      </c>
      <c r="G34" s="3" t="s">
        <v>72</v>
      </c>
      <c r="H34" s="35" t="s">
        <v>73</v>
      </c>
      <c r="I34" s="3" t="s">
        <v>9</v>
      </c>
      <c r="J34" s="35" t="s">
        <v>50</v>
      </c>
      <c r="K34" s="4">
        <v>0</v>
      </c>
      <c r="L34" s="4">
        <v>310116</v>
      </c>
      <c r="M34" s="4">
        <v>158759.99</v>
      </c>
      <c r="N34" s="18">
        <v>0</v>
      </c>
    </row>
    <row r="35" spans="3:14" ht="22.5" x14ac:dyDescent="0.25">
      <c r="C35" s="16">
        <v>29</v>
      </c>
      <c r="D35" s="3" t="s">
        <v>28</v>
      </c>
      <c r="E35" s="3">
        <v>13</v>
      </c>
      <c r="F35" s="3">
        <v>875</v>
      </c>
      <c r="G35" s="3" t="s">
        <v>72</v>
      </c>
      <c r="H35" s="35" t="s">
        <v>74</v>
      </c>
      <c r="I35" s="3" t="s">
        <v>9</v>
      </c>
      <c r="J35" s="35" t="s">
        <v>59</v>
      </c>
      <c r="K35" s="4">
        <v>0</v>
      </c>
      <c r="L35" s="4">
        <v>0</v>
      </c>
      <c r="M35" s="4">
        <v>1</v>
      </c>
      <c r="N35" s="18">
        <v>0</v>
      </c>
    </row>
    <row r="36" spans="3:14" ht="22.5" x14ac:dyDescent="0.25">
      <c r="C36" s="16">
        <v>30</v>
      </c>
      <c r="D36" s="3" t="s">
        <v>28</v>
      </c>
      <c r="E36" s="3">
        <v>13</v>
      </c>
      <c r="F36" s="3">
        <v>905</v>
      </c>
      <c r="G36" s="3" t="s">
        <v>72</v>
      </c>
      <c r="H36" s="35" t="s">
        <v>75</v>
      </c>
      <c r="I36" s="3" t="s">
        <v>9</v>
      </c>
      <c r="J36" s="35" t="s">
        <v>21</v>
      </c>
      <c r="K36" s="4">
        <v>0</v>
      </c>
      <c r="L36" s="4">
        <v>0</v>
      </c>
      <c r="M36" s="4">
        <v>1</v>
      </c>
      <c r="N36" s="18">
        <v>0</v>
      </c>
    </row>
    <row r="37" spans="3:14" ht="22.5" x14ac:dyDescent="0.25">
      <c r="C37" s="16">
        <v>31</v>
      </c>
      <c r="D37" s="3" t="s">
        <v>28</v>
      </c>
      <c r="E37" s="3">
        <v>13</v>
      </c>
      <c r="F37" s="3">
        <v>934</v>
      </c>
      <c r="G37" s="3" t="s">
        <v>72</v>
      </c>
      <c r="H37" s="35" t="s">
        <v>76</v>
      </c>
      <c r="I37" s="3" t="s">
        <v>9</v>
      </c>
      <c r="J37" s="35" t="s">
        <v>44</v>
      </c>
      <c r="K37" s="4">
        <v>0</v>
      </c>
      <c r="L37" s="4">
        <v>0</v>
      </c>
      <c r="M37" s="4">
        <v>1</v>
      </c>
      <c r="N37" s="18">
        <v>0</v>
      </c>
    </row>
    <row r="38" spans="3:14" ht="22.5" x14ac:dyDescent="0.25">
      <c r="C38" s="16">
        <v>32</v>
      </c>
      <c r="D38" s="3" t="s">
        <v>28</v>
      </c>
      <c r="E38" s="3">
        <v>13</v>
      </c>
      <c r="F38" s="3">
        <v>957</v>
      </c>
      <c r="G38" s="3" t="s">
        <v>72</v>
      </c>
      <c r="H38" s="35" t="s">
        <v>77</v>
      </c>
      <c r="I38" s="3" t="s">
        <v>9</v>
      </c>
      <c r="J38" s="35" t="s">
        <v>37</v>
      </c>
      <c r="K38" s="4">
        <v>0</v>
      </c>
      <c r="L38" s="4">
        <v>0</v>
      </c>
      <c r="M38" s="4">
        <v>1</v>
      </c>
      <c r="N38" s="18">
        <v>0</v>
      </c>
    </row>
    <row r="39" spans="3:14" ht="22.5" x14ac:dyDescent="0.25">
      <c r="C39" s="16">
        <v>33</v>
      </c>
      <c r="D39" s="3" t="s">
        <v>28</v>
      </c>
      <c r="E39" s="3">
        <v>13</v>
      </c>
      <c r="F39" s="3">
        <v>976</v>
      </c>
      <c r="G39" s="3" t="s">
        <v>72</v>
      </c>
      <c r="H39" s="35" t="s">
        <v>78</v>
      </c>
      <c r="I39" s="3" t="s">
        <v>9</v>
      </c>
      <c r="J39" s="35" t="s">
        <v>70</v>
      </c>
      <c r="K39" s="4">
        <v>0</v>
      </c>
      <c r="L39" s="4">
        <v>0</v>
      </c>
      <c r="M39" s="4">
        <v>549747.46</v>
      </c>
      <c r="N39" s="18">
        <v>0</v>
      </c>
    </row>
    <row r="40" spans="3:14" ht="22.5" x14ac:dyDescent="0.25">
      <c r="C40" s="16">
        <v>34</v>
      </c>
      <c r="D40" s="3" t="s">
        <v>28</v>
      </c>
      <c r="E40" s="3">
        <v>14</v>
      </c>
      <c r="F40" s="3">
        <v>165</v>
      </c>
      <c r="G40" s="3" t="s">
        <v>79</v>
      </c>
      <c r="H40" s="35" t="s">
        <v>80</v>
      </c>
      <c r="I40" s="3" t="s">
        <v>9</v>
      </c>
      <c r="J40" s="35" t="s">
        <v>50</v>
      </c>
      <c r="K40" s="4">
        <v>0</v>
      </c>
      <c r="L40" s="4">
        <v>0</v>
      </c>
      <c r="M40" s="19">
        <v>0</v>
      </c>
      <c r="N40" s="4">
        <v>4772776.92</v>
      </c>
    </row>
    <row r="41" spans="3:14" ht="22.5" x14ac:dyDescent="0.25">
      <c r="C41" s="16">
        <v>35</v>
      </c>
      <c r="D41" s="3" t="s">
        <v>28</v>
      </c>
      <c r="E41" s="3">
        <v>14</v>
      </c>
      <c r="F41" s="3">
        <v>58</v>
      </c>
      <c r="G41" s="3" t="s">
        <v>79</v>
      </c>
      <c r="H41" s="35" t="s">
        <v>81</v>
      </c>
      <c r="I41" s="3" t="s">
        <v>9</v>
      </c>
      <c r="J41" s="35" t="s">
        <v>37</v>
      </c>
      <c r="K41" s="4">
        <v>0</v>
      </c>
      <c r="L41" s="4">
        <v>820762.11</v>
      </c>
      <c r="M41" s="19">
        <v>0</v>
      </c>
      <c r="N41" s="4">
        <v>6578770.7599999998</v>
      </c>
    </row>
    <row r="42" spans="3:14" ht="22.5" x14ac:dyDescent="0.25">
      <c r="C42" s="16">
        <v>36</v>
      </c>
      <c r="D42" s="3" t="s">
        <v>28</v>
      </c>
      <c r="E42" s="3">
        <v>14</v>
      </c>
      <c r="F42" s="3">
        <v>191</v>
      </c>
      <c r="G42" s="3" t="s">
        <v>79</v>
      </c>
      <c r="H42" s="35" t="s">
        <v>82</v>
      </c>
      <c r="I42" s="3" t="s">
        <v>9</v>
      </c>
      <c r="J42" s="35" t="s">
        <v>83</v>
      </c>
      <c r="K42" s="4">
        <v>0</v>
      </c>
      <c r="L42" s="4">
        <v>0</v>
      </c>
      <c r="M42" s="19">
        <v>0</v>
      </c>
      <c r="N42" s="4">
        <v>497822.71</v>
      </c>
    </row>
    <row r="43" spans="3:14" ht="33.75" x14ac:dyDescent="0.25">
      <c r="C43" s="16">
        <v>37</v>
      </c>
      <c r="D43" s="3" t="s">
        <v>28</v>
      </c>
      <c r="E43" s="3">
        <v>14</v>
      </c>
      <c r="F43" s="3">
        <v>336</v>
      </c>
      <c r="G43" s="3" t="s">
        <v>79</v>
      </c>
      <c r="H43" s="35" t="s">
        <v>84</v>
      </c>
      <c r="I43" s="3" t="s">
        <v>9</v>
      </c>
      <c r="J43" s="35" t="s">
        <v>52</v>
      </c>
      <c r="K43" s="4">
        <v>0</v>
      </c>
      <c r="L43" s="4">
        <v>0</v>
      </c>
      <c r="M43" s="19">
        <v>0</v>
      </c>
      <c r="N43" s="4">
        <v>1773000</v>
      </c>
    </row>
    <row r="44" spans="3:14" ht="22.5" x14ac:dyDescent="0.25">
      <c r="C44" s="16">
        <v>38</v>
      </c>
      <c r="D44" s="3" t="s">
        <v>28</v>
      </c>
      <c r="E44" s="3">
        <v>14</v>
      </c>
      <c r="F44" s="3">
        <v>349</v>
      </c>
      <c r="G44" s="3" t="s">
        <v>79</v>
      </c>
      <c r="H44" s="35" t="s">
        <v>85</v>
      </c>
      <c r="I44" s="3" t="s">
        <v>9</v>
      </c>
      <c r="J44" s="35" t="s">
        <v>59</v>
      </c>
      <c r="K44" s="4">
        <v>0</v>
      </c>
      <c r="L44" s="4">
        <v>0</v>
      </c>
      <c r="M44" s="19">
        <v>0</v>
      </c>
      <c r="N44" s="4">
        <v>5080395.8600000003</v>
      </c>
    </row>
    <row r="45" spans="3:14" ht="22.5" x14ac:dyDescent="0.25">
      <c r="C45" s="16">
        <v>39</v>
      </c>
      <c r="D45" s="3" t="s">
        <v>28</v>
      </c>
      <c r="E45" s="3">
        <v>14</v>
      </c>
      <c r="F45" s="3">
        <v>492</v>
      </c>
      <c r="G45" s="3" t="s">
        <v>79</v>
      </c>
      <c r="H45" s="35" t="s">
        <v>86</v>
      </c>
      <c r="I45" s="3" t="s">
        <v>9</v>
      </c>
      <c r="J45" s="35" t="s">
        <v>68</v>
      </c>
      <c r="K45" s="4">
        <v>0</v>
      </c>
      <c r="L45" s="4">
        <v>0</v>
      </c>
      <c r="M45" s="19">
        <v>0</v>
      </c>
      <c r="N45" s="4">
        <v>9000000</v>
      </c>
    </row>
    <row r="46" spans="3:14" ht="45" x14ac:dyDescent="0.25">
      <c r="C46" s="16">
        <v>40</v>
      </c>
      <c r="D46" s="3" t="s">
        <v>28</v>
      </c>
      <c r="E46" s="3">
        <v>14</v>
      </c>
      <c r="F46" s="3">
        <v>351</v>
      </c>
      <c r="G46" s="3" t="s">
        <v>79</v>
      </c>
      <c r="H46" s="35" t="s">
        <v>87</v>
      </c>
      <c r="I46" s="3" t="s">
        <v>9</v>
      </c>
      <c r="J46" s="35" t="s">
        <v>46</v>
      </c>
      <c r="K46" s="4">
        <v>0</v>
      </c>
      <c r="L46" s="4">
        <v>0</v>
      </c>
      <c r="M46" s="19">
        <v>0</v>
      </c>
      <c r="N46" s="4">
        <v>1605144.95</v>
      </c>
    </row>
    <row r="47" spans="3:14" ht="45" x14ac:dyDescent="0.25">
      <c r="C47" s="16">
        <v>41</v>
      </c>
      <c r="D47" s="3" t="s">
        <v>28</v>
      </c>
      <c r="E47" s="3">
        <v>14</v>
      </c>
      <c r="F47" s="3">
        <v>162</v>
      </c>
      <c r="G47" s="3" t="s">
        <v>79</v>
      </c>
      <c r="H47" s="35" t="s">
        <v>88</v>
      </c>
      <c r="I47" s="3" t="s">
        <v>9</v>
      </c>
      <c r="J47" s="35" t="s">
        <v>39</v>
      </c>
      <c r="K47" s="4">
        <v>0</v>
      </c>
      <c r="L47" s="4">
        <v>0</v>
      </c>
      <c r="M47" s="19">
        <v>0</v>
      </c>
      <c r="N47" s="4">
        <v>5000000</v>
      </c>
    </row>
    <row r="48" spans="3:14" ht="22.5" x14ac:dyDescent="0.25">
      <c r="C48" s="16">
        <v>42</v>
      </c>
      <c r="D48" s="3" t="s">
        <v>28</v>
      </c>
      <c r="E48" s="3">
        <v>14</v>
      </c>
      <c r="F48" s="3">
        <v>36</v>
      </c>
      <c r="G48" s="3" t="s">
        <v>79</v>
      </c>
      <c r="H48" s="35" t="s">
        <v>89</v>
      </c>
      <c r="I48" s="3" t="s">
        <v>9</v>
      </c>
      <c r="J48" s="35" t="s">
        <v>27</v>
      </c>
      <c r="K48" s="4">
        <v>0</v>
      </c>
      <c r="L48" s="4">
        <v>0</v>
      </c>
      <c r="M48" s="19">
        <v>0</v>
      </c>
      <c r="N48" s="4">
        <v>1772142.02</v>
      </c>
    </row>
    <row r="49" spans="3:14" ht="45" x14ac:dyDescent="0.25">
      <c r="C49" s="16">
        <v>43</v>
      </c>
      <c r="D49" s="3" t="s">
        <v>28</v>
      </c>
      <c r="E49" s="3">
        <v>14</v>
      </c>
      <c r="F49" s="3">
        <v>284</v>
      </c>
      <c r="G49" s="3" t="s">
        <v>79</v>
      </c>
      <c r="H49" s="35" t="s">
        <v>90</v>
      </c>
      <c r="I49" s="3" t="s">
        <v>9</v>
      </c>
      <c r="J49" s="35" t="s">
        <v>31</v>
      </c>
      <c r="K49" s="4">
        <v>0</v>
      </c>
      <c r="L49" s="4">
        <v>0</v>
      </c>
      <c r="M49" s="19">
        <v>0</v>
      </c>
      <c r="N49" s="4">
        <v>1865495.9</v>
      </c>
    </row>
    <row r="50" spans="3:14" ht="22.5" x14ac:dyDescent="0.25">
      <c r="C50" s="16">
        <v>44</v>
      </c>
      <c r="D50" s="3" t="s">
        <v>28</v>
      </c>
      <c r="E50" s="3">
        <v>14</v>
      </c>
      <c r="F50" s="3">
        <v>48</v>
      </c>
      <c r="G50" s="3" t="s">
        <v>79</v>
      </c>
      <c r="H50" s="35" t="s">
        <v>91</v>
      </c>
      <c r="I50" s="3" t="s">
        <v>9</v>
      </c>
      <c r="J50" s="35" t="s">
        <v>44</v>
      </c>
      <c r="K50" s="4">
        <v>0</v>
      </c>
      <c r="L50" s="4">
        <v>0</v>
      </c>
      <c r="M50" s="19">
        <v>0</v>
      </c>
      <c r="N50" s="4">
        <v>1</v>
      </c>
    </row>
    <row r="51" spans="3:14" ht="33.75" x14ac:dyDescent="0.25">
      <c r="C51" s="16">
        <v>45</v>
      </c>
      <c r="D51" s="3" t="s">
        <v>28</v>
      </c>
      <c r="E51" s="3">
        <v>14</v>
      </c>
      <c r="F51" s="3">
        <v>137</v>
      </c>
      <c r="G51" s="3" t="s">
        <v>79</v>
      </c>
      <c r="H51" s="35" t="s">
        <v>92</v>
      </c>
      <c r="I51" s="3" t="s">
        <v>9</v>
      </c>
      <c r="J51" s="35" t="s">
        <v>21</v>
      </c>
      <c r="K51" s="4">
        <v>0</v>
      </c>
      <c r="L51" s="4">
        <v>0</v>
      </c>
      <c r="M51" s="19">
        <v>0</v>
      </c>
      <c r="N51" s="4">
        <v>1358382.44</v>
      </c>
    </row>
    <row r="52" spans="3:14" ht="22.5" x14ac:dyDescent="0.25">
      <c r="C52" s="16">
        <v>46</v>
      </c>
      <c r="D52" s="3" t="s">
        <v>28</v>
      </c>
      <c r="E52" s="3">
        <v>14</v>
      </c>
      <c r="F52" s="3">
        <v>141</v>
      </c>
      <c r="G52" s="3" t="s">
        <v>79</v>
      </c>
      <c r="H52" s="35" t="s">
        <v>93</v>
      </c>
      <c r="I52" s="3" t="s">
        <v>9</v>
      </c>
      <c r="J52" s="35" t="s">
        <v>70</v>
      </c>
      <c r="K52" s="4">
        <v>0</v>
      </c>
      <c r="L52" s="4">
        <v>0</v>
      </c>
      <c r="M52" s="19">
        <v>0</v>
      </c>
      <c r="N52" s="4">
        <v>1583157.13</v>
      </c>
    </row>
    <row r="53" spans="3:14" ht="22.5" x14ac:dyDescent="0.25">
      <c r="C53" s="16">
        <v>47</v>
      </c>
      <c r="D53" s="3" t="s">
        <v>28</v>
      </c>
      <c r="E53" s="3">
        <v>22</v>
      </c>
      <c r="F53" s="3">
        <v>8</v>
      </c>
      <c r="G53" s="3" t="s">
        <v>94</v>
      </c>
      <c r="H53" s="35" t="s">
        <v>95</v>
      </c>
      <c r="I53" s="3" t="s">
        <v>9</v>
      </c>
      <c r="J53" s="35" t="s">
        <v>44</v>
      </c>
      <c r="K53" s="4">
        <v>0</v>
      </c>
      <c r="L53" s="4">
        <v>0</v>
      </c>
      <c r="M53" s="4">
        <v>1500000</v>
      </c>
      <c r="N53" s="18">
        <v>0</v>
      </c>
    </row>
    <row r="54" spans="3:14" ht="22.5" x14ac:dyDescent="0.25">
      <c r="C54" s="16">
        <v>48</v>
      </c>
      <c r="D54" s="3" t="s">
        <v>28</v>
      </c>
      <c r="E54" s="3">
        <v>24</v>
      </c>
      <c r="F54" s="3">
        <v>22</v>
      </c>
      <c r="G54" s="3" t="s">
        <v>94</v>
      </c>
      <c r="H54" s="35" t="s">
        <v>96</v>
      </c>
      <c r="I54" s="3" t="s">
        <v>9</v>
      </c>
      <c r="J54" s="35" t="s">
        <v>68</v>
      </c>
      <c r="K54" s="4">
        <v>0</v>
      </c>
      <c r="L54" s="4">
        <v>0</v>
      </c>
      <c r="M54" s="4">
        <v>1</v>
      </c>
      <c r="N54" s="18">
        <v>0</v>
      </c>
    </row>
    <row r="55" spans="3:14" ht="22.5" x14ac:dyDescent="0.25">
      <c r="C55" s="16">
        <v>49</v>
      </c>
      <c r="D55" s="3" t="s">
        <v>28</v>
      </c>
      <c r="E55" s="3">
        <v>21</v>
      </c>
      <c r="F55" s="3">
        <v>25</v>
      </c>
      <c r="G55" s="3" t="s">
        <v>94</v>
      </c>
      <c r="H55" s="35" t="s">
        <v>97</v>
      </c>
      <c r="I55" s="3" t="s">
        <v>9</v>
      </c>
      <c r="J55" s="35" t="s">
        <v>70</v>
      </c>
      <c r="K55" s="4">
        <v>0</v>
      </c>
      <c r="L55" s="4">
        <v>0</v>
      </c>
      <c r="M55" s="4">
        <v>483837.63</v>
      </c>
      <c r="N55" s="18">
        <v>0</v>
      </c>
    </row>
    <row r="56" spans="3:14" ht="22.5" x14ac:dyDescent="0.25">
      <c r="C56" s="16">
        <v>50</v>
      </c>
      <c r="D56" s="3" t="s">
        <v>8</v>
      </c>
      <c r="E56" s="3">
        <v>11</v>
      </c>
      <c r="F56" s="3">
        <v>3039</v>
      </c>
      <c r="G56" s="3" t="s">
        <v>10</v>
      </c>
      <c r="H56" s="35" t="s">
        <v>11</v>
      </c>
      <c r="I56" s="3" t="s">
        <v>9</v>
      </c>
      <c r="J56" s="35" t="s">
        <v>23</v>
      </c>
      <c r="K56" s="4">
        <v>3633572.16</v>
      </c>
      <c r="L56" s="4">
        <v>3336002.2800000003</v>
      </c>
      <c r="M56" s="4">
        <v>1000000</v>
      </c>
      <c r="N56" s="18">
        <v>0</v>
      </c>
    </row>
    <row r="57" spans="3:14" ht="33.75" x14ac:dyDescent="0.25">
      <c r="C57" s="16">
        <v>51</v>
      </c>
      <c r="D57" s="3" t="s">
        <v>28</v>
      </c>
      <c r="E57" s="3">
        <v>13</v>
      </c>
      <c r="F57" s="3">
        <v>35</v>
      </c>
      <c r="G57" s="3" t="s">
        <v>10</v>
      </c>
      <c r="H57" s="35" t="s">
        <v>98</v>
      </c>
      <c r="I57" s="3" t="s">
        <v>9</v>
      </c>
      <c r="J57" s="35" t="s">
        <v>100</v>
      </c>
      <c r="K57" s="4">
        <v>0</v>
      </c>
      <c r="L57" s="4">
        <v>0</v>
      </c>
      <c r="M57" s="4">
        <v>1</v>
      </c>
      <c r="N57" s="18">
        <v>0</v>
      </c>
    </row>
    <row r="58" spans="3:14" ht="22.5" x14ac:dyDescent="0.25">
      <c r="C58" s="16">
        <v>52</v>
      </c>
      <c r="D58" s="3" t="s">
        <v>28</v>
      </c>
      <c r="E58" s="3">
        <v>31</v>
      </c>
      <c r="F58" s="3">
        <v>40</v>
      </c>
      <c r="G58" s="3" t="s">
        <v>10</v>
      </c>
      <c r="H58" s="35" t="s">
        <v>99</v>
      </c>
      <c r="I58" s="3" t="s">
        <v>9</v>
      </c>
      <c r="J58" s="35" t="s">
        <v>21</v>
      </c>
      <c r="K58" s="4">
        <v>0</v>
      </c>
      <c r="L58" s="4">
        <v>0</v>
      </c>
      <c r="M58" s="4">
        <v>3000000</v>
      </c>
      <c r="N58" s="18">
        <v>0</v>
      </c>
    </row>
    <row r="59" spans="3:14" ht="15.75" x14ac:dyDescent="0.25">
      <c r="C59" s="26" t="s">
        <v>12</v>
      </c>
      <c r="D59" s="26"/>
      <c r="E59" s="26"/>
      <c r="F59" s="26"/>
      <c r="G59" s="26"/>
      <c r="H59" s="26"/>
      <c r="I59" s="26"/>
      <c r="J59" s="26"/>
      <c r="K59" s="14">
        <f>SUM(K7:K58)</f>
        <v>9744718.7199999988</v>
      </c>
      <c r="L59" s="14">
        <f t="shared" ref="L59:N59" si="0">SUM(L7:L58)</f>
        <v>53860970.300000004</v>
      </c>
      <c r="M59" s="14">
        <f t="shared" si="0"/>
        <v>10855596.870000001</v>
      </c>
      <c r="N59" s="14">
        <f t="shared" si="0"/>
        <v>69329331.980000004</v>
      </c>
    </row>
    <row r="60" spans="3:14" ht="15.75" x14ac:dyDescent="0.25">
      <c r="C60" s="23" t="s">
        <v>13</v>
      </c>
      <c r="D60" s="24"/>
      <c r="E60" s="24"/>
      <c r="F60" s="24"/>
      <c r="G60" s="24"/>
      <c r="H60" s="24"/>
      <c r="I60" s="24"/>
      <c r="J60" s="24"/>
      <c r="K60" s="24"/>
      <c r="L60" s="24"/>
      <c r="M60" s="24"/>
      <c r="N60" s="25"/>
    </row>
    <row r="61" spans="3:14" ht="22.5" x14ac:dyDescent="0.25">
      <c r="C61" s="17">
        <v>53</v>
      </c>
      <c r="D61" s="3" t="s">
        <v>101</v>
      </c>
      <c r="E61" s="3">
        <v>24</v>
      </c>
      <c r="F61" s="3">
        <v>260</v>
      </c>
      <c r="G61" s="3" t="s">
        <v>19</v>
      </c>
      <c r="H61" s="35" t="s">
        <v>102</v>
      </c>
      <c r="I61" s="3" t="s">
        <v>103</v>
      </c>
      <c r="J61" s="35" t="s">
        <v>104</v>
      </c>
      <c r="K61" s="4">
        <v>840852.83</v>
      </c>
      <c r="L61" s="4">
        <v>0</v>
      </c>
      <c r="M61" s="5">
        <v>0</v>
      </c>
      <c r="N61" s="18">
        <v>0</v>
      </c>
    </row>
    <row r="62" spans="3:14" ht="22.5" x14ac:dyDescent="0.25">
      <c r="C62" s="17">
        <v>54</v>
      </c>
      <c r="D62" s="3" t="s">
        <v>105</v>
      </c>
      <c r="E62" s="3">
        <v>11</v>
      </c>
      <c r="F62" s="3">
        <v>87</v>
      </c>
      <c r="G62" s="3" t="s">
        <v>29</v>
      </c>
      <c r="H62" s="35" t="s">
        <v>106</v>
      </c>
      <c r="I62" s="3" t="s">
        <v>103</v>
      </c>
      <c r="J62" s="35" t="s">
        <v>107</v>
      </c>
      <c r="K62" s="4">
        <v>0</v>
      </c>
      <c r="L62" s="4">
        <v>5322149.87</v>
      </c>
      <c r="M62" s="19">
        <v>0</v>
      </c>
      <c r="N62" s="4">
        <v>2075846.7</v>
      </c>
    </row>
    <row r="63" spans="3:14" ht="22.5" x14ac:dyDescent="0.25">
      <c r="C63" s="17">
        <v>55</v>
      </c>
      <c r="D63" s="3" t="s">
        <v>105</v>
      </c>
      <c r="E63" s="3">
        <v>11</v>
      </c>
      <c r="F63" s="3">
        <v>588</v>
      </c>
      <c r="G63" s="3" t="s">
        <v>29</v>
      </c>
      <c r="H63" s="35" t="s">
        <v>108</v>
      </c>
      <c r="I63" s="3" t="s">
        <v>103</v>
      </c>
      <c r="J63" s="35" t="s">
        <v>109</v>
      </c>
      <c r="K63" s="4">
        <v>0</v>
      </c>
      <c r="L63" s="4">
        <v>310411.48</v>
      </c>
      <c r="M63" s="19">
        <v>0</v>
      </c>
      <c r="N63" s="4">
        <v>289004.96999999997</v>
      </c>
    </row>
    <row r="64" spans="3:14" ht="22.5" x14ac:dyDescent="0.25">
      <c r="C64" s="17">
        <v>56</v>
      </c>
      <c r="D64" s="3" t="s">
        <v>105</v>
      </c>
      <c r="E64" s="3">
        <v>21</v>
      </c>
      <c r="F64" s="3">
        <v>692</v>
      </c>
      <c r="G64" s="3" t="s">
        <v>29</v>
      </c>
      <c r="H64" s="35" t="s">
        <v>110</v>
      </c>
      <c r="I64" s="3" t="s">
        <v>103</v>
      </c>
      <c r="J64" s="35" t="s">
        <v>111</v>
      </c>
      <c r="K64" s="4">
        <v>0</v>
      </c>
      <c r="L64" s="4">
        <v>626731.05000000005</v>
      </c>
      <c r="M64" s="4">
        <v>158264.32000000001</v>
      </c>
      <c r="N64" s="18">
        <v>0</v>
      </c>
    </row>
    <row r="65" spans="3:14" ht="45" x14ac:dyDescent="0.25">
      <c r="C65" s="17">
        <v>57</v>
      </c>
      <c r="D65" s="3" t="s">
        <v>105</v>
      </c>
      <c r="E65" s="3">
        <v>22</v>
      </c>
      <c r="F65" s="3">
        <v>177</v>
      </c>
      <c r="G65" s="3" t="s">
        <v>29</v>
      </c>
      <c r="H65" s="35" t="s">
        <v>112</v>
      </c>
      <c r="I65" s="3" t="s">
        <v>103</v>
      </c>
      <c r="J65" s="35" t="s">
        <v>113</v>
      </c>
      <c r="K65" s="4">
        <v>0</v>
      </c>
      <c r="L65" s="4">
        <v>240313.57</v>
      </c>
      <c r="M65" s="4">
        <v>559721.19999999995</v>
      </c>
      <c r="N65" s="18">
        <v>0</v>
      </c>
    </row>
    <row r="66" spans="3:14" ht="33.75" x14ac:dyDescent="0.25">
      <c r="C66" s="17">
        <v>58</v>
      </c>
      <c r="D66" s="3" t="s">
        <v>105</v>
      </c>
      <c r="E66" s="3">
        <v>22</v>
      </c>
      <c r="F66" s="3">
        <v>351</v>
      </c>
      <c r="G66" s="3" t="s">
        <v>29</v>
      </c>
      <c r="H66" s="35" t="s">
        <v>114</v>
      </c>
      <c r="I66" s="3" t="s">
        <v>103</v>
      </c>
      <c r="J66" s="35" t="s">
        <v>115</v>
      </c>
      <c r="K66" s="4">
        <v>0</v>
      </c>
      <c r="L66" s="4">
        <v>0</v>
      </c>
      <c r="M66" s="4">
        <v>369454.6</v>
      </c>
      <c r="N66" s="18">
        <v>0</v>
      </c>
    </row>
    <row r="67" spans="3:14" ht="33.75" x14ac:dyDescent="0.25">
      <c r="C67" s="17">
        <v>59</v>
      </c>
      <c r="D67" s="3" t="s">
        <v>105</v>
      </c>
      <c r="E67" s="3">
        <v>22</v>
      </c>
      <c r="F67" s="3">
        <v>514</v>
      </c>
      <c r="G67" s="3" t="s">
        <v>29</v>
      </c>
      <c r="H67" s="35" t="s">
        <v>116</v>
      </c>
      <c r="I67" s="3" t="s">
        <v>103</v>
      </c>
      <c r="J67" s="35" t="s">
        <v>117</v>
      </c>
      <c r="K67" s="4">
        <v>0</v>
      </c>
      <c r="L67" s="4">
        <v>657962.15</v>
      </c>
      <c r="M67" s="4">
        <v>566734.89</v>
      </c>
      <c r="N67" s="18">
        <v>0</v>
      </c>
    </row>
    <row r="68" spans="3:14" ht="22.5" x14ac:dyDescent="0.25">
      <c r="C68" s="17">
        <v>60</v>
      </c>
      <c r="D68" s="3" t="s">
        <v>105</v>
      </c>
      <c r="E68" s="3">
        <v>13</v>
      </c>
      <c r="F68" s="3">
        <v>886</v>
      </c>
      <c r="G68" s="3" t="s">
        <v>72</v>
      </c>
      <c r="H68" s="35" t="s">
        <v>118</v>
      </c>
      <c r="I68" s="3" t="s">
        <v>103</v>
      </c>
      <c r="J68" s="35" t="s">
        <v>104</v>
      </c>
      <c r="K68" s="4">
        <v>0</v>
      </c>
      <c r="L68" s="4">
        <v>138690</v>
      </c>
      <c r="M68" s="4">
        <v>381298.5</v>
      </c>
      <c r="N68" s="18">
        <v>0</v>
      </c>
    </row>
    <row r="69" spans="3:14" ht="22.5" x14ac:dyDescent="0.25">
      <c r="C69" s="17">
        <v>61</v>
      </c>
      <c r="D69" s="3" t="s">
        <v>105</v>
      </c>
      <c r="E69" s="3">
        <v>13</v>
      </c>
      <c r="F69" s="3">
        <v>924</v>
      </c>
      <c r="G69" s="3" t="s">
        <v>72</v>
      </c>
      <c r="H69" s="35" t="s">
        <v>119</v>
      </c>
      <c r="I69" s="3" t="s">
        <v>103</v>
      </c>
      <c r="J69" s="35" t="s">
        <v>107</v>
      </c>
      <c r="K69" s="4">
        <v>0</v>
      </c>
      <c r="L69" s="4">
        <v>0</v>
      </c>
      <c r="M69" s="4">
        <v>1</v>
      </c>
      <c r="N69" s="18">
        <v>0</v>
      </c>
    </row>
    <row r="70" spans="3:14" ht="45" x14ac:dyDescent="0.25">
      <c r="C70" s="17">
        <v>62</v>
      </c>
      <c r="D70" s="3" t="s">
        <v>105</v>
      </c>
      <c r="E70" s="3">
        <v>14</v>
      </c>
      <c r="F70" s="3">
        <v>143</v>
      </c>
      <c r="G70" s="3" t="s">
        <v>79</v>
      </c>
      <c r="H70" s="35" t="s">
        <v>120</v>
      </c>
      <c r="I70" s="3" t="s">
        <v>103</v>
      </c>
      <c r="J70" s="35" t="s">
        <v>113</v>
      </c>
      <c r="K70" s="4">
        <v>0</v>
      </c>
      <c r="L70" s="4">
        <v>0</v>
      </c>
      <c r="M70" s="19">
        <v>0</v>
      </c>
      <c r="N70" s="4">
        <v>2000000</v>
      </c>
    </row>
    <row r="71" spans="3:14" ht="22.5" x14ac:dyDescent="0.25">
      <c r="C71" s="17">
        <v>63</v>
      </c>
      <c r="D71" s="3" t="s">
        <v>105</v>
      </c>
      <c r="E71" s="3">
        <v>14</v>
      </c>
      <c r="F71" s="3">
        <v>207</v>
      </c>
      <c r="G71" s="3" t="s">
        <v>79</v>
      </c>
      <c r="H71" s="35" t="s">
        <v>121</v>
      </c>
      <c r="I71" s="3" t="s">
        <v>103</v>
      </c>
      <c r="J71" s="35" t="s">
        <v>115</v>
      </c>
      <c r="K71" s="4">
        <v>0</v>
      </c>
      <c r="L71" s="4">
        <v>1697525.23</v>
      </c>
      <c r="M71" s="19">
        <v>0</v>
      </c>
      <c r="N71" s="4">
        <v>101753.55</v>
      </c>
    </row>
    <row r="72" spans="3:14" ht="33.75" x14ac:dyDescent="0.25">
      <c r="C72" s="17">
        <v>64</v>
      </c>
      <c r="D72" s="3" t="s">
        <v>105</v>
      </c>
      <c r="E72" s="3">
        <v>14</v>
      </c>
      <c r="F72" s="3">
        <v>25</v>
      </c>
      <c r="G72" s="3" t="s">
        <v>79</v>
      </c>
      <c r="H72" s="35" t="s">
        <v>122</v>
      </c>
      <c r="I72" s="3" t="s">
        <v>103</v>
      </c>
      <c r="J72" s="35" t="s">
        <v>107</v>
      </c>
      <c r="K72" s="4">
        <v>0</v>
      </c>
      <c r="L72" s="4">
        <v>0</v>
      </c>
      <c r="M72" s="19">
        <v>0</v>
      </c>
      <c r="N72" s="4">
        <v>6933198.4400000004</v>
      </c>
    </row>
    <row r="73" spans="3:14" ht="22.5" x14ac:dyDescent="0.25">
      <c r="C73" s="17">
        <v>65</v>
      </c>
      <c r="D73" s="3" t="s">
        <v>105</v>
      </c>
      <c r="E73" s="3">
        <v>14</v>
      </c>
      <c r="F73" s="3">
        <v>94</v>
      </c>
      <c r="G73" s="3" t="s">
        <v>79</v>
      </c>
      <c r="H73" s="35" t="s">
        <v>123</v>
      </c>
      <c r="I73" s="3" t="s">
        <v>103</v>
      </c>
      <c r="J73" s="35" t="s">
        <v>109</v>
      </c>
      <c r="K73" s="4">
        <v>0</v>
      </c>
      <c r="L73" s="4">
        <v>0</v>
      </c>
      <c r="M73" s="19">
        <v>0</v>
      </c>
      <c r="N73" s="4">
        <v>1</v>
      </c>
    </row>
    <row r="74" spans="3:14" ht="22.5" x14ac:dyDescent="0.25">
      <c r="C74" s="17">
        <v>66</v>
      </c>
      <c r="D74" s="3" t="s">
        <v>105</v>
      </c>
      <c r="E74" s="3">
        <v>14</v>
      </c>
      <c r="F74" s="3">
        <v>324</v>
      </c>
      <c r="G74" s="3" t="s">
        <v>79</v>
      </c>
      <c r="H74" s="35" t="s">
        <v>124</v>
      </c>
      <c r="I74" s="3" t="s">
        <v>103</v>
      </c>
      <c r="J74" s="35" t="s">
        <v>104</v>
      </c>
      <c r="K74" s="4">
        <v>0</v>
      </c>
      <c r="L74" s="4">
        <v>0</v>
      </c>
      <c r="M74" s="19">
        <v>0</v>
      </c>
      <c r="N74" s="4">
        <v>1</v>
      </c>
    </row>
    <row r="75" spans="3:14" ht="45" x14ac:dyDescent="0.25">
      <c r="C75" s="17">
        <v>67</v>
      </c>
      <c r="D75" s="3" t="s">
        <v>105</v>
      </c>
      <c r="E75" s="3">
        <v>14</v>
      </c>
      <c r="F75" s="3">
        <v>538</v>
      </c>
      <c r="G75" s="3" t="s">
        <v>79</v>
      </c>
      <c r="H75" s="35" t="s">
        <v>125</v>
      </c>
      <c r="I75" s="3" t="s">
        <v>103</v>
      </c>
      <c r="J75" s="35" t="s">
        <v>117</v>
      </c>
      <c r="K75" s="4">
        <v>0</v>
      </c>
      <c r="L75" s="4">
        <v>0</v>
      </c>
      <c r="M75" s="19">
        <v>0</v>
      </c>
      <c r="N75" s="4">
        <v>1</v>
      </c>
    </row>
    <row r="76" spans="3:14" ht="15.75" x14ac:dyDescent="0.25">
      <c r="C76" s="26" t="s">
        <v>14</v>
      </c>
      <c r="D76" s="26"/>
      <c r="E76" s="26"/>
      <c r="F76" s="26"/>
      <c r="G76" s="26"/>
      <c r="H76" s="26"/>
      <c r="I76" s="26"/>
      <c r="J76" s="26"/>
      <c r="K76" s="14">
        <f>SUM(K61:K75)</f>
        <v>840852.83</v>
      </c>
      <c r="L76" s="14">
        <f>SUM(L61:L75)</f>
        <v>8993783.3499999996</v>
      </c>
      <c r="M76" s="14">
        <f>SUM(M61:M75)</f>
        <v>2035474.5100000002</v>
      </c>
      <c r="N76" s="14">
        <f>SUM(N61:N75)</f>
        <v>11399806.66</v>
      </c>
    </row>
    <row r="77" spans="3:14" ht="15.75" x14ac:dyDescent="0.25">
      <c r="C77" s="23" t="s">
        <v>15</v>
      </c>
      <c r="D77" s="24"/>
      <c r="E77" s="24"/>
      <c r="F77" s="24"/>
      <c r="G77" s="24"/>
      <c r="H77" s="24"/>
      <c r="I77" s="24"/>
      <c r="J77" s="24"/>
      <c r="K77" s="24"/>
      <c r="L77" s="24"/>
      <c r="M77" s="24"/>
      <c r="N77" s="25"/>
    </row>
    <row r="78" spans="3:14" ht="22.5" x14ac:dyDescent="0.25">
      <c r="C78" s="16">
        <v>68</v>
      </c>
      <c r="D78" s="3" t="s">
        <v>126</v>
      </c>
      <c r="E78" s="3">
        <v>24</v>
      </c>
      <c r="F78" s="3">
        <v>3</v>
      </c>
      <c r="G78" s="3" t="s">
        <v>19</v>
      </c>
      <c r="H78" s="35" t="s">
        <v>127</v>
      </c>
      <c r="I78" s="3" t="s">
        <v>128</v>
      </c>
      <c r="J78" s="35" t="s">
        <v>129</v>
      </c>
      <c r="K78" s="4">
        <v>1901380.35</v>
      </c>
      <c r="L78" s="4">
        <v>0</v>
      </c>
      <c r="M78" s="5">
        <v>0</v>
      </c>
      <c r="N78" s="18">
        <v>0</v>
      </c>
    </row>
    <row r="79" spans="3:14" ht="33.75" x14ac:dyDescent="0.25">
      <c r="C79" s="16">
        <v>69</v>
      </c>
      <c r="D79" s="3" t="s">
        <v>130</v>
      </c>
      <c r="E79" s="3">
        <v>11</v>
      </c>
      <c r="F79" s="3">
        <v>26</v>
      </c>
      <c r="G79" s="3" t="s">
        <v>29</v>
      </c>
      <c r="H79" s="35" t="s">
        <v>131</v>
      </c>
      <c r="I79" s="3" t="s">
        <v>128</v>
      </c>
      <c r="J79" s="35" t="s">
        <v>132</v>
      </c>
      <c r="K79" s="4">
        <v>0</v>
      </c>
      <c r="L79" s="4">
        <v>1651138.86</v>
      </c>
      <c r="M79" s="19">
        <v>0</v>
      </c>
      <c r="N79" s="4">
        <v>0</v>
      </c>
    </row>
    <row r="80" spans="3:14" ht="22.5" x14ac:dyDescent="0.25">
      <c r="C80" s="16">
        <v>70</v>
      </c>
      <c r="D80" s="3" t="s">
        <v>130</v>
      </c>
      <c r="E80" s="3">
        <v>11</v>
      </c>
      <c r="F80" s="3">
        <v>96</v>
      </c>
      <c r="G80" s="3" t="s">
        <v>29</v>
      </c>
      <c r="H80" s="35" t="s">
        <v>133</v>
      </c>
      <c r="I80" s="3" t="s">
        <v>128</v>
      </c>
      <c r="J80" s="35" t="s">
        <v>134</v>
      </c>
      <c r="K80" s="4">
        <v>0</v>
      </c>
      <c r="L80" s="4">
        <v>1606674.72</v>
      </c>
      <c r="M80" s="19">
        <v>0</v>
      </c>
      <c r="N80" s="4">
        <v>3486432.11</v>
      </c>
    </row>
    <row r="81" spans="3:14" ht="22.5" x14ac:dyDescent="0.25">
      <c r="C81" s="16">
        <v>71</v>
      </c>
      <c r="D81" s="3" t="s">
        <v>130</v>
      </c>
      <c r="E81" s="3">
        <v>11</v>
      </c>
      <c r="F81" s="3">
        <v>123</v>
      </c>
      <c r="G81" s="3" t="s">
        <v>29</v>
      </c>
      <c r="H81" s="35" t="s">
        <v>135</v>
      </c>
      <c r="I81" s="3" t="s">
        <v>128</v>
      </c>
      <c r="J81" s="35" t="s">
        <v>136</v>
      </c>
      <c r="K81" s="4">
        <v>0</v>
      </c>
      <c r="L81" s="4">
        <v>2532316.64</v>
      </c>
      <c r="M81" s="19">
        <v>0</v>
      </c>
      <c r="N81" s="4">
        <v>0</v>
      </c>
    </row>
    <row r="82" spans="3:14" ht="22.5" x14ac:dyDescent="0.25">
      <c r="C82" s="16">
        <v>72</v>
      </c>
      <c r="D82" s="3" t="s">
        <v>130</v>
      </c>
      <c r="E82" s="3">
        <v>11</v>
      </c>
      <c r="F82" s="3">
        <v>311</v>
      </c>
      <c r="G82" s="3" t="s">
        <v>29</v>
      </c>
      <c r="H82" s="35" t="s">
        <v>137</v>
      </c>
      <c r="I82" s="3" t="s">
        <v>128</v>
      </c>
      <c r="J82" s="35" t="s">
        <v>138</v>
      </c>
      <c r="K82" s="4">
        <v>0</v>
      </c>
      <c r="L82" s="4">
        <v>1533569.99</v>
      </c>
      <c r="M82" s="19">
        <v>0</v>
      </c>
      <c r="N82" s="4">
        <v>0</v>
      </c>
    </row>
    <row r="83" spans="3:14" ht="22.5" x14ac:dyDescent="0.25">
      <c r="C83" s="16">
        <v>73</v>
      </c>
      <c r="D83" s="3" t="s">
        <v>130</v>
      </c>
      <c r="E83" s="3">
        <v>11</v>
      </c>
      <c r="F83" s="3">
        <v>534</v>
      </c>
      <c r="G83" s="3" t="s">
        <v>29</v>
      </c>
      <c r="H83" s="35" t="s">
        <v>139</v>
      </c>
      <c r="I83" s="3" t="s">
        <v>128</v>
      </c>
      <c r="J83" s="35" t="s">
        <v>140</v>
      </c>
      <c r="K83" s="4">
        <v>0</v>
      </c>
      <c r="L83" s="4">
        <v>5070428.09</v>
      </c>
      <c r="M83" s="19">
        <v>0</v>
      </c>
      <c r="N83" s="4">
        <v>1585563.01</v>
      </c>
    </row>
    <row r="84" spans="3:14" ht="33.75" x14ac:dyDescent="0.25">
      <c r="C84" s="16">
        <v>74</v>
      </c>
      <c r="D84" s="3" t="s">
        <v>130</v>
      </c>
      <c r="E84" s="3">
        <v>11</v>
      </c>
      <c r="F84" s="3">
        <v>561</v>
      </c>
      <c r="G84" s="3" t="s">
        <v>29</v>
      </c>
      <c r="H84" s="35" t="s">
        <v>141</v>
      </c>
      <c r="I84" s="3" t="s">
        <v>128</v>
      </c>
      <c r="J84" s="35" t="s">
        <v>142</v>
      </c>
      <c r="K84" s="4">
        <v>0</v>
      </c>
      <c r="L84" s="4">
        <v>7134197.0099999998</v>
      </c>
      <c r="M84" s="19">
        <v>0</v>
      </c>
      <c r="N84" s="4">
        <v>57933.88</v>
      </c>
    </row>
    <row r="85" spans="3:14" ht="22.5" x14ac:dyDescent="0.25">
      <c r="C85" s="16">
        <v>75</v>
      </c>
      <c r="D85" s="3" t="s">
        <v>130</v>
      </c>
      <c r="E85" s="3">
        <v>11</v>
      </c>
      <c r="F85" s="3">
        <v>565</v>
      </c>
      <c r="G85" s="3" t="s">
        <v>29</v>
      </c>
      <c r="H85" s="35" t="s">
        <v>143</v>
      </c>
      <c r="I85" s="3" t="s">
        <v>128</v>
      </c>
      <c r="J85" s="35" t="s">
        <v>144</v>
      </c>
      <c r="K85" s="4">
        <v>0</v>
      </c>
      <c r="L85" s="4">
        <v>9243698.8300000001</v>
      </c>
      <c r="M85" s="19">
        <v>0</v>
      </c>
      <c r="N85" s="4">
        <v>756301.17</v>
      </c>
    </row>
    <row r="86" spans="3:14" ht="22.5" x14ac:dyDescent="0.25">
      <c r="C86" s="16">
        <v>76</v>
      </c>
      <c r="D86" s="3" t="s">
        <v>130</v>
      </c>
      <c r="E86" s="3">
        <v>12</v>
      </c>
      <c r="F86" s="3">
        <v>205</v>
      </c>
      <c r="G86" s="3" t="s">
        <v>29</v>
      </c>
      <c r="H86" s="35" t="s">
        <v>145</v>
      </c>
      <c r="I86" s="3" t="s">
        <v>128</v>
      </c>
      <c r="J86" s="35" t="s">
        <v>146</v>
      </c>
      <c r="K86" s="4">
        <v>0</v>
      </c>
      <c r="L86" s="4">
        <v>2388645.4500000002</v>
      </c>
      <c r="M86" s="4">
        <v>265329.64</v>
      </c>
      <c r="N86" s="18">
        <v>0</v>
      </c>
    </row>
    <row r="87" spans="3:14" ht="22.5" x14ac:dyDescent="0.25">
      <c r="C87" s="16">
        <v>77</v>
      </c>
      <c r="D87" s="3" t="s">
        <v>130</v>
      </c>
      <c r="E87" s="3">
        <v>12</v>
      </c>
      <c r="F87" s="3">
        <v>244</v>
      </c>
      <c r="G87" s="3" t="s">
        <v>29</v>
      </c>
      <c r="H87" s="35" t="s">
        <v>147</v>
      </c>
      <c r="I87" s="3" t="s">
        <v>128</v>
      </c>
      <c r="J87" s="35" t="s">
        <v>148</v>
      </c>
      <c r="K87" s="4">
        <v>0</v>
      </c>
      <c r="L87" s="4">
        <v>2381233.79</v>
      </c>
      <c r="M87" s="4">
        <v>211470.11</v>
      </c>
      <c r="N87" s="18">
        <v>0</v>
      </c>
    </row>
    <row r="88" spans="3:14" ht="33.75" x14ac:dyDescent="0.25">
      <c r="C88" s="16">
        <v>78</v>
      </c>
      <c r="D88" s="3" t="s">
        <v>130</v>
      </c>
      <c r="E88" s="3">
        <v>12</v>
      </c>
      <c r="F88" s="3">
        <v>287</v>
      </c>
      <c r="G88" s="3" t="s">
        <v>29</v>
      </c>
      <c r="H88" s="35" t="s">
        <v>149</v>
      </c>
      <c r="I88" s="3" t="s">
        <v>128</v>
      </c>
      <c r="J88" s="35" t="s">
        <v>150</v>
      </c>
      <c r="K88" s="4">
        <v>0</v>
      </c>
      <c r="L88" s="4">
        <v>548929.64</v>
      </c>
      <c r="M88" s="4">
        <v>355212.71</v>
      </c>
      <c r="N88" s="18">
        <v>0</v>
      </c>
    </row>
    <row r="89" spans="3:14" ht="22.5" x14ac:dyDescent="0.25">
      <c r="C89" s="16">
        <v>79</v>
      </c>
      <c r="D89" s="3" t="s">
        <v>130</v>
      </c>
      <c r="E89" s="3">
        <v>12</v>
      </c>
      <c r="F89" s="3">
        <v>405</v>
      </c>
      <c r="G89" s="3" t="s">
        <v>29</v>
      </c>
      <c r="H89" s="35" t="s">
        <v>151</v>
      </c>
      <c r="I89" s="3" t="s">
        <v>128</v>
      </c>
      <c r="J89" s="35" t="s">
        <v>152</v>
      </c>
      <c r="K89" s="4">
        <v>0</v>
      </c>
      <c r="L89" s="4">
        <v>1600964.97</v>
      </c>
      <c r="M89" s="4">
        <v>86961.06</v>
      </c>
      <c r="N89" s="18">
        <v>0</v>
      </c>
    </row>
    <row r="90" spans="3:14" ht="33.75" x14ac:dyDescent="0.25">
      <c r="C90" s="16">
        <v>80</v>
      </c>
      <c r="D90" s="3" t="s">
        <v>130</v>
      </c>
      <c r="E90" s="3">
        <v>21</v>
      </c>
      <c r="F90" s="3">
        <v>5</v>
      </c>
      <c r="G90" s="3" t="s">
        <v>29</v>
      </c>
      <c r="H90" s="35" t="s">
        <v>153</v>
      </c>
      <c r="I90" s="3" t="s">
        <v>128</v>
      </c>
      <c r="J90" s="35" t="s">
        <v>154</v>
      </c>
      <c r="K90" s="4">
        <v>0</v>
      </c>
      <c r="L90" s="4">
        <v>2076992</v>
      </c>
      <c r="M90" s="4">
        <v>0</v>
      </c>
      <c r="N90" s="18">
        <v>0</v>
      </c>
    </row>
    <row r="91" spans="3:14" ht="22.5" x14ac:dyDescent="0.25">
      <c r="C91" s="16">
        <v>81</v>
      </c>
      <c r="D91" s="3" t="s">
        <v>130</v>
      </c>
      <c r="E91" s="3">
        <v>21</v>
      </c>
      <c r="F91" s="3">
        <v>15</v>
      </c>
      <c r="G91" s="3" t="s">
        <v>29</v>
      </c>
      <c r="H91" s="35" t="s">
        <v>155</v>
      </c>
      <c r="I91" s="3" t="s">
        <v>128</v>
      </c>
      <c r="J91" s="35" t="s">
        <v>156</v>
      </c>
      <c r="K91" s="4">
        <v>0</v>
      </c>
      <c r="L91" s="4">
        <v>1380803.93</v>
      </c>
      <c r="M91" s="4">
        <v>161662.15</v>
      </c>
      <c r="N91" s="18">
        <v>0</v>
      </c>
    </row>
    <row r="92" spans="3:14" ht="33.75" x14ac:dyDescent="0.25">
      <c r="C92" s="16">
        <v>82</v>
      </c>
      <c r="D92" s="3" t="s">
        <v>130</v>
      </c>
      <c r="E92" s="3">
        <v>21</v>
      </c>
      <c r="F92" s="3">
        <v>496</v>
      </c>
      <c r="G92" s="3" t="s">
        <v>29</v>
      </c>
      <c r="H92" s="35" t="s">
        <v>157</v>
      </c>
      <c r="I92" s="3" t="s">
        <v>128</v>
      </c>
      <c r="J92" s="35" t="s">
        <v>158</v>
      </c>
      <c r="K92" s="4">
        <v>0</v>
      </c>
      <c r="L92" s="4">
        <v>1846666.4</v>
      </c>
      <c r="M92" s="4">
        <v>0</v>
      </c>
      <c r="N92" s="18">
        <v>0</v>
      </c>
    </row>
    <row r="93" spans="3:14" ht="22.5" x14ac:dyDescent="0.25">
      <c r="C93" s="16">
        <v>83</v>
      </c>
      <c r="D93" s="3" t="s">
        <v>130</v>
      </c>
      <c r="E93" s="3">
        <v>23</v>
      </c>
      <c r="F93" s="3">
        <v>762</v>
      </c>
      <c r="G93" s="3" t="s">
        <v>29</v>
      </c>
      <c r="H93" s="35" t="s">
        <v>159</v>
      </c>
      <c r="I93" s="3" t="s">
        <v>128</v>
      </c>
      <c r="J93" s="35" t="s">
        <v>160</v>
      </c>
      <c r="K93" s="4">
        <v>0</v>
      </c>
      <c r="L93" s="4">
        <v>2369039.96</v>
      </c>
      <c r="M93" s="4">
        <v>156710.82</v>
      </c>
      <c r="N93" s="18">
        <v>0</v>
      </c>
    </row>
    <row r="94" spans="3:14" ht="56.25" x14ac:dyDescent="0.25">
      <c r="C94" s="16">
        <v>84</v>
      </c>
      <c r="D94" s="3" t="s">
        <v>130</v>
      </c>
      <c r="E94" s="3">
        <v>24</v>
      </c>
      <c r="F94" s="3">
        <v>53</v>
      </c>
      <c r="G94" s="3" t="s">
        <v>29</v>
      </c>
      <c r="H94" s="35" t="s">
        <v>161</v>
      </c>
      <c r="I94" s="3" t="s">
        <v>128</v>
      </c>
      <c r="J94" s="35" t="s">
        <v>162</v>
      </c>
      <c r="K94" s="4">
        <v>0</v>
      </c>
      <c r="L94" s="4">
        <v>1937499.07</v>
      </c>
      <c r="M94" s="4">
        <v>229946.02</v>
      </c>
      <c r="N94" s="18">
        <v>0</v>
      </c>
    </row>
    <row r="95" spans="3:14" ht="22.5" x14ac:dyDescent="0.25">
      <c r="C95" s="16">
        <v>85</v>
      </c>
      <c r="D95" s="3" t="s">
        <v>130</v>
      </c>
      <c r="E95" s="3">
        <v>24</v>
      </c>
      <c r="F95" s="3">
        <v>229</v>
      </c>
      <c r="G95" s="3" t="s">
        <v>29</v>
      </c>
      <c r="H95" s="35" t="s">
        <v>163</v>
      </c>
      <c r="I95" s="3" t="s">
        <v>128</v>
      </c>
      <c r="J95" s="35" t="s">
        <v>129</v>
      </c>
      <c r="K95" s="4">
        <v>496581.06</v>
      </c>
      <c r="L95" s="4">
        <v>268327.89</v>
      </c>
      <c r="M95" s="4">
        <v>185794.44</v>
      </c>
      <c r="N95" s="18">
        <v>0</v>
      </c>
    </row>
    <row r="96" spans="3:14" ht="22.5" x14ac:dyDescent="0.25">
      <c r="C96" s="16">
        <v>86</v>
      </c>
      <c r="D96" s="3" t="s">
        <v>130</v>
      </c>
      <c r="E96" s="3">
        <v>24</v>
      </c>
      <c r="F96" s="3">
        <v>621</v>
      </c>
      <c r="G96" s="3" t="s">
        <v>29</v>
      </c>
      <c r="H96" s="35" t="s">
        <v>164</v>
      </c>
      <c r="I96" s="3" t="s">
        <v>128</v>
      </c>
      <c r="J96" s="35" t="s">
        <v>165</v>
      </c>
      <c r="K96" s="4">
        <v>0</v>
      </c>
      <c r="L96" s="4">
        <v>0</v>
      </c>
      <c r="M96" s="4">
        <v>1</v>
      </c>
      <c r="N96" s="18">
        <v>0</v>
      </c>
    </row>
    <row r="97" spans="3:14" ht="22.5" x14ac:dyDescent="0.25">
      <c r="C97" s="16">
        <v>87</v>
      </c>
      <c r="D97" s="3" t="s">
        <v>130</v>
      </c>
      <c r="E97" s="3">
        <v>24</v>
      </c>
      <c r="F97" s="3">
        <v>703</v>
      </c>
      <c r="G97" s="3" t="s">
        <v>29</v>
      </c>
      <c r="H97" s="35" t="s">
        <v>166</v>
      </c>
      <c r="I97" s="3" t="s">
        <v>128</v>
      </c>
      <c r="J97" s="35" t="s">
        <v>167</v>
      </c>
      <c r="K97" s="4">
        <v>0</v>
      </c>
      <c r="L97" s="4">
        <v>2761263.22</v>
      </c>
      <c r="M97" s="4">
        <v>111294.36</v>
      </c>
      <c r="N97" s="18">
        <v>0</v>
      </c>
    </row>
    <row r="98" spans="3:14" ht="33.75" x14ac:dyDescent="0.25">
      <c r="C98" s="16">
        <v>88</v>
      </c>
      <c r="D98" s="3" t="s">
        <v>130</v>
      </c>
      <c r="E98" s="3">
        <v>13</v>
      </c>
      <c r="F98" s="3">
        <v>566</v>
      </c>
      <c r="G98" s="3" t="s">
        <v>72</v>
      </c>
      <c r="H98" s="35" t="s">
        <v>168</v>
      </c>
      <c r="I98" s="3" t="s">
        <v>128</v>
      </c>
      <c r="J98" s="35" t="s">
        <v>144</v>
      </c>
      <c r="K98" s="4">
        <v>0</v>
      </c>
      <c r="L98" s="4">
        <v>130500</v>
      </c>
      <c r="M98" s="4">
        <v>524175</v>
      </c>
      <c r="N98" s="18">
        <v>0</v>
      </c>
    </row>
    <row r="99" spans="3:14" ht="22.5" x14ac:dyDescent="0.25">
      <c r="C99" s="16">
        <v>89</v>
      </c>
      <c r="D99" s="3" t="s">
        <v>130</v>
      </c>
      <c r="E99" s="3">
        <v>13</v>
      </c>
      <c r="F99" s="3">
        <v>780</v>
      </c>
      <c r="G99" s="3" t="s">
        <v>72</v>
      </c>
      <c r="H99" s="35" t="s">
        <v>169</v>
      </c>
      <c r="I99" s="3" t="s">
        <v>128</v>
      </c>
      <c r="J99" s="35" t="s">
        <v>170</v>
      </c>
      <c r="K99" s="4">
        <v>0</v>
      </c>
      <c r="L99" s="4">
        <v>0</v>
      </c>
      <c r="M99" s="4">
        <v>1</v>
      </c>
      <c r="N99" s="18">
        <v>0</v>
      </c>
    </row>
    <row r="100" spans="3:14" ht="22.5" x14ac:dyDescent="0.25">
      <c r="C100" s="16">
        <v>90</v>
      </c>
      <c r="D100" s="3" t="s">
        <v>130</v>
      </c>
      <c r="E100" s="3">
        <v>13</v>
      </c>
      <c r="F100" s="3">
        <v>798</v>
      </c>
      <c r="G100" s="3" t="s">
        <v>72</v>
      </c>
      <c r="H100" s="35" t="s">
        <v>171</v>
      </c>
      <c r="I100" s="3" t="s">
        <v>128</v>
      </c>
      <c r="J100" s="35" t="s">
        <v>146</v>
      </c>
      <c r="K100" s="4">
        <v>0</v>
      </c>
      <c r="L100" s="4">
        <v>164670</v>
      </c>
      <c r="M100" s="4">
        <v>101932.8</v>
      </c>
      <c r="N100" s="18">
        <v>0</v>
      </c>
    </row>
    <row r="101" spans="3:14" ht="22.5" x14ac:dyDescent="0.25">
      <c r="C101" s="16">
        <v>91</v>
      </c>
      <c r="D101" s="3" t="s">
        <v>130</v>
      </c>
      <c r="E101" s="3">
        <v>13</v>
      </c>
      <c r="F101" s="3">
        <v>873</v>
      </c>
      <c r="G101" s="3" t="s">
        <v>72</v>
      </c>
      <c r="H101" s="35" t="s">
        <v>172</v>
      </c>
      <c r="I101" s="3" t="s">
        <v>128</v>
      </c>
      <c r="J101" s="35" t="s">
        <v>154</v>
      </c>
      <c r="K101" s="4">
        <v>0</v>
      </c>
      <c r="L101" s="4">
        <v>0</v>
      </c>
      <c r="M101" s="4">
        <v>1</v>
      </c>
      <c r="N101" s="18">
        <v>0</v>
      </c>
    </row>
    <row r="102" spans="3:14" ht="22.5" x14ac:dyDescent="0.25">
      <c r="C102" s="16">
        <v>92</v>
      </c>
      <c r="D102" s="3" t="s">
        <v>130</v>
      </c>
      <c r="E102" s="3">
        <v>13</v>
      </c>
      <c r="F102" s="3">
        <v>885</v>
      </c>
      <c r="G102" s="3" t="s">
        <v>72</v>
      </c>
      <c r="H102" s="35" t="s">
        <v>173</v>
      </c>
      <c r="I102" s="3" t="s">
        <v>128</v>
      </c>
      <c r="J102" s="35" t="s">
        <v>152</v>
      </c>
      <c r="K102" s="4">
        <v>0</v>
      </c>
      <c r="L102" s="4">
        <v>147600</v>
      </c>
      <c r="M102" s="4">
        <v>504300</v>
      </c>
      <c r="N102" s="18">
        <v>0</v>
      </c>
    </row>
    <row r="103" spans="3:14" ht="22.5" x14ac:dyDescent="0.25">
      <c r="C103" s="16">
        <v>93</v>
      </c>
      <c r="D103" s="3" t="s">
        <v>130</v>
      </c>
      <c r="E103" s="3">
        <v>13</v>
      </c>
      <c r="F103" s="3">
        <v>975</v>
      </c>
      <c r="G103" s="3" t="s">
        <v>72</v>
      </c>
      <c r="H103" s="35" t="s">
        <v>174</v>
      </c>
      <c r="I103" s="3" t="s">
        <v>128</v>
      </c>
      <c r="J103" s="35" t="s">
        <v>165</v>
      </c>
      <c r="K103" s="4">
        <v>0</v>
      </c>
      <c r="L103" s="4">
        <v>0</v>
      </c>
      <c r="M103" s="4">
        <v>1</v>
      </c>
      <c r="N103" s="18">
        <v>0</v>
      </c>
    </row>
    <row r="104" spans="3:14" ht="22.5" x14ac:dyDescent="0.25">
      <c r="C104" s="16">
        <v>94</v>
      </c>
      <c r="D104" s="3" t="s">
        <v>130</v>
      </c>
      <c r="E104" s="3">
        <v>14</v>
      </c>
      <c r="F104" s="3">
        <v>103</v>
      </c>
      <c r="G104" s="3" t="s">
        <v>79</v>
      </c>
      <c r="H104" s="35" t="s">
        <v>175</v>
      </c>
      <c r="I104" s="3" t="s">
        <v>128</v>
      </c>
      <c r="J104" s="35" t="s">
        <v>144</v>
      </c>
      <c r="K104" s="4">
        <v>0</v>
      </c>
      <c r="L104" s="4">
        <v>0</v>
      </c>
      <c r="M104" s="19">
        <v>0</v>
      </c>
      <c r="N104" s="4">
        <v>7897157.5099999998</v>
      </c>
    </row>
    <row r="105" spans="3:14" ht="33.75" x14ac:dyDescent="0.25">
      <c r="C105" s="16">
        <v>95</v>
      </c>
      <c r="D105" s="3" t="s">
        <v>130</v>
      </c>
      <c r="E105" s="3">
        <v>14</v>
      </c>
      <c r="F105" s="3">
        <v>8</v>
      </c>
      <c r="G105" s="3" t="s">
        <v>79</v>
      </c>
      <c r="H105" s="35" t="s">
        <v>176</v>
      </c>
      <c r="I105" s="3" t="s">
        <v>128</v>
      </c>
      <c r="J105" s="35" t="s">
        <v>162</v>
      </c>
      <c r="K105" s="4">
        <v>0</v>
      </c>
      <c r="L105" s="4">
        <v>0</v>
      </c>
      <c r="M105" s="19">
        <v>0</v>
      </c>
      <c r="N105" s="4">
        <v>1</v>
      </c>
    </row>
    <row r="106" spans="3:14" ht="33.75" x14ac:dyDescent="0.25">
      <c r="C106" s="16">
        <v>96</v>
      </c>
      <c r="D106" s="3" t="s">
        <v>130</v>
      </c>
      <c r="E106" s="3">
        <v>14</v>
      </c>
      <c r="F106" s="3">
        <v>472</v>
      </c>
      <c r="G106" s="3" t="s">
        <v>79</v>
      </c>
      <c r="H106" s="35" t="s">
        <v>177</v>
      </c>
      <c r="I106" s="3" t="s">
        <v>128</v>
      </c>
      <c r="J106" s="35" t="s">
        <v>146</v>
      </c>
      <c r="K106" s="4">
        <v>0</v>
      </c>
      <c r="L106" s="4">
        <v>0</v>
      </c>
      <c r="M106" s="19">
        <v>0</v>
      </c>
      <c r="N106" s="4">
        <v>1</v>
      </c>
    </row>
    <row r="107" spans="3:14" ht="22.5" x14ac:dyDescent="0.25">
      <c r="C107" s="16">
        <v>97</v>
      </c>
      <c r="D107" s="3" t="s">
        <v>130</v>
      </c>
      <c r="E107" s="3">
        <v>14</v>
      </c>
      <c r="F107" s="3">
        <v>518</v>
      </c>
      <c r="G107" s="3" t="s">
        <v>79</v>
      </c>
      <c r="H107" s="35" t="s">
        <v>178</v>
      </c>
      <c r="I107" s="3" t="s">
        <v>128</v>
      </c>
      <c r="J107" s="35" t="s">
        <v>134</v>
      </c>
      <c r="K107" s="4">
        <v>0</v>
      </c>
      <c r="L107" s="4">
        <v>0</v>
      </c>
      <c r="M107" s="19">
        <v>0</v>
      </c>
      <c r="N107" s="4">
        <v>394000</v>
      </c>
    </row>
    <row r="108" spans="3:14" ht="22.5" x14ac:dyDescent="0.25">
      <c r="C108" s="16">
        <v>98</v>
      </c>
      <c r="D108" s="3" t="s">
        <v>130</v>
      </c>
      <c r="E108" s="3">
        <v>24</v>
      </c>
      <c r="F108" s="3">
        <v>27</v>
      </c>
      <c r="G108" s="3" t="s">
        <v>94</v>
      </c>
      <c r="H108" s="35" t="s">
        <v>179</v>
      </c>
      <c r="I108" s="3" t="s">
        <v>128</v>
      </c>
      <c r="J108" s="35" t="s">
        <v>167</v>
      </c>
      <c r="K108" s="4">
        <v>0</v>
      </c>
      <c r="L108" s="4">
        <v>0</v>
      </c>
      <c r="M108" s="4">
        <v>1</v>
      </c>
      <c r="N108" s="18">
        <v>0</v>
      </c>
    </row>
    <row r="109" spans="3:14" ht="33.75" x14ac:dyDescent="0.25">
      <c r="C109" s="16">
        <v>99</v>
      </c>
      <c r="D109" s="3" t="s">
        <v>130</v>
      </c>
      <c r="E109" s="3">
        <v>13</v>
      </c>
      <c r="F109" s="3">
        <v>209</v>
      </c>
      <c r="G109" s="3" t="s">
        <v>10</v>
      </c>
      <c r="H109" s="35" t="s">
        <v>180</v>
      </c>
      <c r="I109" s="3" t="s">
        <v>128</v>
      </c>
      <c r="J109" s="35" t="s">
        <v>3077</v>
      </c>
      <c r="K109" s="4">
        <v>0</v>
      </c>
      <c r="L109" s="4">
        <v>0</v>
      </c>
      <c r="M109" s="4">
        <v>6000000</v>
      </c>
      <c r="N109" s="18">
        <v>0</v>
      </c>
    </row>
    <row r="110" spans="3:14" ht="15.75" x14ac:dyDescent="0.25">
      <c r="C110" s="26" t="s">
        <v>16</v>
      </c>
      <c r="D110" s="26"/>
      <c r="E110" s="26"/>
      <c r="F110" s="26"/>
      <c r="G110" s="26"/>
      <c r="H110" s="26"/>
      <c r="I110" s="26"/>
      <c r="J110" s="26"/>
      <c r="K110" s="14">
        <f>SUM(K78:K109)</f>
        <v>2397961.41</v>
      </c>
      <c r="L110" s="14">
        <f t="shared" ref="L110:N110" si="1">SUM(L78:L109)</f>
        <v>48775160.459999993</v>
      </c>
      <c r="M110" s="14">
        <f t="shared" si="1"/>
        <v>8894794.1099999994</v>
      </c>
      <c r="N110" s="14">
        <f t="shared" si="1"/>
        <v>14177389.68</v>
      </c>
    </row>
    <row r="111" spans="3:14" ht="15.75" x14ac:dyDescent="0.25">
      <c r="C111" s="23" t="s">
        <v>17</v>
      </c>
      <c r="D111" s="24"/>
      <c r="E111" s="24"/>
      <c r="F111" s="24"/>
      <c r="G111" s="24"/>
      <c r="H111" s="24"/>
      <c r="I111" s="24"/>
      <c r="J111" s="24"/>
      <c r="K111" s="24"/>
      <c r="L111" s="24"/>
      <c r="M111" s="24"/>
      <c r="N111" s="25"/>
    </row>
    <row r="112" spans="3:14" ht="33.75" x14ac:dyDescent="0.25">
      <c r="C112" s="16">
        <v>100</v>
      </c>
      <c r="D112" s="3" t="s">
        <v>101</v>
      </c>
      <c r="E112" s="3">
        <v>11</v>
      </c>
      <c r="F112" s="3">
        <v>380</v>
      </c>
      <c r="G112" s="3" t="s">
        <v>19</v>
      </c>
      <c r="H112" s="35" t="s">
        <v>181</v>
      </c>
      <c r="I112" s="3" t="s">
        <v>182</v>
      </c>
      <c r="J112" s="35" t="s">
        <v>183</v>
      </c>
      <c r="K112" s="4">
        <v>1147005.24</v>
      </c>
      <c r="L112" s="4">
        <v>0</v>
      </c>
      <c r="M112" s="5">
        <v>0</v>
      </c>
      <c r="N112" s="18">
        <v>0</v>
      </c>
    </row>
    <row r="113" spans="3:14" ht="33.75" x14ac:dyDescent="0.25">
      <c r="C113" s="16">
        <v>101</v>
      </c>
      <c r="D113" s="3" t="s">
        <v>101</v>
      </c>
      <c r="E113" s="3">
        <v>11</v>
      </c>
      <c r="F113" s="3">
        <v>437</v>
      </c>
      <c r="G113" s="3" t="s">
        <v>19</v>
      </c>
      <c r="H113" s="35" t="s">
        <v>184</v>
      </c>
      <c r="I113" s="3" t="s">
        <v>182</v>
      </c>
      <c r="J113" s="35" t="s">
        <v>185</v>
      </c>
      <c r="K113" s="4">
        <v>1399637.53</v>
      </c>
      <c r="L113" s="4">
        <v>401636.98</v>
      </c>
      <c r="M113" s="5">
        <v>0</v>
      </c>
      <c r="N113" s="18">
        <v>0</v>
      </c>
    </row>
    <row r="114" spans="3:14" ht="22.5" x14ac:dyDescent="0.25">
      <c r="C114" s="16">
        <v>102</v>
      </c>
      <c r="D114" s="3" t="s">
        <v>101</v>
      </c>
      <c r="E114" s="3">
        <v>21</v>
      </c>
      <c r="F114" s="3">
        <v>208</v>
      </c>
      <c r="G114" s="3" t="s">
        <v>19</v>
      </c>
      <c r="H114" s="35" t="s">
        <v>186</v>
      </c>
      <c r="I114" s="3" t="s">
        <v>182</v>
      </c>
      <c r="J114" s="35" t="s">
        <v>187</v>
      </c>
      <c r="K114" s="4">
        <v>13203</v>
      </c>
      <c r="L114" s="4">
        <v>0</v>
      </c>
      <c r="M114" s="5">
        <v>0</v>
      </c>
      <c r="N114" s="18">
        <v>0</v>
      </c>
    </row>
    <row r="115" spans="3:14" ht="22.5" x14ac:dyDescent="0.25">
      <c r="C115" s="16">
        <v>103</v>
      </c>
      <c r="D115" s="3" t="s">
        <v>101</v>
      </c>
      <c r="E115" s="3">
        <v>24</v>
      </c>
      <c r="F115" s="3">
        <v>611</v>
      </c>
      <c r="G115" s="3" t="s">
        <v>19</v>
      </c>
      <c r="H115" s="35" t="s">
        <v>188</v>
      </c>
      <c r="I115" s="3" t="s">
        <v>182</v>
      </c>
      <c r="J115" s="35" t="s">
        <v>189</v>
      </c>
      <c r="K115" s="4">
        <v>1890179.25</v>
      </c>
      <c r="L115" s="4">
        <v>0</v>
      </c>
      <c r="M115" s="5">
        <v>0</v>
      </c>
      <c r="N115" s="18">
        <v>0</v>
      </c>
    </row>
    <row r="116" spans="3:14" ht="22.5" x14ac:dyDescent="0.25">
      <c r="C116" s="16">
        <v>104</v>
      </c>
      <c r="D116" s="3" t="s">
        <v>101</v>
      </c>
      <c r="E116" s="3">
        <v>24</v>
      </c>
      <c r="F116" s="3">
        <v>649</v>
      </c>
      <c r="G116" s="3" t="s">
        <v>19</v>
      </c>
      <c r="H116" s="35" t="s">
        <v>190</v>
      </c>
      <c r="I116" s="3" t="s">
        <v>182</v>
      </c>
      <c r="J116" s="35" t="s">
        <v>191</v>
      </c>
      <c r="K116" s="4">
        <v>281427.74</v>
      </c>
      <c r="L116" s="4">
        <v>0</v>
      </c>
      <c r="M116" s="5">
        <v>0</v>
      </c>
      <c r="N116" s="18">
        <v>0</v>
      </c>
    </row>
    <row r="117" spans="3:14" ht="22.5" x14ac:dyDescent="0.25">
      <c r="C117" s="16">
        <v>105</v>
      </c>
      <c r="D117" s="3" t="s">
        <v>192</v>
      </c>
      <c r="E117" s="3">
        <v>21</v>
      </c>
      <c r="F117" s="3">
        <v>164</v>
      </c>
      <c r="G117" s="3" t="s">
        <v>193</v>
      </c>
      <c r="H117" s="35" t="s">
        <v>194</v>
      </c>
      <c r="I117" s="3" t="s">
        <v>182</v>
      </c>
      <c r="J117" s="35" t="s">
        <v>195</v>
      </c>
      <c r="K117" s="4">
        <v>449980</v>
      </c>
      <c r="L117" s="5">
        <v>0</v>
      </c>
      <c r="M117" s="5">
        <v>0</v>
      </c>
      <c r="N117" s="18">
        <v>0</v>
      </c>
    </row>
    <row r="118" spans="3:14" ht="22.5" x14ac:dyDescent="0.25">
      <c r="C118" s="16">
        <v>106</v>
      </c>
      <c r="D118" s="3" t="s">
        <v>192</v>
      </c>
      <c r="E118" s="3">
        <v>21</v>
      </c>
      <c r="F118" s="3">
        <v>476</v>
      </c>
      <c r="G118" s="3" t="s">
        <v>193</v>
      </c>
      <c r="H118" s="35" t="s">
        <v>196</v>
      </c>
      <c r="I118" s="3" t="s">
        <v>182</v>
      </c>
      <c r="J118" s="35" t="s">
        <v>197</v>
      </c>
      <c r="K118" s="4">
        <v>354737.44</v>
      </c>
      <c r="L118" s="5">
        <v>0</v>
      </c>
      <c r="M118" s="5">
        <v>0</v>
      </c>
      <c r="N118" s="18">
        <v>0</v>
      </c>
    </row>
    <row r="119" spans="3:14" ht="33.75" x14ac:dyDescent="0.25">
      <c r="C119" s="16">
        <v>107</v>
      </c>
      <c r="D119" s="3" t="s">
        <v>192</v>
      </c>
      <c r="E119" s="3">
        <v>23</v>
      </c>
      <c r="F119" s="3">
        <v>299</v>
      </c>
      <c r="G119" s="3" t="s">
        <v>193</v>
      </c>
      <c r="H119" s="35" t="s">
        <v>198</v>
      </c>
      <c r="I119" s="3" t="s">
        <v>182</v>
      </c>
      <c r="J119" s="35" t="s">
        <v>199</v>
      </c>
      <c r="K119" s="4">
        <v>446400</v>
      </c>
      <c r="L119" s="5">
        <v>0</v>
      </c>
      <c r="M119" s="5">
        <v>0</v>
      </c>
      <c r="N119" s="18">
        <v>0</v>
      </c>
    </row>
    <row r="120" spans="3:14" ht="33.75" x14ac:dyDescent="0.25">
      <c r="C120" s="16">
        <v>108</v>
      </c>
      <c r="D120" s="3" t="s">
        <v>192</v>
      </c>
      <c r="E120" s="3">
        <v>11</v>
      </c>
      <c r="F120" s="3">
        <v>37</v>
      </c>
      <c r="G120" s="3" t="s">
        <v>29</v>
      </c>
      <c r="H120" s="35" t="s">
        <v>200</v>
      </c>
      <c r="I120" s="3" t="s">
        <v>182</v>
      </c>
      <c r="J120" s="35" t="s">
        <v>201</v>
      </c>
      <c r="K120" s="4">
        <v>0</v>
      </c>
      <c r="L120" s="4">
        <v>2365223.88</v>
      </c>
      <c r="M120" s="19">
        <v>0</v>
      </c>
      <c r="N120" s="4">
        <v>0</v>
      </c>
    </row>
    <row r="121" spans="3:14" ht="33.75" x14ac:dyDescent="0.25">
      <c r="C121" s="16">
        <v>109</v>
      </c>
      <c r="D121" s="3" t="s">
        <v>192</v>
      </c>
      <c r="E121" s="3">
        <v>11</v>
      </c>
      <c r="F121" s="3">
        <v>102</v>
      </c>
      <c r="G121" s="3" t="s">
        <v>29</v>
      </c>
      <c r="H121" s="35" t="s">
        <v>202</v>
      </c>
      <c r="I121" s="3" t="s">
        <v>182</v>
      </c>
      <c r="J121" s="35" t="s">
        <v>203</v>
      </c>
      <c r="K121" s="4">
        <v>0</v>
      </c>
      <c r="L121" s="4">
        <v>1806419.04</v>
      </c>
      <c r="M121" s="19">
        <v>0</v>
      </c>
      <c r="N121" s="4">
        <v>1112222.3600000001</v>
      </c>
    </row>
    <row r="122" spans="3:14" ht="22.5" x14ac:dyDescent="0.25">
      <c r="C122" s="16">
        <v>110</v>
      </c>
      <c r="D122" s="3" t="s">
        <v>192</v>
      </c>
      <c r="E122" s="3">
        <v>11</v>
      </c>
      <c r="F122" s="3">
        <v>124</v>
      </c>
      <c r="G122" s="3" t="s">
        <v>29</v>
      </c>
      <c r="H122" s="35" t="s">
        <v>204</v>
      </c>
      <c r="I122" s="3" t="s">
        <v>182</v>
      </c>
      <c r="J122" s="35" t="s">
        <v>205</v>
      </c>
      <c r="K122" s="4">
        <v>0</v>
      </c>
      <c r="L122" s="4">
        <v>2936061.88</v>
      </c>
      <c r="M122" s="19">
        <v>0</v>
      </c>
      <c r="N122" s="4">
        <v>0</v>
      </c>
    </row>
    <row r="123" spans="3:14" ht="22.5" x14ac:dyDescent="0.25">
      <c r="C123" s="16">
        <v>111</v>
      </c>
      <c r="D123" s="3" t="s">
        <v>192</v>
      </c>
      <c r="E123" s="3">
        <v>11</v>
      </c>
      <c r="F123" s="3">
        <v>139</v>
      </c>
      <c r="G123" s="3" t="s">
        <v>29</v>
      </c>
      <c r="H123" s="35" t="s">
        <v>206</v>
      </c>
      <c r="I123" s="3" t="s">
        <v>182</v>
      </c>
      <c r="J123" s="35" t="s">
        <v>207</v>
      </c>
      <c r="K123" s="4">
        <v>0</v>
      </c>
      <c r="L123" s="4">
        <v>2919752.93</v>
      </c>
      <c r="M123" s="19">
        <v>0</v>
      </c>
      <c r="N123" s="4">
        <v>0</v>
      </c>
    </row>
    <row r="124" spans="3:14" ht="22.5" x14ac:dyDescent="0.25">
      <c r="C124" s="16">
        <v>112</v>
      </c>
      <c r="D124" s="3" t="s">
        <v>192</v>
      </c>
      <c r="E124" s="3">
        <v>11</v>
      </c>
      <c r="F124" s="3">
        <v>242</v>
      </c>
      <c r="G124" s="3" t="s">
        <v>29</v>
      </c>
      <c r="H124" s="35" t="s">
        <v>208</v>
      </c>
      <c r="I124" s="3" t="s">
        <v>182</v>
      </c>
      <c r="J124" s="35" t="s">
        <v>209</v>
      </c>
      <c r="K124" s="4">
        <v>0</v>
      </c>
      <c r="L124" s="4">
        <v>4107537.21</v>
      </c>
      <c r="M124" s="19">
        <v>0</v>
      </c>
      <c r="N124" s="4">
        <v>532654.99</v>
      </c>
    </row>
    <row r="125" spans="3:14" ht="22.5" x14ac:dyDescent="0.25">
      <c r="C125" s="16">
        <v>113</v>
      </c>
      <c r="D125" s="3" t="s">
        <v>192</v>
      </c>
      <c r="E125" s="3">
        <v>11</v>
      </c>
      <c r="F125" s="3">
        <v>277</v>
      </c>
      <c r="G125" s="3" t="s">
        <v>29</v>
      </c>
      <c r="H125" s="35" t="s">
        <v>210</v>
      </c>
      <c r="I125" s="3" t="s">
        <v>182</v>
      </c>
      <c r="J125" s="35" t="s">
        <v>211</v>
      </c>
      <c r="K125" s="4">
        <v>0</v>
      </c>
      <c r="L125" s="4">
        <v>0</v>
      </c>
      <c r="M125" s="19">
        <v>0</v>
      </c>
      <c r="N125" s="4">
        <v>4832696.26</v>
      </c>
    </row>
    <row r="126" spans="3:14" ht="33.75" x14ac:dyDescent="0.25">
      <c r="C126" s="16">
        <v>114</v>
      </c>
      <c r="D126" s="3" t="s">
        <v>192</v>
      </c>
      <c r="E126" s="3">
        <v>11</v>
      </c>
      <c r="F126" s="3">
        <v>281</v>
      </c>
      <c r="G126" s="3" t="s">
        <v>29</v>
      </c>
      <c r="H126" s="35" t="s">
        <v>212</v>
      </c>
      <c r="I126" s="3" t="s">
        <v>182</v>
      </c>
      <c r="J126" s="35" t="s">
        <v>199</v>
      </c>
      <c r="K126" s="4">
        <v>0</v>
      </c>
      <c r="L126" s="4">
        <v>3452838.01</v>
      </c>
      <c r="M126" s="19">
        <v>0</v>
      </c>
      <c r="N126" s="4">
        <v>1786004.71</v>
      </c>
    </row>
    <row r="127" spans="3:14" ht="22.5" x14ac:dyDescent="0.25">
      <c r="C127" s="16">
        <v>115</v>
      </c>
      <c r="D127" s="3" t="s">
        <v>192</v>
      </c>
      <c r="E127" s="3">
        <v>11</v>
      </c>
      <c r="F127" s="3">
        <v>344</v>
      </c>
      <c r="G127" s="3" t="s">
        <v>29</v>
      </c>
      <c r="H127" s="35" t="s">
        <v>213</v>
      </c>
      <c r="I127" s="3" t="s">
        <v>182</v>
      </c>
      <c r="J127" s="35" t="s">
        <v>187</v>
      </c>
      <c r="K127" s="4">
        <v>0</v>
      </c>
      <c r="L127" s="4">
        <v>4514039.71</v>
      </c>
      <c r="M127" s="19">
        <v>0</v>
      </c>
      <c r="N127" s="4">
        <v>2064420.53</v>
      </c>
    </row>
    <row r="128" spans="3:14" ht="22.5" x14ac:dyDescent="0.25">
      <c r="C128" s="16">
        <v>116</v>
      </c>
      <c r="D128" s="3" t="s">
        <v>192</v>
      </c>
      <c r="E128" s="3">
        <v>11</v>
      </c>
      <c r="F128" s="3">
        <v>422</v>
      </c>
      <c r="G128" s="3" t="s">
        <v>29</v>
      </c>
      <c r="H128" s="35" t="s">
        <v>214</v>
      </c>
      <c r="I128" s="3" t="s">
        <v>182</v>
      </c>
      <c r="J128" s="35" t="s">
        <v>215</v>
      </c>
      <c r="K128" s="4">
        <v>0</v>
      </c>
      <c r="L128" s="4">
        <v>254994.96</v>
      </c>
      <c r="M128" s="19">
        <v>0</v>
      </c>
      <c r="N128" s="4">
        <v>768002.86</v>
      </c>
    </row>
    <row r="129" spans="3:14" ht="22.5" x14ac:dyDescent="0.25">
      <c r="C129" s="16">
        <v>117</v>
      </c>
      <c r="D129" s="3" t="s">
        <v>192</v>
      </c>
      <c r="E129" s="3">
        <v>11</v>
      </c>
      <c r="F129" s="3">
        <v>465</v>
      </c>
      <c r="G129" s="3" t="s">
        <v>29</v>
      </c>
      <c r="H129" s="35" t="s">
        <v>216</v>
      </c>
      <c r="I129" s="3" t="s">
        <v>182</v>
      </c>
      <c r="J129" s="35" t="s">
        <v>217</v>
      </c>
      <c r="K129" s="4">
        <v>0</v>
      </c>
      <c r="L129" s="4">
        <v>1517666.72</v>
      </c>
      <c r="M129" s="19">
        <v>0</v>
      </c>
      <c r="N129" s="4">
        <v>2857376.57</v>
      </c>
    </row>
    <row r="130" spans="3:14" ht="33.75" x14ac:dyDescent="0.25">
      <c r="C130" s="16">
        <v>118</v>
      </c>
      <c r="D130" s="3" t="s">
        <v>192</v>
      </c>
      <c r="E130" s="3">
        <v>11</v>
      </c>
      <c r="F130" s="3">
        <v>466</v>
      </c>
      <c r="G130" s="3" t="s">
        <v>29</v>
      </c>
      <c r="H130" s="35" t="s">
        <v>218</v>
      </c>
      <c r="I130" s="3" t="s">
        <v>182</v>
      </c>
      <c r="J130" s="35" t="s">
        <v>183</v>
      </c>
      <c r="K130" s="4">
        <v>0</v>
      </c>
      <c r="L130" s="4">
        <v>1528126.92</v>
      </c>
      <c r="M130" s="19">
        <v>0</v>
      </c>
      <c r="N130" s="4">
        <v>6486599.3499999996</v>
      </c>
    </row>
    <row r="131" spans="3:14" ht="22.5" x14ac:dyDescent="0.25">
      <c r="C131" s="16">
        <v>119</v>
      </c>
      <c r="D131" s="3" t="s">
        <v>192</v>
      </c>
      <c r="E131" s="3">
        <v>11</v>
      </c>
      <c r="F131" s="3">
        <v>599</v>
      </c>
      <c r="G131" s="3" t="s">
        <v>29</v>
      </c>
      <c r="H131" s="35" t="s">
        <v>219</v>
      </c>
      <c r="I131" s="3" t="s">
        <v>182</v>
      </c>
      <c r="J131" s="35" t="s">
        <v>197</v>
      </c>
      <c r="K131" s="4">
        <v>0</v>
      </c>
      <c r="L131" s="4">
        <v>633164.6</v>
      </c>
      <c r="M131" s="19">
        <v>0</v>
      </c>
      <c r="N131" s="4">
        <v>3921853.63</v>
      </c>
    </row>
    <row r="132" spans="3:14" ht="22.5" x14ac:dyDescent="0.25">
      <c r="C132" s="16">
        <v>120</v>
      </c>
      <c r="D132" s="3" t="s">
        <v>192</v>
      </c>
      <c r="E132" s="3">
        <v>12</v>
      </c>
      <c r="F132" s="3">
        <v>165</v>
      </c>
      <c r="G132" s="3" t="s">
        <v>29</v>
      </c>
      <c r="H132" s="35" t="s">
        <v>220</v>
      </c>
      <c r="I132" s="3" t="s">
        <v>182</v>
      </c>
      <c r="J132" s="35" t="s">
        <v>221</v>
      </c>
      <c r="K132" s="4">
        <v>0</v>
      </c>
      <c r="L132" s="4">
        <v>2516561.15</v>
      </c>
      <c r="M132" s="4">
        <v>0</v>
      </c>
      <c r="N132" s="18">
        <v>0</v>
      </c>
    </row>
    <row r="133" spans="3:14" ht="22.5" x14ac:dyDescent="0.25">
      <c r="C133" s="16">
        <v>121</v>
      </c>
      <c r="D133" s="3" t="s">
        <v>192</v>
      </c>
      <c r="E133" s="3">
        <v>21</v>
      </c>
      <c r="F133" s="3">
        <v>286</v>
      </c>
      <c r="G133" s="3" t="s">
        <v>29</v>
      </c>
      <c r="H133" s="35" t="s">
        <v>222</v>
      </c>
      <c r="I133" s="3" t="s">
        <v>182</v>
      </c>
      <c r="J133" s="35" t="s">
        <v>195</v>
      </c>
      <c r="K133" s="4">
        <v>0</v>
      </c>
      <c r="L133" s="4">
        <v>1819776.42</v>
      </c>
      <c r="M133" s="4">
        <v>1144299.6000000001</v>
      </c>
      <c r="N133" s="18">
        <v>0</v>
      </c>
    </row>
    <row r="134" spans="3:14" ht="22.5" x14ac:dyDescent="0.25">
      <c r="C134" s="16">
        <v>122</v>
      </c>
      <c r="D134" s="3" t="s">
        <v>192</v>
      </c>
      <c r="E134" s="3">
        <v>21</v>
      </c>
      <c r="F134" s="3">
        <v>310</v>
      </c>
      <c r="G134" s="3" t="s">
        <v>29</v>
      </c>
      <c r="H134" s="35" t="s">
        <v>223</v>
      </c>
      <c r="I134" s="3" t="s">
        <v>182</v>
      </c>
      <c r="J134" s="35" t="s">
        <v>189</v>
      </c>
      <c r="K134" s="4">
        <v>0</v>
      </c>
      <c r="L134" s="4">
        <v>2695492.18</v>
      </c>
      <c r="M134" s="4">
        <v>370790.43</v>
      </c>
      <c r="N134" s="18">
        <v>0</v>
      </c>
    </row>
    <row r="135" spans="3:14" ht="22.5" x14ac:dyDescent="0.25">
      <c r="C135" s="16">
        <v>123</v>
      </c>
      <c r="D135" s="3" t="s">
        <v>192</v>
      </c>
      <c r="E135" s="3">
        <v>21</v>
      </c>
      <c r="F135" s="3">
        <v>320</v>
      </c>
      <c r="G135" s="3" t="s">
        <v>29</v>
      </c>
      <c r="H135" s="35" t="s">
        <v>224</v>
      </c>
      <c r="I135" s="3" t="s">
        <v>182</v>
      </c>
      <c r="J135" s="35" t="s">
        <v>225</v>
      </c>
      <c r="K135" s="4">
        <v>0</v>
      </c>
      <c r="L135" s="4">
        <v>731733.5</v>
      </c>
      <c r="M135" s="4">
        <v>55537.93</v>
      </c>
      <c r="N135" s="18">
        <v>0</v>
      </c>
    </row>
    <row r="136" spans="3:14" ht="22.5" x14ac:dyDescent="0.25">
      <c r="C136" s="16">
        <v>124</v>
      </c>
      <c r="D136" s="3" t="s">
        <v>192</v>
      </c>
      <c r="E136" s="3">
        <v>21</v>
      </c>
      <c r="F136" s="3">
        <v>355</v>
      </c>
      <c r="G136" s="3" t="s">
        <v>29</v>
      </c>
      <c r="H136" s="35" t="s">
        <v>226</v>
      </c>
      <c r="I136" s="3" t="s">
        <v>182</v>
      </c>
      <c r="J136" s="35" t="s">
        <v>227</v>
      </c>
      <c r="K136" s="4">
        <v>0</v>
      </c>
      <c r="L136" s="4">
        <v>0</v>
      </c>
      <c r="M136" s="4">
        <v>742985.7</v>
      </c>
      <c r="N136" s="18">
        <v>0</v>
      </c>
    </row>
    <row r="137" spans="3:14" ht="22.5" x14ac:dyDescent="0.25">
      <c r="C137" s="16">
        <v>125</v>
      </c>
      <c r="D137" s="3" t="s">
        <v>192</v>
      </c>
      <c r="E137" s="3">
        <v>21</v>
      </c>
      <c r="F137" s="3">
        <v>436</v>
      </c>
      <c r="G137" s="3" t="s">
        <v>29</v>
      </c>
      <c r="H137" s="35" t="s">
        <v>228</v>
      </c>
      <c r="I137" s="3" t="s">
        <v>182</v>
      </c>
      <c r="J137" s="35" t="s">
        <v>229</v>
      </c>
      <c r="K137" s="4">
        <v>0</v>
      </c>
      <c r="L137" s="4">
        <v>1471786.08</v>
      </c>
      <c r="M137" s="4">
        <v>450331.87</v>
      </c>
      <c r="N137" s="18">
        <v>0</v>
      </c>
    </row>
    <row r="138" spans="3:14" ht="33.75" x14ac:dyDescent="0.25">
      <c r="C138" s="16">
        <v>126</v>
      </c>
      <c r="D138" s="3" t="s">
        <v>192</v>
      </c>
      <c r="E138" s="3">
        <v>21</v>
      </c>
      <c r="F138" s="3">
        <v>539</v>
      </c>
      <c r="G138" s="3" t="s">
        <v>29</v>
      </c>
      <c r="H138" s="35" t="s">
        <v>230</v>
      </c>
      <c r="I138" s="3" t="s">
        <v>182</v>
      </c>
      <c r="J138" s="35" t="s">
        <v>231</v>
      </c>
      <c r="K138" s="4">
        <v>0</v>
      </c>
      <c r="L138" s="4">
        <v>872191.13</v>
      </c>
      <c r="M138" s="4">
        <v>0</v>
      </c>
      <c r="N138" s="18">
        <v>0</v>
      </c>
    </row>
    <row r="139" spans="3:14" ht="33.75" x14ac:dyDescent="0.25">
      <c r="C139" s="16">
        <v>127</v>
      </c>
      <c r="D139" s="3" t="s">
        <v>192</v>
      </c>
      <c r="E139" s="3">
        <v>21</v>
      </c>
      <c r="F139" s="3">
        <v>592</v>
      </c>
      <c r="G139" s="3" t="s">
        <v>29</v>
      </c>
      <c r="H139" s="35" t="s">
        <v>232</v>
      </c>
      <c r="I139" s="3" t="s">
        <v>182</v>
      </c>
      <c r="J139" s="35" t="s">
        <v>233</v>
      </c>
      <c r="K139" s="4">
        <v>0</v>
      </c>
      <c r="L139" s="4">
        <v>0</v>
      </c>
      <c r="M139" s="4">
        <v>1</v>
      </c>
      <c r="N139" s="18">
        <v>0</v>
      </c>
    </row>
    <row r="140" spans="3:14" ht="22.5" x14ac:dyDescent="0.25">
      <c r="C140" s="16">
        <v>128</v>
      </c>
      <c r="D140" s="3" t="s">
        <v>192</v>
      </c>
      <c r="E140" s="3">
        <v>22</v>
      </c>
      <c r="F140" s="3">
        <v>471</v>
      </c>
      <c r="G140" s="3" t="s">
        <v>29</v>
      </c>
      <c r="H140" s="35" t="s">
        <v>234</v>
      </c>
      <c r="I140" s="3" t="s">
        <v>182</v>
      </c>
      <c r="J140" s="35" t="s">
        <v>235</v>
      </c>
      <c r="K140" s="4">
        <v>0</v>
      </c>
      <c r="L140" s="4">
        <v>0</v>
      </c>
      <c r="M140" s="4">
        <v>1206692.42</v>
      </c>
      <c r="N140" s="18">
        <v>0</v>
      </c>
    </row>
    <row r="141" spans="3:14" ht="33.75" x14ac:dyDescent="0.25">
      <c r="C141" s="16">
        <v>129</v>
      </c>
      <c r="D141" s="3" t="s">
        <v>192</v>
      </c>
      <c r="E141" s="3">
        <v>22</v>
      </c>
      <c r="F141" s="3">
        <v>657</v>
      </c>
      <c r="G141" s="3" t="s">
        <v>29</v>
      </c>
      <c r="H141" s="35" t="s">
        <v>236</v>
      </c>
      <c r="I141" s="3" t="s">
        <v>182</v>
      </c>
      <c r="J141" s="35" t="s">
        <v>237</v>
      </c>
      <c r="K141" s="4">
        <v>0</v>
      </c>
      <c r="L141" s="4">
        <v>0</v>
      </c>
      <c r="M141" s="4">
        <v>2594.9299999999998</v>
      </c>
      <c r="N141" s="18">
        <v>0</v>
      </c>
    </row>
    <row r="142" spans="3:14" ht="22.5" x14ac:dyDescent="0.25">
      <c r="C142" s="16">
        <v>130</v>
      </c>
      <c r="D142" s="3" t="s">
        <v>192</v>
      </c>
      <c r="E142" s="3">
        <v>23</v>
      </c>
      <c r="F142" s="3">
        <v>258</v>
      </c>
      <c r="G142" s="3" t="s">
        <v>29</v>
      </c>
      <c r="H142" s="35" t="s">
        <v>238</v>
      </c>
      <c r="I142" s="3" t="s">
        <v>182</v>
      </c>
      <c r="J142" s="35" t="s">
        <v>239</v>
      </c>
      <c r="K142" s="4">
        <v>0</v>
      </c>
      <c r="L142" s="4">
        <v>6437210.1799999997</v>
      </c>
      <c r="M142" s="4">
        <v>706709.12</v>
      </c>
      <c r="N142" s="18">
        <v>0</v>
      </c>
    </row>
    <row r="143" spans="3:14" ht="22.5" x14ac:dyDescent="0.25">
      <c r="C143" s="16">
        <v>131</v>
      </c>
      <c r="D143" s="3" t="s">
        <v>192</v>
      </c>
      <c r="E143" s="3">
        <v>23</v>
      </c>
      <c r="F143" s="3">
        <v>342</v>
      </c>
      <c r="G143" s="3" t="s">
        <v>29</v>
      </c>
      <c r="H143" s="35" t="s">
        <v>240</v>
      </c>
      <c r="I143" s="3" t="s">
        <v>182</v>
      </c>
      <c r="J143" s="35" t="s">
        <v>191</v>
      </c>
      <c r="K143" s="4">
        <v>0</v>
      </c>
      <c r="L143" s="4">
        <v>0</v>
      </c>
      <c r="M143" s="4">
        <v>4670977</v>
      </c>
      <c r="N143" s="18">
        <v>0</v>
      </c>
    </row>
    <row r="144" spans="3:14" ht="33.75" x14ac:dyDescent="0.25">
      <c r="C144" s="16">
        <v>132</v>
      </c>
      <c r="D144" s="3" t="s">
        <v>192</v>
      </c>
      <c r="E144" s="3">
        <v>23</v>
      </c>
      <c r="F144" s="3">
        <v>551</v>
      </c>
      <c r="G144" s="3" t="s">
        <v>29</v>
      </c>
      <c r="H144" s="35" t="s">
        <v>241</v>
      </c>
      <c r="I144" s="3" t="s">
        <v>182</v>
      </c>
      <c r="J144" s="35" t="s">
        <v>242</v>
      </c>
      <c r="K144" s="4">
        <v>0</v>
      </c>
      <c r="L144" s="4">
        <v>5399990.3300000001</v>
      </c>
      <c r="M144" s="4">
        <v>144846.92000000001</v>
      </c>
      <c r="N144" s="18">
        <v>0</v>
      </c>
    </row>
    <row r="145" spans="3:14" ht="56.25" x14ac:dyDescent="0.25">
      <c r="C145" s="16">
        <v>133</v>
      </c>
      <c r="D145" s="3" t="s">
        <v>192</v>
      </c>
      <c r="E145" s="3">
        <v>24</v>
      </c>
      <c r="F145" s="3">
        <v>22</v>
      </c>
      <c r="G145" s="3" t="s">
        <v>29</v>
      </c>
      <c r="H145" s="35" t="s">
        <v>243</v>
      </c>
      <c r="I145" s="3" t="s">
        <v>182</v>
      </c>
      <c r="J145" s="35" t="s">
        <v>244</v>
      </c>
      <c r="K145" s="4">
        <v>0</v>
      </c>
      <c r="L145" s="4">
        <v>1000000</v>
      </c>
      <c r="M145" s="4">
        <v>0</v>
      </c>
      <c r="N145" s="18">
        <v>0</v>
      </c>
    </row>
    <row r="146" spans="3:14" ht="33.75" x14ac:dyDescent="0.25">
      <c r="C146" s="16">
        <v>134</v>
      </c>
      <c r="D146" s="3" t="s">
        <v>192</v>
      </c>
      <c r="E146" s="3">
        <v>24</v>
      </c>
      <c r="F146" s="3">
        <v>598</v>
      </c>
      <c r="G146" s="3" t="s">
        <v>29</v>
      </c>
      <c r="H146" s="35" t="s">
        <v>245</v>
      </c>
      <c r="I146" s="3" t="s">
        <v>182</v>
      </c>
      <c r="J146" s="35" t="s">
        <v>246</v>
      </c>
      <c r="K146" s="4">
        <v>0</v>
      </c>
      <c r="L146" s="4">
        <v>2090779.08</v>
      </c>
      <c r="M146" s="4">
        <v>1456169.13</v>
      </c>
      <c r="N146" s="18">
        <v>0</v>
      </c>
    </row>
    <row r="147" spans="3:14" ht="22.5" x14ac:dyDescent="0.25">
      <c r="C147" s="16">
        <v>135</v>
      </c>
      <c r="D147" s="3" t="s">
        <v>192</v>
      </c>
      <c r="E147" s="3">
        <v>21</v>
      </c>
      <c r="F147" s="3">
        <v>1003</v>
      </c>
      <c r="G147" s="3" t="s">
        <v>247</v>
      </c>
      <c r="H147" s="35" t="s">
        <v>248</v>
      </c>
      <c r="I147" s="3" t="s">
        <v>182</v>
      </c>
      <c r="J147" s="35" t="s">
        <v>242</v>
      </c>
      <c r="K147" s="4">
        <v>0</v>
      </c>
      <c r="L147" s="4">
        <v>0</v>
      </c>
      <c r="M147" s="19">
        <v>0</v>
      </c>
      <c r="N147" s="4">
        <v>769071.79</v>
      </c>
    </row>
    <row r="148" spans="3:14" ht="22.5" x14ac:dyDescent="0.25">
      <c r="C148" s="16">
        <v>136</v>
      </c>
      <c r="D148" s="3" t="s">
        <v>192</v>
      </c>
      <c r="E148" s="3">
        <v>13</v>
      </c>
      <c r="F148" s="3">
        <v>282</v>
      </c>
      <c r="G148" s="3" t="s">
        <v>72</v>
      </c>
      <c r="H148" s="35" t="s">
        <v>249</v>
      </c>
      <c r="I148" s="3" t="s">
        <v>182</v>
      </c>
      <c r="J148" s="35" t="s">
        <v>199</v>
      </c>
      <c r="K148" s="4">
        <v>0</v>
      </c>
      <c r="L148" s="4">
        <v>240012</v>
      </c>
      <c r="M148" s="4">
        <v>78226.28</v>
      </c>
      <c r="N148" s="18">
        <v>0</v>
      </c>
    </row>
    <row r="149" spans="3:14" ht="22.5" x14ac:dyDescent="0.25">
      <c r="C149" s="16">
        <v>137</v>
      </c>
      <c r="D149" s="3" t="s">
        <v>192</v>
      </c>
      <c r="E149" s="3">
        <v>13</v>
      </c>
      <c r="F149" s="3">
        <v>865</v>
      </c>
      <c r="G149" s="3" t="s">
        <v>72</v>
      </c>
      <c r="H149" s="35" t="s">
        <v>250</v>
      </c>
      <c r="I149" s="3" t="s">
        <v>182</v>
      </c>
      <c r="J149" s="35" t="s">
        <v>229</v>
      </c>
      <c r="K149" s="4">
        <v>0</v>
      </c>
      <c r="L149" s="4">
        <v>0</v>
      </c>
      <c r="M149" s="4">
        <v>363464.29</v>
      </c>
      <c r="N149" s="18">
        <v>0</v>
      </c>
    </row>
    <row r="150" spans="3:14" ht="22.5" x14ac:dyDescent="0.25">
      <c r="C150" s="16">
        <v>138</v>
      </c>
      <c r="D150" s="3" t="s">
        <v>192</v>
      </c>
      <c r="E150" s="3">
        <v>13</v>
      </c>
      <c r="F150" s="3">
        <v>866</v>
      </c>
      <c r="G150" s="3" t="s">
        <v>72</v>
      </c>
      <c r="H150" s="35" t="s">
        <v>251</v>
      </c>
      <c r="I150" s="3" t="s">
        <v>182</v>
      </c>
      <c r="J150" s="35" t="s">
        <v>201</v>
      </c>
      <c r="K150" s="4">
        <v>0</v>
      </c>
      <c r="L150" s="4">
        <v>0</v>
      </c>
      <c r="M150" s="4">
        <v>1</v>
      </c>
      <c r="N150" s="18">
        <v>0</v>
      </c>
    </row>
    <row r="151" spans="3:14" ht="22.5" x14ac:dyDescent="0.25">
      <c r="C151" s="16">
        <v>139</v>
      </c>
      <c r="D151" s="3" t="s">
        <v>192</v>
      </c>
      <c r="E151" s="3">
        <v>13</v>
      </c>
      <c r="F151" s="3">
        <v>884</v>
      </c>
      <c r="G151" s="3" t="s">
        <v>72</v>
      </c>
      <c r="H151" s="35" t="s">
        <v>252</v>
      </c>
      <c r="I151" s="3" t="s">
        <v>182</v>
      </c>
      <c r="J151" s="35" t="s">
        <v>217</v>
      </c>
      <c r="K151" s="4">
        <v>0</v>
      </c>
      <c r="L151" s="4">
        <v>0</v>
      </c>
      <c r="M151" s="4">
        <v>1</v>
      </c>
      <c r="N151" s="18">
        <v>0</v>
      </c>
    </row>
    <row r="152" spans="3:14" ht="22.5" x14ac:dyDescent="0.25">
      <c r="C152" s="16">
        <v>140</v>
      </c>
      <c r="D152" s="3" t="s">
        <v>192</v>
      </c>
      <c r="E152" s="3">
        <v>13</v>
      </c>
      <c r="F152" s="3">
        <v>914</v>
      </c>
      <c r="G152" s="3" t="s">
        <v>72</v>
      </c>
      <c r="H152" s="35" t="s">
        <v>253</v>
      </c>
      <c r="I152" s="3" t="s">
        <v>182</v>
      </c>
      <c r="J152" s="35" t="s">
        <v>207</v>
      </c>
      <c r="K152" s="4">
        <v>0</v>
      </c>
      <c r="L152" s="4">
        <v>0</v>
      </c>
      <c r="M152" s="4">
        <v>1</v>
      </c>
      <c r="N152" s="18">
        <v>0</v>
      </c>
    </row>
    <row r="153" spans="3:14" ht="45" x14ac:dyDescent="0.25">
      <c r="C153" s="16">
        <v>141</v>
      </c>
      <c r="D153" s="3" t="s">
        <v>192</v>
      </c>
      <c r="E153" s="3">
        <v>14</v>
      </c>
      <c r="F153" s="3">
        <v>374</v>
      </c>
      <c r="G153" s="3" t="s">
        <v>79</v>
      </c>
      <c r="H153" s="35" t="s">
        <v>254</v>
      </c>
      <c r="I153" s="3" t="s">
        <v>182</v>
      </c>
      <c r="J153" s="35" t="s">
        <v>199</v>
      </c>
      <c r="K153" s="4">
        <v>0</v>
      </c>
      <c r="L153" s="4">
        <v>2000000</v>
      </c>
      <c r="M153" s="19">
        <v>0</v>
      </c>
      <c r="N153" s="4">
        <v>0</v>
      </c>
    </row>
    <row r="154" spans="3:14" ht="22.5" x14ac:dyDescent="0.25">
      <c r="C154" s="16">
        <v>142</v>
      </c>
      <c r="D154" s="3" t="s">
        <v>192</v>
      </c>
      <c r="E154" s="3">
        <v>14</v>
      </c>
      <c r="F154" s="3">
        <v>369</v>
      </c>
      <c r="G154" s="3" t="s">
        <v>79</v>
      </c>
      <c r="H154" s="35" t="s">
        <v>255</v>
      </c>
      <c r="I154" s="3" t="s">
        <v>182</v>
      </c>
      <c r="J154" s="35" t="s">
        <v>207</v>
      </c>
      <c r="K154" s="4">
        <v>0</v>
      </c>
      <c r="L154" s="4">
        <v>1366435.2</v>
      </c>
      <c r="M154" s="19">
        <v>0</v>
      </c>
      <c r="N154" s="4">
        <v>149992.91</v>
      </c>
    </row>
    <row r="155" spans="3:14" ht="22.5" x14ac:dyDescent="0.25">
      <c r="C155" s="16">
        <v>143</v>
      </c>
      <c r="D155" s="3" t="s">
        <v>192</v>
      </c>
      <c r="E155" s="3">
        <v>14</v>
      </c>
      <c r="F155" s="3">
        <v>265</v>
      </c>
      <c r="G155" s="3" t="s">
        <v>79</v>
      </c>
      <c r="H155" s="35" t="s">
        <v>256</v>
      </c>
      <c r="I155" s="3" t="s">
        <v>182</v>
      </c>
      <c r="J155" s="35" t="s">
        <v>221</v>
      </c>
      <c r="K155" s="4">
        <v>0</v>
      </c>
      <c r="L155" s="4">
        <v>8100000</v>
      </c>
      <c r="M155" s="19">
        <v>0</v>
      </c>
      <c r="N155" s="4">
        <v>900000</v>
      </c>
    </row>
    <row r="156" spans="3:14" ht="22.5" x14ac:dyDescent="0.25">
      <c r="C156" s="16">
        <v>144</v>
      </c>
      <c r="D156" s="3" t="s">
        <v>192</v>
      </c>
      <c r="E156" s="3">
        <v>14</v>
      </c>
      <c r="F156" s="3">
        <v>493</v>
      </c>
      <c r="G156" s="3" t="s">
        <v>79</v>
      </c>
      <c r="H156" s="35" t="s">
        <v>257</v>
      </c>
      <c r="I156" s="3" t="s">
        <v>182</v>
      </c>
      <c r="J156" s="35" t="s">
        <v>187</v>
      </c>
      <c r="K156" s="4">
        <v>0</v>
      </c>
      <c r="L156" s="4">
        <v>786503.28</v>
      </c>
      <c r="M156" s="19">
        <v>0</v>
      </c>
      <c r="N156" s="4">
        <v>1213496.72</v>
      </c>
    </row>
    <row r="157" spans="3:14" ht="22.5" x14ac:dyDescent="0.25">
      <c r="C157" s="16">
        <v>145</v>
      </c>
      <c r="D157" s="3" t="s">
        <v>192</v>
      </c>
      <c r="E157" s="3">
        <v>14</v>
      </c>
      <c r="F157" s="3">
        <v>167</v>
      </c>
      <c r="G157" s="3" t="s">
        <v>79</v>
      </c>
      <c r="H157" s="35" t="s">
        <v>258</v>
      </c>
      <c r="I157" s="3" t="s">
        <v>182</v>
      </c>
      <c r="J157" s="35" t="s">
        <v>246</v>
      </c>
      <c r="K157" s="4">
        <v>0</v>
      </c>
      <c r="L157" s="4">
        <v>4992897.8</v>
      </c>
      <c r="M157" s="19">
        <v>0</v>
      </c>
      <c r="N157" s="4">
        <v>2636515.19</v>
      </c>
    </row>
    <row r="158" spans="3:14" ht="22.5" x14ac:dyDescent="0.25">
      <c r="C158" s="16">
        <v>146</v>
      </c>
      <c r="D158" s="3" t="s">
        <v>192</v>
      </c>
      <c r="E158" s="3">
        <v>14</v>
      </c>
      <c r="F158" s="3">
        <v>343</v>
      </c>
      <c r="G158" s="3" t="s">
        <v>79</v>
      </c>
      <c r="H158" s="35" t="s">
        <v>259</v>
      </c>
      <c r="I158" s="3" t="s">
        <v>182</v>
      </c>
      <c r="J158" s="35" t="s">
        <v>197</v>
      </c>
      <c r="K158" s="4">
        <v>0</v>
      </c>
      <c r="L158" s="4">
        <v>1468800.03</v>
      </c>
      <c r="M158" s="19">
        <v>0</v>
      </c>
      <c r="N158" s="4">
        <v>176800</v>
      </c>
    </row>
    <row r="159" spans="3:14" ht="22.5" x14ac:dyDescent="0.25">
      <c r="C159" s="16">
        <v>147</v>
      </c>
      <c r="D159" s="3" t="s">
        <v>192</v>
      </c>
      <c r="E159" s="3">
        <v>14</v>
      </c>
      <c r="F159" s="3">
        <v>437</v>
      </c>
      <c r="G159" s="3" t="s">
        <v>79</v>
      </c>
      <c r="H159" s="35" t="s">
        <v>260</v>
      </c>
      <c r="I159" s="3" t="s">
        <v>182</v>
      </c>
      <c r="J159" s="35" t="s">
        <v>191</v>
      </c>
      <c r="K159" s="4">
        <v>0</v>
      </c>
      <c r="L159" s="4">
        <v>4063505.25</v>
      </c>
      <c r="M159" s="19">
        <v>0</v>
      </c>
      <c r="N159" s="4">
        <v>446948.34</v>
      </c>
    </row>
    <row r="160" spans="3:14" ht="22.5" x14ac:dyDescent="0.25">
      <c r="C160" s="16">
        <v>148</v>
      </c>
      <c r="D160" s="3" t="s">
        <v>192</v>
      </c>
      <c r="E160" s="3">
        <v>14</v>
      </c>
      <c r="F160" s="3">
        <v>245</v>
      </c>
      <c r="G160" s="3" t="s">
        <v>79</v>
      </c>
      <c r="H160" s="35" t="s">
        <v>261</v>
      </c>
      <c r="I160" s="3" t="s">
        <v>182</v>
      </c>
      <c r="J160" s="35" t="s">
        <v>233</v>
      </c>
      <c r="K160" s="4">
        <v>0</v>
      </c>
      <c r="L160" s="4">
        <v>815254.82</v>
      </c>
      <c r="M160" s="19">
        <v>0</v>
      </c>
      <c r="N160" s="4">
        <v>1184745.18</v>
      </c>
    </row>
    <row r="161" spans="3:14" ht="22.5" x14ac:dyDescent="0.25">
      <c r="C161" s="16">
        <v>149</v>
      </c>
      <c r="D161" s="3" t="s">
        <v>192</v>
      </c>
      <c r="E161" s="3">
        <v>14</v>
      </c>
      <c r="F161" s="3">
        <v>334</v>
      </c>
      <c r="G161" s="3" t="s">
        <v>79</v>
      </c>
      <c r="H161" s="35" t="s">
        <v>262</v>
      </c>
      <c r="I161" s="3" t="s">
        <v>182</v>
      </c>
      <c r="J161" s="35" t="s">
        <v>263</v>
      </c>
      <c r="K161" s="4">
        <v>0</v>
      </c>
      <c r="L161" s="4">
        <v>0</v>
      </c>
      <c r="M161" s="19">
        <v>0</v>
      </c>
      <c r="N161" s="4">
        <v>9000000</v>
      </c>
    </row>
    <row r="162" spans="3:14" ht="22.5" x14ac:dyDescent="0.25">
      <c r="C162" s="16">
        <v>150</v>
      </c>
      <c r="D162" s="3" t="s">
        <v>192</v>
      </c>
      <c r="E162" s="3">
        <v>14</v>
      </c>
      <c r="F162" s="3">
        <v>554</v>
      </c>
      <c r="G162" s="3" t="s">
        <v>79</v>
      </c>
      <c r="H162" s="35" t="s">
        <v>264</v>
      </c>
      <c r="I162" s="3" t="s">
        <v>182</v>
      </c>
      <c r="J162" s="35" t="s">
        <v>189</v>
      </c>
      <c r="K162" s="4">
        <v>0</v>
      </c>
      <c r="L162" s="4">
        <v>0</v>
      </c>
      <c r="M162" s="19">
        <v>0</v>
      </c>
      <c r="N162" s="4">
        <v>971361.65</v>
      </c>
    </row>
    <row r="163" spans="3:14" ht="22.5" x14ac:dyDescent="0.25">
      <c r="C163" s="16">
        <v>151</v>
      </c>
      <c r="D163" s="3" t="s">
        <v>192</v>
      </c>
      <c r="E163" s="3">
        <v>14</v>
      </c>
      <c r="F163" s="3">
        <v>219</v>
      </c>
      <c r="G163" s="3" t="s">
        <v>79</v>
      </c>
      <c r="H163" s="35" t="s">
        <v>265</v>
      </c>
      <c r="I163" s="3" t="s">
        <v>182</v>
      </c>
      <c r="J163" s="35" t="s">
        <v>239</v>
      </c>
      <c r="K163" s="4">
        <v>0</v>
      </c>
      <c r="L163" s="4">
        <v>0</v>
      </c>
      <c r="M163" s="19">
        <v>0</v>
      </c>
      <c r="N163" s="4">
        <v>1</v>
      </c>
    </row>
    <row r="164" spans="3:14" ht="22.5" x14ac:dyDescent="0.25">
      <c r="C164" s="16">
        <v>152</v>
      </c>
      <c r="D164" s="3" t="s">
        <v>192</v>
      </c>
      <c r="E164" s="3">
        <v>14</v>
      </c>
      <c r="F164" s="3">
        <v>345</v>
      </c>
      <c r="G164" s="3" t="s">
        <v>79</v>
      </c>
      <c r="H164" s="35" t="s">
        <v>266</v>
      </c>
      <c r="I164" s="3" t="s">
        <v>182</v>
      </c>
      <c r="J164" s="35" t="s">
        <v>267</v>
      </c>
      <c r="K164" s="4">
        <v>0</v>
      </c>
      <c r="L164" s="4">
        <v>0</v>
      </c>
      <c r="M164" s="19">
        <v>0</v>
      </c>
      <c r="N164" s="4">
        <v>1</v>
      </c>
    </row>
    <row r="165" spans="3:14" ht="22.5" x14ac:dyDescent="0.25">
      <c r="C165" s="16">
        <v>153</v>
      </c>
      <c r="D165" s="3" t="s">
        <v>192</v>
      </c>
      <c r="E165" s="3">
        <v>14</v>
      </c>
      <c r="F165" s="3">
        <v>482</v>
      </c>
      <c r="G165" s="3" t="s">
        <v>79</v>
      </c>
      <c r="H165" s="35" t="s">
        <v>268</v>
      </c>
      <c r="I165" s="3" t="s">
        <v>182</v>
      </c>
      <c r="J165" s="35" t="s">
        <v>269</v>
      </c>
      <c r="K165" s="4">
        <v>0</v>
      </c>
      <c r="L165" s="4">
        <v>0</v>
      </c>
      <c r="M165" s="19">
        <v>0</v>
      </c>
      <c r="N165" s="4">
        <v>1</v>
      </c>
    </row>
    <row r="166" spans="3:14" ht="45" x14ac:dyDescent="0.25">
      <c r="C166" s="16">
        <v>154</v>
      </c>
      <c r="D166" s="3" t="s">
        <v>192</v>
      </c>
      <c r="E166" s="3">
        <v>14</v>
      </c>
      <c r="F166" s="3">
        <v>1</v>
      </c>
      <c r="G166" s="3" t="s">
        <v>79</v>
      </c>
      <c r="H166" s="35" t="s">
        <v>270</v>
      </c>
      <c r="I166" s="3" t="s">
        <v>182</v>
      </c>
      <c r="J166" s="35" t="s">
        <v>203</v>
      </c>
      <c r="K166" s="4">
        <v>0</v>
      </c>
      <c r="L166" s="4">
        <v>0</v>
      </c>
      <c r="M166" s="19">
        <v>0</v>
      </c>
      <c r="N166" s="4">
        <v>1689555.48</v>
      </c>
    </row>
    <row r="167" spans="3:14" ht="22.5" x14ac:dyDescent="0.25">
      <c r="C167" s="16">
        <v>155</v>
      </c>
      <c r="D167" s="3" t="s">
        <v>271</v>
      </c>
      <c r="E167" s="3" t="s">
        <v>272</v>
      </c>
      <c r="F167" s="3" t="s">
        <v>273</v>
      </c>
      <c r="G167" s="3" t="s">
        <v>274</v>
      </c>
      <c r="H167" s="35" t="s">
        <v>275</v>
      </c>
      <c r="I167" s="3" t="s">
        <v>182</v>
      </c>
      <c r="J167" s="35" t="s">
        <v>291</v>
      </c>
      <c r="K167" s="4">
        <v>0</v>
      </c>
      <c r="L167" s="4">
        <v>0</v>
      </c>
      <c r="M167" s="4">
        <v>3046337.55</v>
      </c>
      <c r="N167" s="18">
        <v>0</v>
      </c>
    </row>
    <row r="168" spans="3:14" ht="22.5" x14ac:dyDescent="0.25">
      <c r="C168" s="16">
        <v>156</v>
      </c>
      <c r="D168" s="3" t="s">
        <v>192</v>
      </c>
      <c r="E168" s="3" t="s">
        <v>272</v>
      </c>
      <c r="F168" s="3" t="s">
        <v>276</v>
      </c>
      <c r="G168" s="3" t="s">
        <v>10</v>
      </c>
      <c r="H168" s="35" t="s">
        <v>277</v>
      </c>
      <c r="I168" s="3" t="s">
        <v>182</v>
      </c>
      <c r="J168" s="35" t="s">
        <v>292</v>
      </c>
      <c r="K168" s="4">
        <v>0</v>
      </c>
      <c r="L168" s="4">
        <v>0</v>
      </c>
      <c r="M168" s="4">
        <v>1000</v>
      </c>
      <c r="N168" s="18">
        <v>0</v>
      </c>
    </row>
    <row r="169" spans="3:14" ht="22.5" x14ac:dyDescent="0.25">
      <c r="C169" s="16">
        <v>157</v>
      </c>
      <c r="D169" s="3" t="s">
        <v>271</v>
      </c>
      <c r="E169" s="3" t="s">
        <v>278</v>
      </c>
      <c r="F169" s="3" t="s">
        <v>279</v>
      </c>
      <c r="G169" s="3" t="s">
        <v>274</v>
      </c>
      <c r="H169" s="35" t="s">
        <v>280</v>
      </c>
      <c r="I169" s="3" t="s">
        <v>182</v>
      </c>
      <c r="J169" s="35" t="s">
        <v>291</v>
      </c>
      <c r="K169" s="4">
        <v>0</v>
      </c>
      <c r="L169" s="4">
        <v>0</v>
      </c>
      <c r="M169" s="4">
        <v>1</v>
      </c>
      <c r="N169" s="18">
        <v>0</v>
      </c>
    </row>
    <row r="170" spans="3:14" ht="22.5" x14ac:dyDescent="0.25">
      <c r="C170" s="16">
        <v>158</v>
      </c>
      <c r="D170" s="3" t="s">
        <v>101</v>
      </c>
      <c r="E170" s="3" t="s">
        <v>278</v>
      </c>
      <c r="F170" s="3" t="s">
        <v>281</v>
      </c>
      <c r="G170" s="3" t="s">
        <v>10</v>
      </c>
      <c r="H170" s="35" t="s">
        <v>282</v>
      </c>
      <c r="I170" s="3" t="s">
        <v>182</v>
      </c>
      <c r="J170" s="35" t="s">
        <v>291</v>
      </c>
      <c r="K170" s="4">
        <v>1759999.99</v>
      </c>
      <c r="L170" s="4">
        <v>9813444.2400000002</v>
      </c>
      <c r="M170" s="4">
        <v>0</v>
      </c>
      <c r="N170" s="18">
        <v>0</v>
      </c>
    </row>
    <row r="171" spans="3:14" ht="22.5" x14ac:dyDescent="0.25">
      <c r="C171" s="16">
        <v>159</v>
      </c>
      <c r="D171" s="3" t="s">
        <v>101</v>
      </c>
      <c r="E171" s="3" t="s">
        <v>278</v>
      </c>
      <c r="F171" s="3" t="s">
        <v>283</v>
      </c>
      <c r="G171" s="3" t="s">
        <v>284</v>
      </c>
      <c r="H171" s="35" t="s">
        <v>285</v>
      </c>
      <c r="I171" s="3" t="s">
        <v>182</v>
      </c>
      <c r="J171" s="35" t="s">
        <v>291</v>
      </c>
      <c r="K171" s="4">
        <v>0</v>
      </c>
      <c r="L171" s="4">
        <v>33799427.719999999</v>
      </c>
      <c r="M171" s="4">
        <v>3172206.84</v>
      </c>
      <c r="N171" s="18">
        <v>0</v>
      </c>
    </row>
    <row r="172" spans="3:14" ht="22.5" x14ac:dyDescent="0.25">
      <c r="C172" s="16">
        <v>160</v>
      </c>
      <c r="D172" s="3" t="s">
        <v>192</v>
      </c>
      <c r="E172" s="3" t="s">
        <v>286</v>
      </c>
      <c r="F172" s="3" t="s">
        <v>287</v>
      </c>
      <c r="G172" s="3" t="s">
        <v>10</v>
      </c>
      <c r="H172" s="35" t="s">
        <v>288</v>
      </c>
      <c r="I172" s="3" t="s">
        <v>182</v>
      </c>
      <c r="J172" s="35" t="s">
        <v>293</v>
      </c>
      <c r="K172" s="4">
        <v>0</v>
      </c>
      <c r="L172" s="4">
        <v>0</v>
      </c>
      <c r="M172" s="4">
        <v>1000</v>
      </c>
      <c r="N172" s="18">
        <v>0</v>
      </c>
    </row>
    <row r="173" spans="3:14" ht="45" x14ac:dyDescent="0.25">
      <c r="C173" s="16">
        <v>161</v>
      </c>
      <c r="D173" s="3" t="s">
        <v>192</v>
      </c>
      <c r="E173" s="3" t="s">
        <v>286</v>
      </c>
      <c r="F173" s="3" t="s">
        <v>289</v>
      </c>
      <c r="G173" s="3" t="s">
        <v>10</v>
      </c>
      <c r="H173" s="35" t="s">
        <v>290</v>
      </c>
      <c r="I173" s="3" t="s">
        <v>182</v>
      </c>
      <c r="J173" s="35" t="s">
        <v>294</v>
      </c>
      <c r="K173" s="4">
        <v>0</v>
      </c>
      <c r="L173" s="4">
        <v>0</v>
      </c>
      <c r="M173" s="4">
        <v>1000</v>
      </c>
      <c r="N173" s="18">
        <v>0</v>
      </c>
    </row>
    <row r="174" spans="3:14" ht="15.75" x14ac:dyDescent="0.25">
      <c r="C174" s="26" t="s">
        <v>18</v>
      </c>
      <c r="D174" s="26"/>
      <c r="E174" s="26"/>
      <c r="F174" s="26"/>
      <c r="G174" s="26"/>
      <c r="H174" s="26"/>
      <c r="I174" s="26"/>
      <c r="J174" s="26"/>
      <c r="K174" s="14">
        <f>SUM(K112:K173)</f>
        <v>7742570.1900000004</v>
      </c>
      <c r="L174" s="14">
        <f t="shared" ref="L174:N174" si="2">SUM(L112:L173)</f>
        <v>118919263.22999999</v>
      </c>
      <c r="M174" s="14">
        <f t="shared" si="2"/>
        <v>17615175.009999998</v>
      </c>
      <c r="N174" s="14">
        <f t="shared" si="2"/>
        <v>43500321.519999996</v>
      </c>
    </row>
    <row r="175" spans="3:14" ht="15.75" x14ac:dyDescent="0.25">
      <c r="C175" s="23" t="s">
        <v>295</v>
      </c>
      <c r="D175" s="24"/>
      <c r="E175" s="24"/>
      <c r="F175" s="24"/>
      <c r="G175" s="24"/>
      <c r="H175" s="24"/>
      <c r="I175" s="24"/>
      <c r="J175" s="24"/>
      <c r="K175" s="24"/>
      <c r="L175" s="24"/>
      <c r="M175" s="24"/>
      <c r="N175" s="25"/>
    </row>
    <row r="176" spans="3:14" ht="22.5" x14ac:dyDescent="0.25">
      <c r="C176" s="16">
        <v>162</v>
      </c>
      <c r="D176" s="3" t="s">
        <v>101</v>
      </c>
      <c r="E176" s="3">
        <v>11</v>
      </c>
      <c r="F176" s="3">
        <v>177</v>
      </c>
      <c r="G176" s="3" t="s">
        <v>19</v>
      </c>
      <c r="H176" s="35" t="s">
        <v>296</v>
      </c>
      <c r="I176" s="3" t="s">
        <v>297</v>
      </c>
      <c r="J176" s="35" t="s">
        <v>298</v>
      </c>
      <c r="K176" s="4">
        <v>298512.56</v>
      </c>
      <c r="L176" s="4">
        <v>0</v>
      </c>
      <c r="M176" s="5">
        <v>0</v>
      </c>
      <c r="N176" s="18">
        <v>0</v>
      </c>
    </row>
    <row r="177" spans="3:14" ht="22.5" x14ac:dyDescent="0.25">
      <c r="C177" s="16">
        <v>163</v>
      </c>
      <c r="D177" s="3" t="s">
        <v>101</v>
      </c>
      <c r="E177" s="3">
        <v>21</v>
      </c>
      <c r="F177" s="3">
        <v>377</v>
      </c>
      <c r="G177" s="3" t="s">
        <v>19</v>
      </c>
      <c r="H177" s="35" t="s">
        <v>299</v>
      </c>
      <c r="I177" s="3" t="s">
        <v>297</v>
      </c>
      <c r="J177" s="35" t="s">
        <v>300</v>
      </c>
      <c r="K177" s="4">
        <v>1925633.21</v>
      </c>
      <c r="L177" s="4">
        <v>0</v>
      </c>
      <c r="M177" s="5">
        <v>0</v>
      </c>
      <c r="N177" s="18">
        <v>0</v>
      </c>
    </row>
    <row r="178" spans="3:14" ht="22.5" x14ac:dyDescent="0.25">
      <c r="C178" s="16">
        <v>164</v>
      </c>
      <c r="D178" s="3" t="s">
        <v>101</v>
      </c>
      <c r="E178" s="3">
        <v>21</v>
      </c>
      <c r="F178" s="3">
        <v>559</v>
      </c>
      <c r="G178" s="3" t="s">
        <v>19</v>
      </c>
      <c r="H178" s="35" t="s">
        <v>301</v>
      </c>
      <c r="I178" s="3" t="s">
        <v>297</v>
      </c>
      <c r="J178" s="35" t="s">
        <v>302</v>
      </c>
      <c r="K178" s="4">
        <v>1038914.73</v>
      </c>
      <c r="L178" s="4">
        <v>0</v>
      </c>
      <c r="M178" s="5">
        <v>0</v>
      </c>
      <c r="N178" s="18">
        <v>0</v>
      </c>
    </row>
    <row r="179" spans="3:14" ht="22.5" x14ac:dyDescent="0.25">
      <c r="C179" s="16">
        <v>165</v>
      </c>
      <c r="D179" s="3" t="s">
        <v>101</v>
      </c>
      <c r="E179" s="3">
        <v>24</v>
      </c>
      <c r="F179" s="3">
        <v>476</v>
      </c>
      <c r="G179" s="3" t="s">
        <v>19</v>
      </c>
      <c r="H179" s="35" t="s">
        <v>303</v>
      </c>
      <c r="I179" s="3" t="s">
        <v>297</v>
      </c>
      <c r="J179" s="35" t="s">
        <v>304</v>
      </c>
      <c r="K179" s="4">
        <v>105163.08</v>
      </c>
      <c r="L179" s="4">
        <v>0</v>
      </c>
      <c r="M179" s="5">
        <v>0</v>
      </c>
      <c r="N179" s="18">
        <v>0</v>
      </c>
    </row>
    <row r="180" spans="3:14" ht="22.5" x14ac:dyDescent="0.25">
      <c r="C180" s="16">
        <v>166</v>
      </c>
      <c r="D180" s="3" t="s">
        <v>305</v>
      </c>
      <c r="E180" s="3">
        <v>23</v>
      </c>
      <c r="F180" s="3">
        <v>303</v>
      </c>
      <c r="G180" s="3" t="s">
        <v>193</v>
      </c>
      <c r="H180" s="35" t="s">
        <v>306</v>
      </c>
      <c r="I180" s="3" t="s">
        <v>297</v>
      </c>
      <c r="J180" s="35" t="s">
        <v>307</v>
      </c>
      <c r="K180" s="4">
        <v>404400</v>
      </c>
      <c r="L180" s="5">
        <v>0</v>
      </c>
      <c r="M180" s="5">
        <v>0</v>
      </c>
      <c r="N180" s="18">
        <v>0</v>
      </c>
    </row>
    <row r="181" spans="3:14" ht="22.5" x14ac:dyDescent="0.25">
      <c r="C181" s="16">
        <v>167</v>
      </c>
      <c r="D181" s="3" t="s">
        <v>305</v>
      </c>
      <c r="E181" s="3">
        <v>23</v>
      </c>
      <c r="F181" s="3">
        <v>426</v>
      </c>
      <c r="G181" s="3" t="s">
        <v>193</v>
      </c>
      <c r="H181" s="35" t="s">
        <v>308</v>
      </c>
      <c r="I181" s="3" t="s">
        <v>297</v>
      </c>
      <c r="J181" s="35" t="s">
        <v>309</v>
      </c>
      <c r="K181" s="4">
        <v>401688.57</v>
      </c>
      <c r="L181" s="5">
        <v>0</v>
      </c>
      <c r="M181" s="5">
        <v>0</v>
      </c>
      <c r="N181" s="18">
        <v>0</v>
      </c>
    </row>
    <row r="182" spans="3:14" ht="22.5" x14ac:dyDescent="0.25">
      <c r="C182" s="16">
        <v>168</v>
      </c>
      <c r="D182" s="3" t="s">
        <v>305</v>
      </c>
      <c r="E182" s="3">
        <v>11</v>
      </c>
      <c r="F182" s="3">
        <v>39</v>
      </c>
      <c r="G182" s="3" t="s">
        <v>29</v>
      </c>
      <c r="H182" s="35" t="s">
        <v>310</v>
      </c>
      <c r="I182" s="3" t="s">
        <v>297</v>
      </c>
      <c r="J182" s="35" t="s">
        <v>311</v>
      </c>
      <c r="K182" s="4">
        <v>0</v>
      </c>
      <c r="L182" s="4">
        <v>0</v>
      </c>
      <c r="M182" s="19">
        <v>0</v>
      </c>
      <c r="N182" s="4">
        <v>1</v>
      </c>
    </row>
    <row r="183" spans="3:14" ht="22.5" x14ac:dyDescent="0.25">
      <c r="C183" s="16">
        <v>169</v>
      </c>
      <c r="D183" s="3" t="s">
        <v>305</v>
      </c>
      <c r="E183" s="3">
        <v>11</v>
      </c>
      <c r="F183" s="3">
        <v>158</v>
      </c>
      <c r="G183" s="3" t="s">
        <v>29</v>
      </c>
      <c r="H183" s="35" t="s">
        <v>312</v>
      </c>
      <c r="I183" s="3" t="s">
        <v>297</v>
      </c>
      <c r="J183" s="35" t="s">
        <v>313</v>
      </c>
      <c r="K183" s="4">
        <v>0</v>
      </c>
      <c r="L183" s="4">
        <v>5977607.9100000001</v>
      </c>
      <c r="M183" s="19">
        <v>0</v>
      </c>
      <c r="N183" s="4">
        <v>1567672.62</v>
      </c>
    </row>
    <row r="184" spans="3:14" ht="33.75" x14ac:dyDescent="0.25">
      <c r="C184" s="16">
        <v>170</v>
      </c>
      <c r="D184" s="3" t="s">
        <v>305</v>
      </c>
      <c r="E184" s="3">
        <v>11</v>
      </c>
      <c r="F184" s="3">
        <v>447</v>
      </c>
      <c r="G184" s="3" t="s">
        <v>29</v>
      </c>
      <c r="H184" s="35" t="s">
        <v>314</v>
      </c>
      <c r="I184" s="3" t="s">
        <v>297</v>
      </c>
      <c r="J184" s="35" t="s">
        <v>315</v>
      </c>
      <c r="K184" s="4">
        <v>0</v>
      </c>
      <c r="L184" s="4">
        <v>0</v>
      </c>
      <c r="M184" s="19">
        <v>0</v>
      </c>
      <c r="N184" s="4">
        <v>1</v>
      </c>
    </row>
    <row r="185" spans="3:14" ht="22.5" x14ac:dyDescent="0.25">
      <c r="C185" s="16">
        <v>171</v>
      </c>
      <c r="D185" s="3" t="s">
        <v>305</v>
      </c>
      <c r="E185" s="3">
        <v>11</v>
      </c>
      <c r="F185" s="3">
        <v>624</v>
      </c>
      <c r="G185" s="3" t="s">
        <v>29</v>
      </c>
      <c r="H185" s="35" t="s">
        <v>316</v>
      </c>
      <c r="I185" s="3" t="s">
        <v>297</v>
      </c>
      <c r="J185" s="35" t="s">
        <v>317</v>
      </c>
      <c r="K185" s="4">
        <v>0</v>
      </c>
      <c r="L185" s="4">
        <v>544500</v>
      </c>
      <c r="M185" s="19">
        <v>0</v>
      </c>
      <c r="N185" s="4">
        <v>0</v>
      </c>
    </row>
    <row r="186" spans="3:14" ht="33.75" x14ac:dyDescent="0.25">
      <c r="C186" s="16">
        <v>172</v>
      </c>
      <c r="D186" s="3" t="s">
        <v>305</v>
      </c>
      <c r="E186" s="3">
        <v>11</v>
      </c>
      <c r="F186" s="3">
        <v>643</v>
      </c>
      <c r="G186" s="3" t="s">
        <v>29</v>
      </c>
      <c r="H186" s="35" t="s">
        <v>318</v>
      </c>
      <c r="I186" s="3" t="s">
        <v>297</v>
      </c>
      <c r="J186" s="35" t="s">
        <v>319</v>
      </c>
      <c r="K186" s="4">
        <v>0</v>
      </c>
      <c r="L186" s="4">
        <v>1905056.81</v>
      </c>
      <c r="M186" s="19">
        <v>0</v>
      </c>
      <c r="N186" s="4">
        <v>425211.73</v>
      </c>
    </row>
    <row r="187" spans="3:14" ht="22.5" x14ac:dyDescent="0.25">
      <c r="C187" s="16">
        <v>173</v>
      </c>
      <c r="D187" s="3" t="s">
        <v>305</v>
      </c>
      <c r="E187" s="3">
        <v>11</v>
      </c>
      <c r="F187" s="3">
        <v>648</v>
      </c>
      <c r="G187" s="3" t="s">
        <v>29</v>
      </c>
      <c r="H187" s="35" t="s">
        <v>320</v>
      </c>
      <c r="I187" s="3" t="s">
        <v>297</v>
      </c>
      <c r="J187" s="35" t="s">
        <v>321</v>
      </c>
      <c r="K187" s="4">
        <v>0</v>
      </c>
      <c r="L187" s="4">
        <v>3025790.22</v>
      </c>
      <c r="M187" s="19">
        <v>0</v>
      </c>
      <c r="N187" s="4">
        <v>820897.96</v>
      </c>
    </row>
    <row r="188" spans="3:14" ht="22.5" x14ac:dyDescent="0.25">
      <c r="C188" s="16">
        <v>174</v>
      </c>
      <c r="D188" s="3" t="s">
        <v>305</v>
      </c>
      <c r="E188" s="3">
        <v>11</v>
      </c>
      <c r="F188" s="3">
        <v>649</v>
      </c>
      <c r="G188" s="3" t="s">
        <v>29</v>
      </c>
      <c r="H188" s="35" t="s">
        <v>322</v>
      </c>
      <c r="I188" s="3" t="s">
        <v>297</v>
      </c>
      <c r="J188" s="35" t="s">
        <v>323</v>
      </c>
      <c r="K188" s="4">
        <v>0</v>
      </c>
      <c r="L188" s="4">
        <v>4979639.87</v>
      </c>
      <c r="M188" s="19">
        <v>0</v>
      </c>
      <c r="N188" s="4">
        <v>1961410.75</v>
      </c>
    </row>
    <row r="189" spans="3:14" ht="33.75" x14ac:dyDescent="0.25">
      <c r="C189" s="16">
        <v>175</v>
      </c>
      <c r="D189" s="3" t="s">
        <v>305</v>
      </c>
      <c r="E189" s="3">
        <v>11</v>
      </c>
      <c r="F189" s="3">
        <v>687</v>
      </c>
      <c r="G189" s="3" t="s">
        <v>29</v>
      </c>
      <c r="H189" s="35" t="s">
        <v>324</v>
      </c>
      <c r="I189" s="3" t="s">
        <v>297</v>
      </c>
      <c r="J189" s="35" t="s">
        <v>307</v>
      </c>
      <c r="K189" s="4">
        <v>0</v>
      </c>
      <c r="L189" s="4">
        <v>2268581.77</v>
      </c>
      <c r="M189" s="19">
        <v>0</v>
      </c>
      <c r="N189" s="4">
        <v>1089095.75</v>
      </c>
    </row>
    <row r="190" spans="3:14" ht="33.75" x14ac:dyDescent="0.25">
      <c r="C190" s="16">
        <v>176</v>
      </c>
      <c r="D190" s="3" t="s">
        <v>305</v>
      </c>
      <c r="E190" s="3">
        <v>12</v>
      </c>
      <c r="F190" s="3">
        <v>357</v>
      </c>
      <c r="G190" s="3" t="s">
        <v>29</v>
      </c>
      <c r="H190" s="35" t="s">
        <v>325</v>
      </c>
      <c r="I190" s="3" t="s">
        <v>297</v>
      </c>
      <c r="J190" s="35" t="s">
        <v>326</v>
      </c>
      <c r="K190" s="4">
        <v>0</v>
      </c>
      <c r="L190" s="4">
        <v>495455.06</v>
      </c>
      <c r="M190" s="4">
        <v>0</v>
      </c>
      <c r="N190" s="18">
        <v>0</v>
      </c>
    </row>
    <row r="191" spans="3:14" ht="33.75" x14ac:dyDescent="0.25">
      <c r="C191" s="16">
        <v>177</v>
      </c>
      <c r="D191" s="3" t="s">
        <v>305</v>
      </c>
      <c r="E191" s="3">
        <v>21</v>
      </c>
      <c r="F191" s="3">
        <v>32</v>
      </c>
      <c r="G191" s="3" t="s">
        <v>29</v>
      </c>
      <c r="H191" s="35" t="s">
        <v>327</v>
      </c>
      <c r="I191" s="3" t="s">
        <v>297</v>
      </c>
      <c r="J191" s="35" t="s">
        <v>328</v>
      </c>
      <c r="K191" s="4">
        <v>0</v>
      </c>
      <c r="L191" s="4">
        <v>3452865.14</v>
      </c>
      <c r="M191" s="4">
        <v>1716363.29</v>
      </c>
      <c r="N191" s="18">
        <v>0</v>
      </c>
    </row>
    <row r="192" spans="3:14" ht="45" x14ac:dyDescent="0.25">
      <c r="C192" s="16">
        <v>178</v>
      </c>
      <c r="D192" s="3" t="s">
        <v>305</v>
      </c>
      <c r="E192" s="3">
        <v>21</v>
      </c>
      <c r="F192" s="3">
        <v>292</v>
      </c>
      <c r="G192" s="3" t="s">
        <v>29</v>
      </c>
      <c r="H192" s="35" t="s">
        <v>329</v>
      </c>
      <c r="I192" s="3" t="s">
        <v>297</v>
      </c>
      <c r="J192" s="35" t="s">
        <v>330</v>
      </c>
      <c r="K192" s="4">
        <v>0</v>
      </c>
      <c r="L192" s="4">
        <v>748896.29</v>
      </c>
      <c r="M192" s="4">
        <v>1396266.8</v>
      </c>
      <c r="N192" s="18">
        <v>0</v>
      </c>
    </row>
    <row r="193" spans="3:14" ht="22.5" x14ac:dyDescent="0.25">
      <c r="C193" s="16">
        <v>179</v>
      </c>
      <c r="D193" s="3" t="s">
        <v>305</v>
      </c>
      <c r="E193" s="3">
        <v>21</v>
      </c>
      <c r="F193" s="3">
        <v>435</v>
      </c>
      <c r="G193" s="3" t="s">
        <v>29</v>
      </c>
      <c r="H193" s="35" t="s">
        <v>331</v>
      </c>
      <c r="I193" s="3" t="s">
        <v>297</v>
      </c>
      <c r="J193" s="35" t="s">
        <v>332</v>
      </c>
      <c r="K193" s="4">
        <v>0</v>
      </c>
      <c r="L193" s="4">
        <v>0</v>
      </c>
      <c r="M193" s="4">
        <v>381477.83</v>
      </c>
      <c r="N193" s="18">
        <v>0</v>
      </c>
    </row>
    <row r="194" spans="3:14" ht="33.75" x14ac:dyDescent="0.25">
      <c r="C194" s="16">
        <v>180</v>
      </c>
      <c r="D194" s="3" t="s">
        <v>305</v>
      </c>
      <c r="E194" s="3">
        <v>21</v>
      </c>
      <c r="F194" s="3">
        <v>719</v>
      </c>
      <c r="G194" s="3" t="s">
        <v>29</v>
      </c>
      <c r="H194" s="35" t="s">
        <v>333</v>
      </c>
      <c r="I194" s="3" t="s">
        <v>297</v>
      </c>
      <c r="J194" s="35" t="s">
        <v>334</v>
      </c>
      <c r="K194" s="4">
        <v>0</v>
      </c>
      <c r="L194" s="4">
        <v>437531.33</v>
      </c>
      <c r="M194" s="4">
        <v>123731.72</v>
      </c>
      <c r="N194" s="18">
        <v>0</v>
      </c>
    </row>
    <row r="195" spans="3:14" ht="22.5" x14ac:dyDescent="0.25">
      <c r="C195" s="16">
        <v>181</v>
      </c>
      <c r="D195" s="3" t="s">
        <v>305</v>
      </c>
      <c r="E195" s="3">
        <v>23</v>
      </c>
      <c r="F195" s="3">
        <v>83</v>
      </c>
      <c r="G195" s="3" t="s">
        <v>29</v>
      </c>
      <c r="H195" s="35" t="s">
        <v>335</v>
      </c>
      <c r="I195" s="3" t="s">
        <v>297</v>
      </c>
      <c r="J195" s="35" t="s">
        <v>302</v>
      </c>
      <c r="K195" s="4">
        <v>0</v>
      </c>
      <c r="L195" s="4">
        <v>0</v>
      </c>
      <c r="M195" s="4">
        <v>1</v>
      </c>
      <c r="N195" s="18">
        <v>0</v>
      </c>
    </row>
    <row r="196" spans="3:14" ht="22.5" x14ac:dyDescent="0.25">
      <c r="C196" s="16">
        <v>182</v>
      </c>
      <c r="D196" s="3" t="s">
        <v>305</v>
      </c>
      <c r="E196" s="3">
        <v>23</v>
      </c>
      <c r="F196" s="3">
        <v>127</v>
      </c>
      <c r="G196" s="3" t="s">
        <v>29</v>
      </c>
      <c r="H196" s="35" t="s">
        <v>336</v>
      </c>
      <c r="I196" s="3" t="s">
        <v>297</v>
      </c>
      <c r="J196" s="35" t="s">
        <v>300</v>
      </c>
      <c r="K196" s="4">
        <v>0</v>
      </c>
      <c r="L196" s="4">
        <v>847237.51</v>
      </c>
      <c r="M196" s="4">
        <v>516761.86</v>
      </c>
      <c r="N196" s="18">
        <v>0</v>
      </c>
    </row>
    <row r="197" spans="3:14" ht="22.5" x14ac:dyDescent="0.25">
      <c r="C197" s="16">
        <v>183</v>
      </c>
      <c r="D197" s="3" t="s">
        <v>305</v>
      </c>
      <c r="E197" s="3">
        <v>23</v>
      </c>
      <c r="F197" s="3">
        <v>434</v>
      </c>
      <c r="G197" s="3" t="s">
        <v>29</v>
      </c>
      <c r="H197" s="35" t="s">
        <v>337</v>
      </c>
      <c r="I197" s="3" t="s">
        <v>297</v>
      </c>
      <c r="J197" s="35" t="s">
        <v>298</v>
      </c>
      <c r="K197" s="4">
        <v>0</v>
      </c>
      <c r="L197" s="4">
        <v>1844193.03</v>
      </c>
      <c r="M197" s="4">
        <v>3045899.51</v>
      </c>
      <c r="N197" s="18">
        <v>0</v>
      </c>
    </row>
    <row r="198" spans="3:14" ht="33.75" x14ac:dyDescent="0.25">
      <c r="C198" s="16">
        <v>184</v>
      </c>
      <c r="D198" s="3" t="s">
        <v>305</v>
      </c>
      <c r="E198" s="3">
        <v>23</v>
      </c>
      <c r="F198" s="3">
        <v>522</v>
      </c>
      <c r="G198" s="3" t="s">
        <v>29</v>
      </c>
      <c r="H198" s="35" t="s">
        <v>338</v>
      </c>
      <c r="I198" s="3" t="s">
        <v>297</v>
      </c>
      <c r="J198" s="35" t="s">
        <v>304</v>
      </c>
      <c r="K198" s="4">
        <v>0</v>
      </c>
      <c r="L198" s="4">
        <v>781379.95</v>
      </c>
      <c r="M198" s="4">
        <v>218620.05</v>
      </c>
      <c r="N198" s="18">
        <v>0</v>
      </c>
    </row>
    <row r="199" spans="3:14" ht="22.5" x14ac:dyDescent="0.25">
      <c r="C199" s="16">
        <v>185</v>
      </c>
      <c r="D199" s="3" t="s">
        <v>305</v>
      </c>
      <c r="E199" s="3">
        <v>24</v>
      </c>
      <c r="F199" s="3">
        <v>406</v>
      </c>
      <c r="G199" s="3" t="s">
        <v>29</v>
      </c>
      <c r="H199" s="35" t="s">
        <v>339</v>
      </c>
      <c r="I199" s="3" t="s">
        <v>297</v>
      </c>
      <c r="J199" s="35" t="s">
        <v>340</v>
      </c>
      <c r="K199" s="4">
        <v>0</v>
      </c>
      <c r="L199" s="4">
        <v>0</v>
      </c>
      <c r="M199" s="4">
        <v>985926.46</v>
      </c>
      <c r="N199" s="18">
        <v>0</v>
      </c>
    </row>
    <row r="200" spans="3:14" ht="22.5" x14ac:dyDescent="0.25">
      <c r="C200" s="16">
        <v>186</v>
      </c>
      <c r="D200" s="3" t="s">
        <v>305</v>
      </c>
      <c r="E200" s="3">
        <v>24</v>
      </c>
      <c r="F200" s="3">
        <v>407</v>
      </c>
      <c r="G200" s="3" t="s">
        <v>29</v>
      </c>
      <c r="H200" s="35" t="s">
        <v>341</v>
      </c>
      <c r="I200" s="3" t="s">
        <v>297</v>
      </c>
      <c r="J200" s="35" t="s">
        <v>309</v>
      </c>
      <c r="K200" s="4">
        <v>0</v>
      </c>
      <c r="L200" s="4">
        <v>1064263.74</v>
      </c>
      <c r="M200" s="4">
        <v>1515414.27</v>
      </c>
      <c r="N200" s="18">
        <v>0</v>
      </c>
    </row>
    <row r="201" spans="3:14" ht="33.75" x14ac:dyDescent="0.25">
      <c r="C201" s="16">
        <v>187</v>
      </c>
      <c r="D201" s="3" t="s">
        <v>305</v>
      </c>
      <c r="E201" s="3">
        <v>24</v>
      </c>
      <c r="F201" s="3">
        <v>408</v>
      </c>
      <c r="G201" s="3" t="s">
        <v>29</v>
      </c>
      <c r="H201" s="35" t="s">
        <v>342</v>
      </c>
      <c r="I201" s="3" t="s">
        <v>297</v>
      </c>
      <c r="J201" s="35" t="s">
        <v>343</v>
      </c>
      <c r="K201" s="4">
        <v>0</v>
      </c>
      <c r="L201" s="4">
        <v>763920.86</v>
      </c>
      <c r="M201" s="4">
        <v>394807.57</v>
      </c>
      <c r="N201" s="18">
        <v>0</v>
      </c>
    </row>
    <row r="202" spans="3:14" ht="22.5" x14ac:dyDescent="0.25">
      <c r="C202" s="16">
        <v>188</v>
      </c>
      <c r="D202" s="3" t="s">
        <v>305</v>
      </c>
      <c r="E202" s="3">
        <v>13</v>
      </c>
      <c r="F202" s="3">
        <v>775</v>
      </c>
      <c r="G202" s="3" t="s">
        <v>72</v>
      </c>
      <c r="H202" s="35" t="s">
        <v>344</v>
      </c>
      <c r="I202" s="3" t="s">
        <v>297</v>
      </c>
      <c r="J202" s="35" t="s">
        <v>343</v>
      </c>
      <c r="K202" s="4">
        <v>0</v>
      </c>
      <c r="L202" s="4">
        <v>0</v>
      </c>
      <c r="M202" s="4">
        <v>250084.1</v>
      </c>
      <c r="N202" s="18">
        <v>0</v>
      </c>
    </row>
    <row r="203" spans="3:14" ht="22.5" x14ac:dyDescent="0.25">
      <c r="C203" s="16">
        <v>189</v>
      </c>
      <c r="D203" s="3" t="s">
        <v>305</v>
      </c>
      <c r="E203" s="3">
        <v>13</v>
      </c>
      <c r="F203" s="3">
        <v>821</v>
      </c>
      <c r="G203" s="3" t="s">
        <v>72</v>
      </c>
      <c r="H203" s="35" t="s">
        <v>345</v>
      </c>
      <c r="I203" s="3" t="s">
        <v>297</v>
      </c>
      <c r="J203" s="35" t="s">
        <v>321</v>
      </c>
      <c r="K203" s="4">
        <v>0</v>
      </c>
      <c r="L203" s="4">
        <v>162000</v>
      </c>
      <c r="M203" s="4">
        <v>207900</v>
      </c>
      <c r="N203" s="18">
        <v>0</v>
      </c>
    </row>
    <row r="204" spans="3:14" ht="22.5" x14ac:dyDescent="0.25">
      <c r="C204" s="16">
        <v>190</v>
      </c>
      <c r="D204" s="3" t="s">
        <v>305</v>
      </c>
      <c r="E204" s="3">
        <v>13</v>
      </c>
      <c r="F204" s="3">
        <v>825</v>
      </c>
      <c r="G204" s="3" t="s">
        <v>72</v>
      </c>
      <c r="H204" s="35" t="s">
        <v>346</v>
      </c>
      <c r="I204" s="3" t="s">
        <v>297</v>
      </c>
      <c r="J204" s="35" t="s">
        <v>347</v>
      </c>
      <c r="K204" s="4">
        <v>0</v>
      </c>
      <c r="L204" s="4">
        <v>75087.97</v>
      </c>
      <c r="M204" s="4">
        <v>202311.47</v>
      </c>
      <c r="N204" s="18">
        <v>0</v>
      </c>
    </row>
    <row r="205" spans="3:14" ht="22.5" x14ac:dyDescent="0.25">
      <c r="C205" s="16">
        <v>191</v>
      </c>
      <c r="D205" s="3" t="s">
        <v>305</v>
      </c>
      <c r="E205" s="3">
        <v>13</v>
      </c>
      <c r="F205" s="3">
        <v>867</v>
      </c>
      <c r="G205" s="3" t="s">
        <v>72</v>
      </c>
      <c r="H205" s="35" t="s">
        <v>348</v>
      </c>
      <c r="I205" s="3" t="s">
        <v>297</v>
      </c>
      <c r="J205" s="35" t="s">
        <v>328</v>
      </c>
      <c r="K205" s="4">
        <v>0</v>
      </c>
      <c r="L205" s="4">
        <v>0</v>
      </c>
      <c r="M205" s="4">
        <v>258196.73</v>
      </c>
      <c r="N205" s="18">
        <v>0</v>
      </c>
    </row>
    <row r="206" spans="3:14" ht="22.5" x14ac:dyDescent="0.25">
      <c r="C206" s="16">
        <v>192</v>
      </c>
      <c r="D206" s="3" t="s">
        <v>305</v>
      </c>
      <c r="E206" s="3">
        <v>13</v>
      </c>
      <c r="F206" s="3">
        <v>870</v>
      </c>
      <c r="G206" s="3" t="s">
        <v>72</v>
      </c>
      <c r="H206" s="35" t="s">
        <v>349</v>
      </c>
      <c r="I206" s="3" t="s">
        <v>297</v>
      </c>
      <c r="J206" s="35" t="s">
        <v>311</v>
      </c>
      <c r="K206" s="4">
        <v>0</v>
      </c>
      <c r="L206" s="4">
        <v>0</v>
      </c>
      <c r="M206" s="4">
        <v>1</v>
      </c>
      <c r="N206" s="18">
        <v>0</v>
      </c>
    </row>
    <row r="207" spans="3:14" ht="22.5" x14ac:dyDescent="0.25">
      <c r="C207" s="16">
        <v>193</v>
      </c>
      <c r="D207" s="3" t="s">
        <v>305</v>
      </c>
      <c r="E207" s="3">
        <v>13</v>
      </c>
      <c r="F207" s="3">
        <v>876</v>
      </c>
      <c r="G207" s="3" t="s">
        <v>72</v>
      </c>
      <c r="H207" s="35" t="s">
        <v>350</v>
      </c>
      <c r="I207" s="3" t="s">
        <v>297</v>
      </c>
      <c r="J207" s="35" t="s">
        <v>302</v>
      </c>
      <c r="K207" s="4">
        <v>0</v>
      </c>
      <c r="L207" s="4">
        <v>0</v>
      </c>
      <c r="M207" s="4">
        <v>1</v>
      </c>
      <c r="N207" s="18">
        <v>0</v>
      </c>
    </row>
    <row r="208" spans="3:14" ht="22.5" x14ac:dyDescent="0.25">
      <c r="C208" s="16">
        <v>194</v>
      </c>
      <c r="D208" s="3" t="s">
        <v>305</v>
      </c>
      <c r="E208" s="3">
        <v>13</v>
      </c>
      <c r="F208" s="3">
        <v>881</v>
      </c>
      <c r="G208" s="3" t="s">
        <v>72</v>
      </c>
      <c r="H208" s="35" t="s">
        <v>351</v>
      </c>
      <c r="I208" s="3" t="s">
        <v>297</v>
      </c>
      <c r="J208" s="35" t="s">
        <v>319</v>
      </c>
      <c r="K208" s="4">
        <v>0</v>
      </c>
      <c r="L208" s="4">
        <v>0</v>
      </c>
      <c r="M208" s="4">
        <v>1</v>
      </c>
      <c r="N208" s="18">
        <v>0</v>
      </c>
    </row>
    <row r="209" spans="3:14" ht="22.5" x14ac:dyDescent="0.25">
      <c r="C209" s="16">
        <v>195</v>
      </c>
      <c r="D209" s="3" t="s">
        <v>305</v>
      </c>
      <c r="E209" s="3">
        <v>13</v>
      </c>
      <c r="F209" s="3">
        <v>971</v>
      </c>
      <c r="G209" s="3" t="s">
        <v>72</v>
      </c>
      <c r="H209" s="35" t="s">
        <v>352</v>
      </c>
      <c r="I209" s="3" t="s">
        <v>297</v>
      </c>
      <c r="J209" s="35" t="s">
        <v>323</v>
      </c>
      <c r="K209" s="4">
        <v>0</v>
      </c>
      <c r="L209" s="4">
        <v>0</v>
      </c>
      <c r="M209" s="4">
        <v>1</v>
      </c>
      <c r="N209" s="18">
        <v>0</v>
      </c>
    </row>
    <row r="210" spans="3:14" ht="33.75" x14ac:dyDescent="0.25">
      <c r="C210" s="16">
        <v>196</v>
      </c>
      <c r="D210" s="3" t="s">
        <v>305</v>
      </c>
      <c r="E210" s="3">
        <v>14</v>
      </c>
      <c r="F210" s="3">
        <v>473</v>
      </c>
      <c r="G210" s="3" t="s">
        <v>79</v>
      </c>
      <c r="H210" s="35" t="s">
        <v>353</v>
      </c>
      <c r="I210" s="3" t="s">
        <v>297</v>
      </c>
      <c r="J210" s="35" t="s">
        <v>309</v>
      </c>
      <c r="K210" s="4">
        <v>0</v>
      </c>
      <c r="L210" s="4">
        <v>0</v>
      </c>
      <c r="M210" s="19">
        <v>0</v>
      </c>
      <c r="N210" s="4">
        <v>8113094.4400000004</v>
      </c>
    </row>
    <row r="211" spans="3:14" ht="22.5" x14ac:dyDescent="0.25">
      <c r="C211" s="16">
        <v>197</v>
      </c>
      <c r="D211" s="3" t="s">
        <v>305</v>
      </c>
      <c r="E211" s="3">
        <v>14</v>
      </c>
      <c r="F211" s="3">
        <v>298</v>
      </c>
      <c r="G211" s="3" t="s">
        <v>79</v>
      </c>
      <c r="H211" s="35" t="s">
        <v>354</v>
      </c>
      <c r="I211" s="3" t="s">
        <v>297</v>
      </c>
      <c r="J211" s="35" t="s">
        <v>317</v>
      </c>
      <c r="K211" s="4">
        <v>0</v>
      </c>
      <c r="L211" s="4">
        <v>0</v>
      </c>
      <c r="M211" s="19">
        <v>0</v>
      </c>
      <c r="N211" s="4">
        <v>1703076.86</v>
      </c>
    </row>
    <row r="212" spans="3:14" ht="22.5" x14ac:dyDescent="0.25">
      <c r="C212" s="16">
        <v>198</v>
      </c>
      <c r="D212" s="3" t="s">
        <v>305</v>
      </c>
      <c r="E212" s="3">
        <v>14</v>
      </c>
      <c r="F212" s="3">
        <v>347</v>
      </c>
      <c r="G212" s="3" t="s">
        <v>79</v>
      </c>
      <c r="H212" s="35" t="s">
        <v>355</v>
      </c>
      <c r="I212" s="3" t="s">
        <v>297</v>
      </c>
      <c r="J212" s="35" t="s">
        <v>330</v>
      </c>
      <c r="K212" s="4">
        <v>0</v>
      </c>
      <c r="L212" s="4">
        <v>0</v>
      </c>
      <c r="M212" s="19">
        <v>0</v>
      </c>
      <c r="N212" s="4">
        <v>304915.52</v>
      </c>
    </row>
    <row r="213" spans="3:14" ht="33.75" x14ac:dyDescent="0.25">
      <c r="C213" s="16">
        <v>199</v>
      </c>
      <c r="D213" s="3" t="s">
        <v>305</v>
      </c>
      <c r="E213" s="3">
        <v>14</v>
      </c>
      <c r="F213" s="3">
        <v>390</v>
      </c>
      <c r="G213" s="3" t="s">
        <v>79</v>
      </c>
      <c r="H213" s="35" t="s">
        <v>356</v>
      </c>
      <c r="I213" s="3" t="s">
        <v>297</v>
      </c>
      <c r="J213" s="35" t="s">
        <v>304</v>
      </c>
      <c r="K213" s="4">
        <v>0</v>
      </c>
      <c r="L213" s="4">
        <v>0</v>
      </c>
      <c r="M213" s="19">
        <v>0</v>
      </c>
      <c r="N213" s="4">
        <v>2000000</v>
      </c>
    </row>
    <row r="214" spans="3:14" ht="22.5" x14ac:dyDescent="0.25">
      <c r="C214" s="16">
        <v>200</v>
      </c>
      <c r="D214" s="3" t="s">
        <v>305</v>
      </c>
      <c r="E214" s="3">
        <v>14</v>
      </c>
      <c r="F214" s="3">
        <v>576</v>
      </c>
      <c r="G214" s="3" t="s">
        <v>79</v>
      </c>
      <c r="H214" s="35" t="s">
        <v>357</v>
      </c>
      <c r="I214" s="3" t="s">
        <v>297</v>
      </c>
      <c r="J214" s="35" t="s">
        <v>343</v>
      </c>
      <c r="K214" s="4">
        <v>0</v>
      </c>
      <c r="L214" s="4">
        <v>0</v>
      </c>
      <c r="M214" s="19">
        <v>0</v>
      </c>
      <c r="N214" s="4">
        <v>1718615.48</v>
      </c>
    </row>
    <row r="215" spans="3:14" ht="33.75" x14ac:dyDescent="0.25">
      <c r="C215" s="16">
        <v>201</v>
      </c>
      <c r="D215" s="3" t="s">
        <v>305</v>
      </c>
      <c r="E215" s="3">
        <v>14</v>
      </c>
      <c r="F215" s="3">
        <v>319</v>
      </c>
      <c r="G215" s="3" t="s">
        <v>79</v>
      </c>
      <c r="H215" s="35" t="s">
        <v>358</v>
      </c>
      <c r="I215" s="3" t="s">
        <v>297</v>
      </c>
      <c r="J215" s="35" t="s">
        <v>315</v>
      </c>
      <c r="K215" s="4">
        <v>0</v>
      </c>
      <c r="L215" s="4">
        <v>0</v>
      </c>
      <c r="M215" s="19">
        <v>0</v>
      </c>
      <c r="N215" s="4">
        <v>1573272.18</v>
      </c>
    </row>
    <row r="216" spans="3:14" ht="22.5" x14ac:dyDescent="0.25">
      <c r="C216" s="16">
        <v>202</v>
      </c>
      <c r="D216" s="3" t="s">
        <v>305</v>
      </c>
      <c r="E216" s="3">
        <v>14</v>
      </c>
      <c r="F216" s="3">
        <v>424</v>
      </c>
      <c r="G216" s="3" t="s">
        <v>79</v>
      </c>
      <c r="H216" s="35" t="s">
        <v>359</v>
      </c>
      <c r="I216" s="3" t="s">
        <v>297</v>
      </c>
      <c r="J216" s="35" t="s">
        <v>334</v>
      </c>
      <c r="K216" s="4">
        <v>0</v>
      </c>
      <c r="L216" s="4">
        <v>0</v>
      </c>
      <c r="M216" s="19">
        <v>0</v>
      </c>
      <c r="N216" s="4">
        <v>294247.67</v>
      </c>
    </row>
    <row r="217" spans="3:14" ht="22.5" x14ac:dyDescent="0.25">
      <c r="C217" s="16">
        <v>203</v>
      </c>
      <c r="D217" s="3" t="s">
        <v>305</v>
      </c>
      <c r="E217" s="3">
        <v>14</v>
      </c>
      <c r="F217" s="3">
        <v>484</v>
      </c>
      <c r="G217" s="3" t="s">
        <v>79</v>
      </c>
      <c r="H217" s="35" t="s">
        <v>360</v>
      </c>
      <c r="I217" s="3" t="s">
        <v>297</v>
      </c>
      <c r="J217" s="35" t="s">
        <v>361</v>
      </c>
      <c r="K217" s="4">
        <v>0</v>
      </c>
      <c r="L217" s="4">
        <v>0</v>
      </c>
      <c r="M217" s="19">
        <v>0</v>
      </c>
      <c r="N217" s="4">
        <v>394000</v>
      </c>
    </row>
    <row r="218" spans="3:14" ht="22.5" x14ac:dyDescent="0.25">
      <c r="C218" s="16">
        <v>204</v>
      </c>
      <c r="D218" s="3" t="s">
        <v>305</v>
      </c>
      <c r="E218" s="3">
        <v>14</v>
      </c>
      <c r="F218" s="3">
        <v>445</v>
      </c>
      <c r="G218" s="3" t="s">
        <v>79</v>
      </c>
      <c r="H218" s="35" t="s">
        <v>362</v>
      </c>
      <c r="I218" s="3" t="s">
        <v>297</v>
      </c>
      <c r="J218" s="35" t="s">
        <v>300</v>
      </c>
      <c r="K218" s="4">
        <v>0</v>
      </c>
      <c r="L218" s="4">
        <v>0</v>
      </c>
      <c r="M218" s="19">
        <v>0</v>
      </c>
      <c r="N218" s="4">
        <v>1205693.4399999999</v>
      </c>
    </row>
    <row r="219" spans="3:14" ht="22.5" x14ac:dyDescent="0.25">
      <c r="C219" s="16">
        <v>205</v>
      </c>
      <c r="D219" s="3" t="s">
        <v>305</v>
      </c>
      <c r="E219" s="3">
        <v>14</v>
      </c>
      <c r="F219" s="3">
        <v>294</v>
      </c>
      <c r="G219" s="3" t="s">
        <v>79</v>
      </c>
      <c r="H219" s="35" t="s">
        <v>363</v>
      </c>
      <c r="I219" s="3" t="s">
        <v>297</v>
      </c>
      <c r="J219" s="35" t="s">
        <v>340</v>
      </c>
      <c r="K219" s="4">
        <v>0</v>
      </c>
      <c r="L219" s="4">
        <v>358941.08</v>
      </c>
      <c r="M219" s="19">
        <v>0</v>
      </c>
      <c r="N219" s="4">
        <v>1318510.96</v>
      </c>
    </row>
    <row r="220" spans="3:14" ht="22.5" x14ac:dyDescent="0.25">
      <c r="C220" s="16">
        <v>206</v>
      </c>
      <c r="D220" s="3" t="s">
        <v>305</v>
      </c>
      <c r="E220" s="3">
        <v>14</v>
      </c>
      <c r="F220" s="3">
        <v>35</v>
      </c>
      <c r="G220" s="3" t="s">
        <v>79</v>
      </c>
      <c r="H220" s="35" t="s">
        <v>364</v>
      </c>
      <c r="I220" s="3" t="s">
        <v>297</v>
      </c>
      <c r="J220" s="35" t="s">
        <v>321</v>
      </c>
      <c r="K220" s="4">
        <v>0</v>
      </c>
      <c r="L220" s="4">
        <v>0</v>
      </c>
      <c r="M220" s="19">
        <v>0</v>
      </c>
      <c r="N220" s="4">
        <v>296256.83</v>
      </c>
    </row>
    <row r="221" spans="3:14" ht="22.5" x14ac:dyDescent="0.25">
      <c r="C221" s="16">
        <v>207</v>
      </c>
      <c r="D221" s="3" t="s">
        <v>305</v>
      </c>
      <c r="E221" s="3">
        <v>14</v>
      </c>
      <c r="F221" s="3">
        <v>503</v>
      </c>
      <c r="G221" s="3" t="s">
        <v>79</v>
      </c>
      <c r="H221" s="35" t="s">
        <v>365</v>
      </c>
      <c r="I221" s="3" t="s">
        <v>297</v>
      </c>
      <c r="J221" s="35" t="s">
        <v>298</v>
      </c>
      <c r="K221" s="4">
        <v>0</v>
      </c>
      <c r="L221" s="4">
        <v>0</v>
      </c>
      <c r="M221" s="19">
        <v>0</v>
      </c>
      <c r="N221" s="4">
        <v>7329414.9699999997</v>
      </c>
    </row>
    <row r="222" spans="3:14" ht="33.75" x14ac:dyDescent="0.25">
      <c r="C222" s="16">
        <v>208</v>
      </c>
      <c r="D222" s="3" t="s">
        <v>305</v>
      </c>
      <c r="E222" s="3">
        <v>14</v>
      </c>
      <c r="F222" s="3">
        <v>45</v>
      </c>
      <c r="G222" s="3" t="s">
        <v>79</v>
      </c>
      <c r="H222" s="35" t="s">
        <v>366</v>
      </c>
      <c r="I222" s="3" t="s">
        <v>297</v>
      </c>
      <c r="J222" s="35" t="s">
        <v>323</v>
      </c>
      <c r="K222" s="4">
        <v>0</v>
      </c>
      <c r="L222" s="4">
        <v>0</v>
      </c>
      <c r="M222" s="19">
        <v>0</v>
      </c>
      <c r="N222" s="4">
        <v>2000000</v>
      </c>
    </row>
    <row r="223" spans="3:14" ht="22.5" x14ac:dyDescent="0.25">
      <c r="C223" s="16">
        <v>209</v>
      </c>
      <c r="D223" s="3" t="s">
        <v>305</v>
      </c>
      <c r="E223" s="3">
        <v>14</v>
      </c>
      <c r="F223" s="3">
        <v>47</v>
      </c>
      <c r="G223" s="3" t="s">
        <v>79</v>
      </c>
      <c r="H223" s="35" t="s">
        <v>367</v>
      </c>
      <c r="I223" s="3" t="s">
        <v>297</v>
      </c>
      <c r="J223" s="35" t="s">
        <v>302</v>
      </c>
      <c r="K223" s="4">
        <v>0</v>
      </c>
      <c r="L223" s="4">
        <v>0</v>
      </c>
      <c r="M223" s="19">
        <v>0</v>
      </c>
      <c r="N223" s="4">
        <v>1</v>
      </c>
    </row>
    <row r="224" spans="3:14" ht="22.5" x14ac:dyDescent="0.25">
      <c r="C224" s="16">
        <v>210</v>
      </c>
      <c r="D224" s="3" t="s">
        <v>305</v>
      </c>
      <c r="E224" s="3">
        <v>14</v>
      </c>
      <c r="F224" s="3">
        <v>157</v>
      </c>
      <c r="G224" s="3" t="s">
        <v>79</v>
      </c>
      <c r="H224" s="35" t="s">
        <v>368</v>
      </c>
      <c r="I224" s="3" t="s">
        <v>297</v>
      </c>
      <c r="J224" s="35" t="s">
        <v>313</v>
      </c>
      <c r="K224" s="4">
        <v>0</v>
      </c>
      <c r="L224" s="4">
        <v>0</v>
      </c>
      <c r="M224" s="19">
        <v>0</v>
      </c>
      <c r="N224" s="4">
        <v>341054.53</v>
      </c>
    </row>
    <row r="225" spans="3:14" ht="22.5" x14ac:dyDescent="0.25">
      <c r="C225" s="16">
        <v>211</v>
      </c>
      <c r="D225" s="3" t="s">
        <v>305</v>
      </c>
      <c r="E225" s="3">
        <v>14</v>
      </c>
      <c r="F225" s="3">
        <v>326</v>
      </c>
      <c r="G225" s="3" t="s">
        <v>79</v>
      </c>
      <c r="H225" s="35" t="s">
        <v>369</v>
      </c>
      <c r="I225" s="3" t="s">
        <v>297</v>
      </c>
      <c r="J225" s="35" t="s">
        <v>370</v>
      </c>
      <c r="K225" s="4">
        <v>0</v>
      </c>
      <c r="L225" s="4">
        <v>0</v>
      </c>
      <c r="M225" s="19">
        <v>0</v>
      </c>
      <c r="N225" s="4">
        <v>1</v>
      </c>
    </row>
    <row r="226" spans="3:14" ht="22.5" x14ac:dyDescent="0.25">
      <c r="C226" s="16">
        <v>212</v>
      </c>
      <c r="D226" s="3" t="s">
        <v>305</v>
      </c>
      <c r="E226" s="3">
        <v>14</v>
      </c>
      <c r="F226" s="3">
        <v>329</v>
      </c>
      <c r="G226" s="3" t="s">
        <v>79</v>
      </c>
      <c r="H226" s="35" t="s">
        <v>371</v>
      </c>
      <c r="I226" s="3" t="s">
        <v>297</v>
      </c>
      <c r="J226" s="35" t="s">
        <v>307</v>
      </c>
      <c r="K226" s="4">
        <v>0</v>
      </c>
      <c r="L226" s="4">
        <v>0</v>
      </c>
      <c r="M226" s="19">
        <v>0</v>
      </c>
      <c r="N226" s="4">
        <v>1</v>
      </c>
    </row>
    <row r="227" spans="3:14" ht="22.5" x14ac:dyDescent="0.25">
      <c r="C227" s="16">
        <v>213</v>
      </c>
      <c r="D227" s="3" t="s">
        <v>305</v>
      </c>
      <c r="E227" s="3">
        <v>14</v>
      </c>
      <c r="F227" s="3">
        <v>458</v>
      </c>
      <c r="G227" s="3" t="s">
        <v>79</v>
      </c>
      <c r="H227" s="35" t="s">
        <v>372</v>
      </c>
      <c r="I227" s="3" t="s">
        <v>297</v>
      </c>
      <c r="J227" s="35" t="s">
        <v>311</v>
      </c>
      <c r="K227" s="4">
        <v>0</v>
      </c>
      <c r="L227" s="4">
        <v>0</v>
      </c>
      <c r="M227" s="19">
        <v>0</v>
      </c>
      <c r="N227" s="4">
        <v>1</v>
      </c>
    </row>
    <row r="228" spans="3:14" ht="22.5" x14ac:dyDescent="0.25">
      <c r="C228" s="16">
        <v>214</v>
      </c>
      <c r="D228" s="3" t="s">
        <v>305</v>
      </c>
      <c r="E228" s="3" t="s">
        <v>272</v>
      </c>
      <c r="F228" s="3" t="s">
        <v>373</v>
      </c>
      <c r="G228" s="3" t="s">
        <v>10</v>
      </c>
      <c r="H228" s="35" t="s">
        <v>374</v>
      </c>
      <c r="I228" s="3" t="s">
        <v>297</v>
      </c>
      <c r="J228" s="35" t="s">
        <v>298</v>
      </c>
      <c r="K228" s="4">
        <v>0</v>
      </c>
      <c r="L228" s="4">
        <v>0</v>
      </c>
      <c r="M228" s="4">
        <v>3046337</v>
      </c>
      <c r="N228" s="18">
        <v>0</v>
      </c>
    </row>
    <row r="229" spans="3:14" ht="33.75" x14ac:dyDescent="0.25">
      <c r="C229" s="16">
        <v>215</v>
      </c>
      <c r="D229" s="3" t="s">
        <v>305</v>
      </c>
      <c r="E229" s="3" t="s">
        <v>286</v>
      </c>
      <c r="F229" s="3" t="s">
        <v>375</v>
      </c>
      <c r="G229" s="3" t="s">
        <v>10</v>
      </c>
      <c r="H229" s="35" t="s">
        <v>376</v>
      </c>
      <c r="I229" s="3" t="s">
        <v>297</v>
      </c>
      <c r="J229" s="35" t="s">
        <v>3079</v>
      </c>
      <c r="K229" s="4">
        <v>0</v>
      </c>
      <c r="L229" s="4">
        <v>0</v>
      </c>
      <c r="M229" s="4">
        <v>1000</v>
      </c>
      <c r="N229" s="18">
        <v>0</v>
      </c>
    </row>
    <row r="230" spans="3:14" ht="33.75" x14ac:dyDescent="0.25">
      <c r="C230" s="16">
        <v>216</v>
      </c>
      <c r="D230" s="3" t="s">
        <v>305</v>
      </c>
      <c r="E230" s="3" t="s">
        <v>286</v>
      </c>
      <c r="F230" s="3" t="s">
        <v>377</v>
      </c>
      <c r="G230" s="3" t="s">
        <v>10</v>
      </c>
      <c r="H230" s="35" t="s">
        <v>378</v>
      </c>
      <c r="I230" s="3" t="s">
        <v>297</v>
      </c>
      <c r="J230" s="35" t="s">
        <v>3078</v>
      </c>
      <c r="K230" s="4">
        <v>0</v>
      </c>
      <c r="L230" s="4">
        <v>0</v>
      </c>
      <c r="M230" s="4">
        <v>1000</v>
      </c>
      <c r="N230" s="18">
        <v>0</v>
      </c>
    </row>
    <row r="231" spans="3:14" ht="15.75" x14ac:dyDescent="0.25">
      <c r="C231" s="26" t="s">
        <v>379</v>
      </c>
      <c r="D231" s="26"/>
      <c r="E231" s="26"/>
      <c r="F231" s="26"/>
      <c r="G231" s="26"/>
      <c r="H231" s="26"/>
      <c r="I231" s="26"/>
      <c r="J231" s="26"/>
      <c r="K231" s="14">
        <f>SUM(K176:K230)</f>
        <v>4174312.15</v>
      </c>
      <c r="L231" s="14">
        <f t="shared" ref="L231:N231" si="3">SUM(L176:L230)</f>
        <v>29732948.539999995</v>
      </c>
      <c r="M231" s="14">
        <f t="shared" si="3"/>
        <v>14262103.66</v>
      </c>
      <c r="N231" s="14">
        <f t="shared" si="3"/>
        <v>34456447.689999998</v>
      </c>
    </row>
    <row r="232" spans="3:14" ht="15.75" x14ac:dyDescent="0.25">
      <c r="C232" s="23" t="s">
        <v>380</v>
      </c>
      <c r="D232" s="24"/>
      <c r="E232" s="24"/>
      <c r="F232" s="24"/>
      <c r="G232" s="24"/>
      <c r="H232" s="24"/>
      <c r="I232" s="24"/>
      <c r="J232" s="24"/>
      <c r="K232" s="24"/>
      <c r="L232" s="24"/>
      <c r="M232" s="24"/>
      <c r="N232" s="25"/>
    </row>
    <row r="233" spans="3:14" ht="22.5" x14ac:dyDescent="0.25">
      <c r="C233" s="16">
        <v>217</v>
      </c>
      <c r="D233" s="3" t="s">
        <v>8</v>
      </c>
      <c r="E233" s="3">
        <v>11</v>
      </c>
      <c r="F233" s="3">
        <v>509</v>
      </c>
      <c r="G233" s="3" t="s">
        <v>19</v>
      </c>
      <c r="H233" s="35" t="s">
        <v>381</v>
      </c>
      <c r="I233" s="3" t="s">
        <v>382</v>
      </c>
      <c r="J233" s="35" t="s">
        <v>383</v>
      </c>
      <c r="K233" s="4">
        <v>683017.13</v>
      </c>
      <c r="L233" s="4">
        <v>0</v>
      </c>
      <c r="M233" s="5">
        <v>0</v>
      </c>
      <c r="N233" s="18">
        <v>0</v>
      </c>
    </row>
    <row r="234" spans="3:14" ht="33.75" x14ac:dyDescent="0.25">
      <c r="C234" s="16">
        <v>218</v>
      </c>
      <c r="D234" s="3" t="s">
        <v>8</v>
      </c>
      <c r="E234" s="3">
        <v>21</v>
      </c>
      <c r="F234" s="3">
        <v>11</v>
      </c>
      <c r="G234" s="3" t="s">
        <v>19</v>
      </c>
      <c r="H234" s="35" t="s">
        <v>384</v>
      </c>
      <c r="I234" s="3" t="s">
        <v>382</v>
      </c>
      <c r="J234" s="35" t="s">
        <v>385</v>
      </c>
      <c r="K234" s="4">
        <v>455934.84</v>
      </c>
      <c r="L234" s="4">
        <v>0</v>
      </c>
      <c r="M234" s="5">
        <v>0</v>
      </c>
      <c r="N234" s="18">
        <v>0</v>
      </c>
    </row>
    <row r="235" spans="3:14" ht="33.75" x14ac:dyDescent="0.25">
      <c r="C235" s="16">
        <v>219</v>
      </c>
      <c r="D235" s="3" t="s">
        <v>8</v>
      </c>
      <c r="E235" s="3">
        <v>23</v>
      </c>
      <c r="F235" s="3">
        <v>400</v>
      </c>
      <c r="G235" s="3" t="s">
        <v>19</v>
      </c>
      <c r="H235" s="35" t="s">
        <v>386</v>
      </c>
      <c r="I235" s="3" t="s">
        <v>382</v>
      </c>
      <c r="J235" s="35" t="s">
        <v>387</v>
      </c>
      <c r="K235" s="4">
        <v>615070.47</v>
      </c>
      <c r="L235" s="4">
        <v>0</v>
      </c>
      <c r="M235" s="5">
        <v>0</v>
      </c>
      <c r="N235" s="18">
        <v>0</v>
      </c>
    </row>
    <row r="236" spans="3:14" ht="22.5" x14ac:dyDescent="0.25">
      <c r="C236" s="16">
        <v>220</v>
      </c>
      <c r="D236" s="3" t="s">
        <v>8</v>
      </c>
      <c r="E236" s="3">
        <v>23</v>
      </c>
      <c r="F236" s="3">
        <v>419</v>
      </c>
      <c r="G236" s="3" t="s">
        <v>19</v>
      </c>
      <c r="H236" s="35" t="s">
        <v>388</v>
      </c>
      <c r="I236" s="3" t="s">
        <v>382</v>
      </c>
      <c r="J236" s="35" t="s">
        <v>389</v>
      </c>
      <c r="K236" s="4">
        <v>335967.86</v>
      </c>
      <c r="L236" s="4">
        <v>0</v>
      </c>
      <c r="M236" s="5">
        <v>0</v>
      </c>
      <c r="N236" s="18">
        <v>0</v>
      </c>
    </row>
    <row r="237" spans="3:14" ht="22.5" x14ac:dyDescent="0.25">
      <c r="C237" s="16">
        <v>221</v>
      </c>
      <c r="D237" s="3" t="s">
        <v>390</v>
      </c>
      <c r="E237" s="3">
        <v>24</v>
      </c>
      <c r="F237" s="3">
        <v>666</v>
      </c>
      <c r="G237" s="3" t="s">
        <v>193</v>
      </c>
      <c r="H237" s="35" t="s">
        <v>391</v>
      </c>
      <c r="I237" s="3" t="s">
        <v>382</v>
      </c>
      <c r="J237" s="35" t="s">
        <v>392</v>
      </c>
      <c r="K237" s="4">
        <v>163977.70000000001</v>
      </c>
      <c r="L237" s="5">
        <v>0</v>
      </c>
      <c r="M237" s="5">
        <v>0</v>
      </c>
      <c r="N237" s="18">
        <v>0</v>
      </c>
    </row>
    <row r="238" spans="3:14" ht="22.5" x14ac:dyDescent="0.25">
      <c r="C238" s="16">
        <v>222</v>
      </c>
      <c r="D238" s="3" t="s">
        <v>390</v>
      </c>
      <c r="E238" s="3">
        <v>11</v>
      </c>
      <c r="F238" s="3">
        <v>30</v>
      </c>
      <c r="G238" s="3" t="s">
        <v>29</v>
      </c>
      <c r="H238" s="35" t="s">
        <v>393</v>
      </c>
      <c r="I238" s="3" t="s">
        <v>382</v>
      </c>
      <c r="J238" s="35" t="s">
        <v>394</v>
      </c>
      <c r="K238" s="4">
        <v>0</v>
      </c>
      <c r="L238" s="4">
        <v>1107402.05</v>
      </c>
      <c r="M238" s="19">
        <v>0</v>
      </c>
      <c r="N238" s="4">
        <v>0</v>
      </c>
    </row>
    <row r="239" spans="3:14" ht="45" x14ac:dyDescent="0.25">
      <c r="C239" s="16">
        <v>223</v>
      </c>
      <c r="D239" s="3" t="s">
        <v>390</v>
      </c>
      <c r="E239" s="3">
        <v>11</v>
      </c>
      <c r="F239" s="3">
        <v>57</v>
      </c>
      <c r="G239" s="3" t="s">
        <v>29</v>
      </c>
      <c r="H239" s="35" t="s">
        <v>395</v>
      </c>
      <c r="I239" s="3" t="s">
        <v>382</v>
      </c>
      <c r="J239" s="35" t="s">
        <v>396</v>
      </c>
      <c r="K239" s="4">
        <v>0</v>
      </c>
      <c r="L239" s="4">
        <v>1815556.29</v>
      </c>
      <c r="M239" s="19">
        <v>0</v>
      </c>
      <c r="N239" s="4">
        <v>1341075.81</v>
      </c>
    </row>
    <row r="240" spans="3:14" ht="22.5" x14ac:dyDescent="0.25">
      <c r="C240" s="16">
        <v>224</v>
      </c>
      <c r="D240" s="3" t="s">
        <v>390</v>
      </c>
      <c r="E240" s="3">
        <v>11</v>
      </c>
      <c r="F240" s="3">
        <v>99</v>
      </c>
      <c r="G240" s="3" t="s">
        <v>29</v>
      </c>
      <c r="H240" s="35" t="s">
        <v>397</v>
      </c>
      <c r="I240" s="3" t="s">
        <v>382</v>
      </c>
      <c r="J240" s="35" t="s">
        <v>398</v>
      </c>
      <c r="K240" s="4">
        <v>0</v>
      </c>
      <c r="L240" s="4">
        <v>3040457.35</v>
      </c>
      <c r="M240" s="19">
        <v>0</v>
      </c>
      <c r="N240" s="4">
        <v>989469.14</v>
      </c>
    </row>
    <row r="241" spans="3:14" ht="22.5" x14ac:dyDescent="0.25">
      <c r="C241" s="16">
        <v>225</v>
      </c>
      <c r="D241" s="3" t="s">
        <v>390</v>
      </c>
      <c r="E241" s="3">
        <v>11</v>
      </c>
      <c r="F241" s="3">
        <v>133</v>
      </c>
      <c r="G241" s="3" t="s">
        <v>29</v>
      </c>
      <c r="H241" s="35" t="s">
        <v>399</v>
      </c>
      <c r="I241" s="3" t="s">
        <v>382</v>
      </c>
      <c r="J241" s="35" t="s">
        <v>400</v>
      </c>
      <c r="K241" s="4">
        <v>0</v>
      </c>
      <c r="L241" s="4">
        <v>4339745.46</v>
      </c>
      <c r="M241" s="19">
        <v>0</v>
      </c>
      <c r="N241" s="4">
        <v>2580197.71</v>
      </c>
    </row>
    <row r="242" spans="3:14" ht="22.5" x14ac:dyDescent="0.25">
      <c r="C242" s="16">
        <v>226</v>
      </c>
      <c r="D242" s="3" t="s">
        <v>390</v>
      </c>
      <c r="E242" s="3">
        <v>11</v>
      </c>
      <c r="F242" s="3">
        <v>261</v>
      </c>
      <c r="G242" s="3" t="s">
        <v>29</v>
      </c>
      <c r="H242" s="35" t="s">
        <v>401</v>
      </c>
      <c r="I242" s="3" t="s">
        <v>382</v>
      </c>
      <c r="J242" s="35" t="s">
        <v>387</v>
      </c>
      <c r="K242" s="4">
        <v>0</v>
      </c>
      <c r="L242" s="4">
        <v>7389288.8899999997</v>
      </c>
      <c r="M242" s="19">
        <v>0</v>
      </c>
      <c r="N242" s="4">
        <v>1440014.69</v>
      </c>
    </row>
    <row r="243" spans="3:14" ht="22.5" x14ac:dyDescent="0.25">
      <c r="C243" s="16">
        <v>227</v>
      </c>
      <c r="D243" s="3" t="s">
        <v>390</v>
      </c>
      <c r="E243" s="3">
        <v>11</v>
      </c>
      <c r="F243" s="3">
        <v>474</v>
      </c>
      <c r="G243" s="3" t="s">
        <v>29</v>
      </c>
      <c r="H243" s="35" t="s">
        <v>402</v>
      </c>
      <c r="I243" s="3" t="s">
        <v>382</v>
      </c>
      <c r="J243" s="35" t="s">
        <v>383</v>
      </c>
      <c r="K243" s="4">
        <v>0</v>
      </c>
      <c r="L243" s="4">
        <v>1626011</v>
      </c>
      <c r="M243" s="19">
        <v>0</v>
      </c>
      <c r="N243" s="4">
        <v>2320905.27</v>
      </c>
    </row>
    <row r="244" spans="3:14" ht="22.5" x14ac:dyDescent="0.25">
      <c r="C244" s="16">
        <v>228</v>
      </c>
      <c r="D244" s="3" t="s">
        <v>390</v>
      </c>
      <c r="E244" s="3">
        <v>11</v>
      </c>
      <c r="F244" s="3">
        <v>484</v>
      </c>
      <c r="G244" s="3" t="s">
        <v>29</v>
      </c>
      <c r="H244" s="35" t="s">
        <v>403</v>
      </c>
      <c r="I244" s="3" t="s">
        <v>382</v>
      </c>
      <c r="J244" s="35" t="s">
        <v>404</v>
      </c>
      <c r="K244" s="4">
        <v>0</v>
      </c>
      <c r="L244" s="4">
        <v>1552086.21</v>
      </c>
      <c r="M244" s="19">
        <v>0</v>
      </c>
      <c r="N244" s="4">
        <v>661916.65</v>
      </c>
    </row>
    <row r="245" spans="3:14" ht="22.5" x14ac:dyDescent="0.25">
      <c r="C245" s="16">
        <v>229</v>
      </c>
      <c r="D245" s="3" t="s">
        <v>390</v>
      </c>
      <c r="E245" s="3">
        <v>11</v>
      </c>
      <c r="F245" s="3">
        <v>560</v>
      </c>
      <c r="G245" s="3" t="s">
        <v>29</v>
      </c>
      <c r="H245" s="35" t="s">
        <v>405</v>
      </c>
      <c r="I245" s="3" t="s">
        <v>382</v>
      </c>
      <c r="J245" s="35" t="s">
        <v>406</v>
      </c>
      <c r="K245" s="4">
        <v>0</v>
      </c>
      <c r="L245" s="4">
        <v>778678.06</v>
      </c>
      <c r="M245" s="19">
        <v>0</v>
      </c>
      <c r="N245" s="4">
        <v>3319675.9</v>
      </c>
    </row>
    <row r="246" spans="3:14" ht="22.5" x14ac:dyDescent="0.25">
      <c r="C246" s="16">
        <v>230</v>
      </c>
      <c r="D246" s="3" t="s">
        <v>390</v>
      </c>
      <c r="E246" s="3">
        <v>11</v>
      </c>
      <c r="F246" s="3">
        <v>586</v>
      </c>
      <c r="G246" s="3" t="s">
        <v>29</v>
      </c>
      <c r="H246" s="35" t="s">
        <v>407</v>
      </c>
      <c r="I246" s="3" t="s">
        <v>382</v>
      </c>
      <c r="J246" s="35" t="s">
        <v>408</v>
      </c>
      <c r="K246" s="4">
        <v>0</v>
      </c>
      <c r="L246" s="4">
        <v>472064.85</v>
      </c>
      <c r="M246" s="19">
        <v>0</v>
      </c>
      <c r="N246" s="4">
        <v>282748.77</v>
      </c>
    </row>
    <row r="247" spans="3:14" ht="33.75" x14ac:dyDescent="0.25">
      <c r="C247" s="16">
        <v>231</v>
      </c>
      <c r="D247" s="3" t="s">
        <v>390</v>
      </c>
      <c r="E247" s="3">
        <v>11</v>
      </c>
      <c r="F247" s="3">
        <v>644</v>
      </c>
      <c r="G247" s="3" t="s">
        <v>29</v>
      </c>
      <c r="H247" s="35" t="s">
        <v>409</v>
      </c>
      <c r="I247" s="3" t="s">
        <v>382</v>
      </c>
      <c r="J247" s="35" t="s">
        <v>410</v>
      </c>
      <c r="K247" s="4">
        <v>0</v>
      </c>
      <c r="L247" s="4">
        <v>1321393.07</v>
      </c>
      <c r="M247" s="19">
        <v>0</v>
      </c>
      <c r="N247" s="4">
        <v>97902.99</v>
      </c>
    </row>
    <row r="248" spans="3:14" ht="22.5" x14ac:dyDescent="0.25">
      <c r="C248" s="16">
        <v>232</v>
      </c>
      <c r="D248" s="3" t="s">
        <v>390</v>
      </c>
      <c r="E248" s="3">
        <v>12</v>
      </c>
      <c r="F248" s="3">
        <v>173</v>
      </c>
      <c r="G248" s="3" t="s">
        <v>29</v>
      </c>
      <c r="H248" s="35" t="s">
        <v>411</v>
      </c>
      <c r="I248" s="3" t="s">
        <v>382</v>
      </c>
      <c r="J248" s="35" t="s">
        <v>412</v>
      </c>
      <c r="K248" s="4">
        <v>0</v>
      </c>
      <c r="L248" s="4">
        <v>0</v>
      </c>
      <c r="M248" s="4">
        <v>527228.34</v>
      </c>
      <c r="N248" s="18">
        <v>0</v>
      </c>
    </row>
    <row r="249" spans="3:14" ht="33.75" x14ac:dyDescent="0.25">
      <c r="C249" s="16">
        <v>233</v>
      </c>
      <c r="D249" s="3" t="s">
        <v>390</v>
      </c>
      <c r="E249" s="3">
        <v>12</v>
      </c>
      <c r="F249" s="3">
        <v>278</v>
      </c>
      <c r="G249" s="3" t="s">
        <v>29</v>
      </c>
      <c r="H249" s="35" t="s">
        <v>413</v>
      </c>
      <c r="I249" s="3" t="s">
        <v>382</v>
      </c>
      <c r="J249" s="35" t="s">
        <v>414</v>
      </c>
      <c r="K249" s="4">
        <v>0</v>
      </c>
      <c r="L249" s="4">
        <v>434241.55</v>
      </c>
      <c r="M249" s="4">
        <v>140494.34</v>
      </c>
      <c r="N249" s="18">
        <v>0</v>
      </c>
    </row>
    <row r="250" spans="3:14" ht="22.5" x14ac:dyDescent="0.25">
      <c r="C250" s="16">
        <v>234</v>
      </c>
      <c r="D250" s="3" t="s">
        <v>390</v>
      </c>
      <c r="E250" s="3">
        <v>21</v>
      </c>
      <c r="F250" s="3">
        <v>573</v>
      </c>
      <c r="G250" s="3" t="s">
        <v>29</v>
      </c>
      <c r="H250" s="35" t="s">
        <v>415</v>
      </c>
      <c r="I250" s="3" t="s">
        <v>382</v>
      </c>
      <c r="J250" s="35" t="s">
        <v>389</v>
      </c>
      <c r="K250" s="4">
        <v>0</v>
      </c>
      <c r="L250" s="4">
        <v>2279610.1</v>
      </c>
      <c r="M250" s="4">
        <v>2238693.89</v>
      </c>
      <c r="N250" s="18">
        <v>0</v>
      </c>
    </row>
    <row r="251" spans="3:14" ht="22.5" x14ac:dyDescent="0.25">
      <c r="C251" s="16">
        <v>235</v>
      </c>
      <c r="D251" s="3" t="s">
        <v>390</v>
      </c>
      <c r="E251" s="3">
        <v>21</v>
      </c>
      <c r="F251" s="3">
        <v>694</v>
      </c>
      <c r="G251" s="3" t="s">
        <v>29</v>
      </c>
      <c r="H251" s="35" t="s">
        <v>416</v>
      </c>
      <c r="I251" s="3" t="s">
        <v>382</v>
      </c>
      <c r="J251" s="35" t="s">
        <v>417</v>
      </c>
      <c r="K251" s="4">
        <v>0</v>
      </c>
      <c r="L251" s="4">
        <v>901088.03</v>
      </c>
      <c r="M251" s="4">
        <v>98911.97</v>
      </c>
      <c r="N251" s="18">
        <v>0</v>
      </c>
    </row>
    <row r="252" spans="3:14" ht="22.5" x14ac:dyDescent="0.25">
      <c r="C252" s="16">
        <v>236</v>
      </c>
      <c r="D252" s="3" t="s">
        <v>390</v>
      </c>
      <c r="E252" s="3">
        <v>22</v>
      </c>
      <c r="F252" s="3">
        <v>754</v>
      </c>
      <c r="G252" s="3" t="s">
        <v>29</v>
      </c>
      <c r="H252" s="35" t="s">
        <v>418</v>
      </c>
      <c r="I252" s="3" t="s">
        <v>382</v>
      </c>
      <c r="J252" s="35" t="s">
        <v>419</v>
      </c>
      <c r="K252" s="4">
        <v>0</v>
      </c>
      <c r="L252" s="4">
        <v>0</v>
      </c>
      <c r="M252" s="4">
        <v>1</v>
      </c>
      <c r="N252" s="18">
        <v>0</v>
      </c>
    </row>
    <row r="253" spans="3:14" ht="33.75" x14ac:dyDescent="0.25">
      <c r="C253" s="16">
        <v>237</v>
      </c>
      <c r="D253" s="3" t="s">
        <v>390</v>
      </c>
      <c r="E253" s="3">
        <v>23</v>
      </c>
      <c r="F253" s="3">
        <v>24</v>
      </c>
      <c r="G253" s="3" t="s">
        <v>29</v>
      </c>
      <c r="H253" s="35" t="s">
        <v>420</v>
      </c>
      <c r="I253" s="3" t="s">
        <v>382</v>
      </c>
      <c r="J253" s="35" t="s">
        <v>421</v>
      </c>
      <c r="K253" s="4">
        <v>0</v>
      </c>
      <c r="L253" s="4">
        <v>0</v>
      </c>
      <c r="M253" s="4">
        <v>1</v>
      </c>
      <c r="N253" s="18">
        <v>0</v>
      </c>
    </row>
    <row r="254" spans="3:14" ht="45" x14ac:dyDescent="0.25">
      <c r="C254" s="16">
        <v>238</v>
      </c>
      <c r="D254" s="3" t="s">
        <v>390</v>
      </c>
      <c r="E254" s="3">
        <v>23</v>
      </c>
      <c r="F254" s="3">
        <v>257</v>
      </c>
      <c r="G254" s="3" t="s">
        <v>29</v>
      </c>
      <c r="H254" s="35" t="s">
        <v>422</v>
      </c>
      <c r="I254" s="3" t="s">
        <v>382</v>
      </c>
      <c r="J254" s="35" t="s">
        <v>423</v>
      </c>
      <c r="K254" s="4">
        <v>0</v>
      </c>
      <c r="L254" s="4">
        <v>0</v>
      </c>
      <c r="M254" s="4">
        <v>1000000</v>
      </c>
      <c r="N254" s="18">
        <v>0</v>
      </c>
    </row>
    <row r="255" spans="3:14" ht="22.5" x14ac:dyDescent="0.25">
      <c r="C255" s="16">
        <v>239</v>
      </c>
      <c r="D255" s="3" t="s">
        <v>390</v>
      </c>
      <c r="E255" s="3">
        <v>23</v>
      </c>
      <c r="F255" s="3">
        <v>751</v>
      </c>
      <c r="G255" s="3" t="s">
        <v>29</v>
      </c>
      <c r="H255" s="35" t="s">
        <v>424</v>
      </c>
      <c r="I255" s="3" t="s">
        <v>382</v>
      </c>
      <c r="J255" s="35" t="s">
        <v>425</v>
      </c>
      <c r="K255" s="4">
        <v>0</v>
      </c>
      <c r="L255" s="4">
        <v>568542.79</v>
      </c>
      <c r="M255" s="4">
        <v>46202.1</v>
      </c>
      <c r="N255" s="18">
        <v>0</v>
      </c>
    </row>
    <row r="256" spans="3:14" ht="22.5" x14ac:dyDescent="0.25">
      <c r="C256" s="16">
        <v>240</v>
      </c>
      <c r="D256" s="3" t="s">
        <v>390</v>
      </c>
      <c r="E256" s="3">
        <v>24</v>
      </c>
      <c r="F256" s="3">
        <v>423</v>
      </c>
      <c r="G256" s="3" t="s">
        <v>29</v>
      </c>
      <c r="H256" s="35" t="s">
        <v>426</v>
      </c>
      <c r="I256" s="3" t="s">
        <v>382</v>
      </c>
      <c r="J256" s="35" t="s">
        <v>427</v>
      </c>
      <c r="K256" s="4">
        <v>0</v>
      </c>
      <c r="L256" s="4">
        <v>864870</v>
      </c>
      <c r="M256" s="4">
        <v>0</v>
      </c>
      <c r="N256" s="18">
        <v>0</v>
      </c>
    </row>
    <row r="257" spans="3:14" ht="22.5" x14ac:dyDescent="0.25">
      <c r="C257" s="16">
        <v>241</v>
      </c>
      <c r="D257" s="3" t="s">
        <v>390</v>
      </c>
      <c r="E257" s="3">
        <v>24</v>
      </c>
      <c r="F257" s="3">
        <v>738</v>
      </c>
      <c r="G257" s="3" t="s">
        <v>29</v>
      </c>
      <c r="H257" s="35" t="s">
        <v>428</v>
      </c>
      <c r="I257" s="3" t="s">
        <v>382</v>
      </c>
      <c r="J257" s="35" t="s">
        <v>392</v>
      </c>
      <c r="K257" s="4">
        <v>0</v>
      </c>
      <c r="L257" s="4">
        <v>1705944.68</v>
      </c>
      <c r="M257" s="4">
        <v>542252.59</v>
      </c>
      <c r="N257" s="18">
        <v>0</v>
      </c>
    </row>
    <row r="258" spans="3:14" ht="22.5" x14ac:dyDescent="0.25">
      <c r="C258" s="16">
        <v>242</v>
      </c>
      <c r="D258" s="3" t="s">
        <v>390</v>
      </c>
      <c r="E258" s="3">
        <v>13</v>
      </c>
      <c r="F258" s="3">
        <v>777</v>
      </c>
      <c r="G258" s="3" t="s">
        <v>72</v>
      </c>
      <c r="H258" s="35" t="s">
        <v>429</v>
      </c>
      <c r="I258" s="3" t="s">
        <v>382</v>
      </c>
      <c r="J258" s="35" t="s">
        <v>383</v>
      </c>
      <c r="K258" s="4">
        <v>0</v>
      </c>
      <c r="L258" s="4">
        <v>0</v>
      </c>
      <c r="M258" s="4">
        <v>1</v>
      </c>
      <c r="N258" s="18">
        <v>0</v>
      </c>
    </row>
    <row r="259" spans="3:14" ht="22.5" x14ac:dyDescent="0.25">
      <c r="C259" s="16">
        <v>243</v>
      </c>
      <c r="D259" s="3" t="s">
        <v>390</v>
      </c>
      <c r="E259" s="3">
        <v>13</v>
      </c>
      <c r="F259" s="3">
        <v>802</v>
      </c>
      <c r="G259" s="3" t="s">
        <v>72</v>
      </c>
      <c r="H259" s="35" t="s">
        <v>430</v>
      </c>
      <c r="I259" s="3" t="s">
        <v>382</v>
      </c>
      <c r="J259" s="35" t="s">
        <v>398</v>
      </c>
      <c r="K259" s="4">
        <v>0</v>
      </c>
      <c r="L259" s="4">
        <v>0</v>
      </c>
      <c r="M259" s="4">
        <v>380999.78</v>
      </c>
      <c r="N259" s="18">
        <v>0</v>
      </c>
    </row>
    <row r="260" spans="3:14" ht="22.5" x14ac:dyDescent="0.25">
      <c r="C260" s="16">
        <v>244</v>
      </c>
      <c r="D260" s="3" t="s">
        <v>390</v>
      </c>
      <c r="E260" s="3">
        <v>13</v>
      </c>
      <c r="F260" s="3">
        <v>838</v>
      </c>
      <c r="G260" s="3" t="s">
        <v>72</v>
      </c>
      <c r="H260" s="35" t="s">
        <v>431</v>
      </c>
      <c r="I260" s="3" t="s">
        <v>382</v>
      </c>
      <c r="J260" s="35" t="s">
        <v>432</v>
      </c>
      <c r="K260" s="4">
        <v>0</v>
      </c>
      <c r="L260" s="4">
        <v>0</v>
      </c>
      <c r="M260" s="4">
        <v>1</v>
      </c>
      <c r="N260" s="18">
        <v>0</v>
      </c>
    </row>
    <row r="261" spans="3:14" ht="22.5" x14ac:dyDescent="0.25">
      <c r="C261" s="16">
        <v>245</v>
      </c>
      <c r="D261" s="3" t="s">
        <v>390</v>
      </c>
      <c r="E261" s="3">
        <v>13</v>
      </c>
      <c r="F261" s="3">
        <v>841</v>
      </c>
      <c r="G261" s="3" t="s">
        <v>72</v>
      </c>
      <c r="H261" s="35" t="s">
        <v>433</v>
      </c>
      <c r="I261" s="3" t="s">
        <v>382</v>
      </c>
      <c r="J261" s="35" t="s">
        <v>406</v>
      </c>
      <c r="K261" s="4">
        <v>0</v>
      </c>
      <c r="L261" s="4">
        <v>61200</v>
      </c>
      <c r="M261" s="4">
        <v>209502.5</v>
      </c>
      <c r="N261" s="18">
        <v>0</v>
      </c>
    </row>
    <row r="262" spans="3:14" ht="22.5" x14ac:dyDescent="0.25">
      <c r="C262" s="16">
        <v>246</v>
      </c>
      <c r="D262" s="3" t="s">
        <v>390</v>
      </c>
      <c r="E262" s="3">
        <v>13</v>
      </c>
      <c r="F262" s="3">
        <v>893</v>
      </c>
      <c r="G262" s="3" t="s">
        <v>72</v>
      </c>
      <c r="H262" s="35" t="s">
        <v>434</v>
      </c>
      <c r="I262" s="3" t="s">
        <v>382</v>
      </c>
      <c r="J262" s="35" t="s">
        <v>389</v>
      </c>
      <c r="K262" s="4">
        <v>0</v>
      </c>
      <c r="L262" s="4">
        <v>0</v>
      </c>
      <c r="M262" s="4">
        <v>1</v>
      </c>
      <c r="N262" s="18">
        <v>0</v>
      </c>
    </row>
    <row r="263" spans="3:14" ht="22.5" x14ac:dyDescent="0.25">
      <c r="C263" s="16">
        <v>247</v>
      </c>
      <c r="D263" s="3" t="s">
        <v>390</v>
      </c>
      <c r="E263" s="3">
        <v>13</v>
      </c>
      <c r="F263" s="3">
        <v>932</v>
      </c>
      <c r="G263" s="3" t="s">
        <v>72</v>
      </c>
      <c r="H263" s="35" t="s">
        <v>435</v>
      </c>
      <c r="I263" s="3" t="s">
        <v>382</v>
      </c>
      <c r="J263" s="35" t="s">
        <v>436</v>
      </c>
      <c r="K263" s="4">
        <v>0</v>
      </c>
      <c r="L263" s="4">
        <v>0</v>
      </c>
      <c r="M263" s="4">
        <v>1</v>
      </c>
      <c r="N263" s="18">
        <v>0</v>
      </c>
    </row>
    <row r="264" spans="3:14" ht="22.5" x14ac:dyDescent="0.25">
      <c r="C264" s="16">
        <v>248</v>
      </c>
      <c r="D264" s="3" t="s">
        <v>390</v>
      </c>
      <c r="E264" s="3">
        <v>13</v>
      </c>
      <c r="F264" s="3">
        <v>950</v>
      </c>
      <c r="G264" s="3" t="s">
        <v>72</v>
      </c>
      <c r="H264" s="35" t="s">
        <v>437</v>
      </c>
      <c r="I264" s="3" t="s">
        <v>382</v>
      </c>
      <c r="J264" s="35" t="s">
        <v>410</v>
      </c>
      <c r="K264" s="4">
        <v>0</v>
      </c>
      <c r="L264" s="4">
        <v>0</v>
      </c>
      <c r="M264" s="4">
        <v>1</v>
      </c>
      <c r="N264" s="18">
        <v>0</v>
      </c>
    </row>
    <row r="265" spans="3:14" ht="22.5" x14ac:dyDescent="0.25">
      <c r="C265" s="16">
        <v>249</v>
      </c>
      <c r="D265" s="3" t="s">
        <v>390</v>
      </c>
      <c r="E265" s="3">
        <v>13</v>
      </c>
      <c r="F265" s="3">
        <v>961</v>
      </c>
      <c r="G265" s="3" t="s">
        <v>72</v>
      </c>
      <c r="H265" s="35" t="s">
        <v>438</v>
      </c>
      <c r="I265" s="3" t="s">
        <v>382</v>
      </c>
      <c r="J265" s="35" t="s">
        <v>421</v>
      </c>
      <c r="K265" s="4">
        <v>0</v>
      </c>
      <c r="L265" s="4">
        <v>0</v>
      </c>
      <c r="M265" s="4">
        <v>1</v>
      </c>
      <c r="N265" s="18">
        <v>0</v>
      </c>
    </row>
    <row r="266" spans="3:14" ht="22.5" x14ac:dyDescent="0.25">
      <c r="C266" s="16">
        <v>250</v>
      </c>
      <c r="D266" s="3" t="s">
        <v>390</v>
      </c>
      <c r="E266" s="3">
        <v>14</v>
      </c>
      <c r="F266" s="3">
        <v>212</v>
      </c>
      <c r="G266" s="3" t="s">
        <v>79</v>
      </c>
      <c r="H266" s="35" t="s">
        <v>439</v>
      </c>
      <c r="I266" s="3" t="s">
        <v>382</v>
      </c>
      <c r="J266" s="35" t="s">
        <v>436</v>
      </c>
      <c r="K266" s="4">
        <v>0</v>
      </c>
      <c r="L266" s="4">
        <v>1359427.26</v>
      </c>
      <c r="M266" s="19">
        <v>0</v>
      </c>
      <c r="N266" s="4">
        <v>3669131.55</v>
      </c>
    </row>
    <row r="267" spans="3:14" ht="22.5" x14ac:dyDescent="0.25">
      <c r="C267" s="16">
        <v>251</v>
      </c>
      <c r="D267" s="3" t="s">
        <v>390</v>
      </c>
      <c r="E267" s="3">
        <v>14</v>
      </c>
      <c r="F267" s="3">
        <v>257</v>
      </c>
      <c r="G267" s="3" t="s">
        <v>79</v>
      </c>
      <c r="H267" s="35" t="s">
        <v>440</v>
      </c>
      <c r="I267" s="3" t="s">
        <v>382</v>
      </c>
      <c r="J267" s="35" t="s">
        <v>400</v>
      </c>
      <c r="K267" s="4">
        <v>0</v>
      </c>
      <c r="L267" s="4">
        <v>0</v>
      </c>
      <c r="M267" s="19">
        <v>0</v>
      </c>
      <c r="N267" s="4">
        <v>4993444.1500000004</v>
      </c>
    </row>
    <row r="268" spans="3:14" ht="22.5" x14ac:dyDescent="0.25">
      <c r="C268" s="16">
        <v>252</v>
      </c>
      <c r="D268" s="3" t="s">
        <v>390</v>
      </c>
      <c r="E268" s="3">
        <v>14</v>
      </c>
      <c r="F268" s="3">
        <v>279</v>
      </c>
      <c r="G268" s="3" t="s">
        <v>79</v>
      </c>
      <c r="H268" s="35" t="s">
        <v>441</v>
      </c>
      <c r="I268" s="3" t="s">
        <v>382</v>
      </c>
      <c r="J268" s="35" t="s">
        <v>412</v>
      </c>
      <c r="K268" s="4">
        <v>0</v>
      </c>
      <c r="L268" s="4">
        <v>0</v>
      </c>
      <c r="M268" s="19">
        <v>0</v>
      </c>
      <c r="N268" s="4">
        <v>6017504.54</v>
      </c>
    </row>
    <row r="269" spans="3:14" ht="22.5" x14ac:dyDescent="0.25">
      <c r="C269" s="16">
        <v>253</v>
      </c>
      <c r="D269" s="3" t="s">
        <v>390</v>
      </c>
      <c r="E269" s="3">
        <v>14</v>
      </c>
      <c r="F269" s="3">
        <v>55</v>
      </c>
      <c r="G269" s="3" t="s">
        <v>79</v>
      </c>
      <c r="H269" s="35" t="s">
        <v>442</v>
      </c>
      <c r="I269" s="3" t="s">
        <v>382</v>
      </c>
      <c r="J269" s="35" t="s">
        <v>421</v>
      </c>
      <c r="K269" s="4">
        <v>0</v>
      </c>
      <c r="L269" s="4">
        <v>0</v>
      </c>
      <c r="M269" s="19">
        <v>0</v>
      </c>
      <c r="N269" s="4">
        <v>3464344.27</v>
      </c>
    </row>
    <row r="270" spans="3:14" ht="22.5" x14ac:dyDescent="0.25">
      <c r="C270" s="16">
        <v>254</v>
      </c>
      <c r="D270" s="3" t="s">
        <v>390</v>
      </c>
      <c r="E270" s="3">
        <v>14</v>
      </c>
      <c r="F270" s="3">
        <v>512</v>
      </c>
      <c r="G270" s="3" t="s">
        <v>79</v>
      </c>
      <c r="H270" s="35" t="s">
        <v>443</v>
      </c>
      <c r="I270" s="3" t="s">
        <v>382</v>
      </c>
      <c r="J270" s="35" t="s">
        <v>392</v>
      </c>
      <c r="K270" s="4">
        <v>0</v>
      </c>
      <c r="L270" s="4">
        <v>0</v>
      </c>
      <c r="M270" s="19">
        <v>0</v>
      </c>
      <c r="N270" s="4">
        <v>4549072.5199999996</v>
      </c>
    </row>
    <row r="271" spans="3:14" ht="45" x14ac:dyDescent="0.25">
      <c r="C271" s="16">
        <v>255</v>
      </c>
      <c r="D271" s="3" t="s">
        <v>390</v>
      </c>
      <c r="E271" s="3">
        <v>14</v>
      </c>
      <c r="F271" s="3">
        <v>124</v>
      </c>
      <c r="G271" s="3" t="s">
        <v>79</v>
      </c>
      <c r="H271" s="35" t="s">
        <v>444</v>
      </c>
      <c r="I271" s="3" t="s">
        <v>382</v>
      </c>
      <c r="J271" s="35" t="s">
        <v>398</v>
      </c>
      <c r="K271" s="4">
        <v>0</v>
      </c>
      <c r="L271" s="4">
        <v>6529865.5300000003</v>
      </c>
      <c r="M271" s="19">
        <v>0</v>
      </c>
      <c r="N271" s="4">
        <v>2044143.59</v>
      </c>
    </row>
    <row r="272" spans="3:14" ht="22.5" x14ac:dyDescent="0.25">
      <c r="C272" s="16">
        <v>256</v>
      </c>
      <c r="D272" s="3" t="s">
        <v>390</v>
      </c>
      <c r="E272" s="3">
        <v>14</v>
      </c>
      <c r="F272" s="3">
        <v>249</v>
      </c>
      <c r="G272" s="3" t="s">
        <v>79</v>
      </c>
      <c r="H272" s="35" t="s">
        <v>445</v>
      </c>
      <c r="I272" s="3" t="s">
        <v>382</v>
      </c>
      <c r="J272" s="35" t="s">
        <v>417</v>
      </c>
      <c r="K272" s="4">
        <v>0</v>
      </c>
      <c r="L272" s="4">
        <v>218513.26</v>
      </c>
      <c r="M272" s="19">
        <v>0</v>
      </c>
      <c r="N272" s="4">
        <v>1328325.22</v>
      </c>
    </row>
    <row r="273" spans="3:14" ht="33.75" x14ac:dyDescent="0.25">
      <c r="C273" s="16">
        <v>257</v>
      </c>
      <c r="D273" s="3" t="s">
        <v>390</v>
      </c>
      <c r="E273" s="3">
        <v>14</v>
      </c>
      <c r="F273" s="3">
        <v>400</v>
      </c>
      <c r="G273" s="3" t="s">
        <v>79</v>
      </c>
      <c r="H273" s="35" t="s">
        <v>446</v>
      </c>
      <c r="I273" s="3" t="s">
        <v>382</v>
      </c>
      <c r="J273" s="35" t="s">
        <v>389</v>
      </c>
      <c r="K273" s="4">
        <v>0</v>
      </c>
      <c r="L273" s="4">
        <v>2744089.43</v>
      </c>
      <c r="M273" s="19">
        <v>0</v>
      </c>
      <c r="N273" s="4">
        <v>4883521.57</v>
      </c>
    </row>
    <row r="274" spans="3:14" ht="22.5" x14ac:dyDescent="0.25">
      <c r="C274" s="16">
        <v>258</v>
      </c>
      <c r="D274" s="3" t="s">
        <v>390</v>
      </c>
      <c r="E274" s="3">
        <v>14</v>
      </c>
      <c r="F274" s="3">
        <v>469</v>
      </c>
      <c r="G274" s="3" t="s">
        <v>79</v>
      </c>
      <c r="H274" s="35" t="s">
        <v>447</v>
      </c>
      <c r="I274" s="3" t="s">
        <v>382</v>
      </c>
      <c r="J274" s="35" t="s">
        <v>396</v>
      </c>
      <c r="K274" s="4">
        <v>0</v>
      </c>
      <c r="L274" s="4">
        <v>0</v>
      </c>
      <c r="M274" s="19">
        <v>0</v>
      </c>
      <c r="N274" s="4">
        <v>683653.93</v>
      </c>
    </row>
    <row r="275" spans="3:14" ht="22.5" x14ac:dyDescent="0.25">
      <c r="C275" s="16">
        <v>259</v>
      </c>
      <c r="D275" s="3" t="s">
        <v>390</v>
      </c>
      <c r="E275" s="3">
        <v>14</v>
      </c>
      <c r="F275" s="3">
        <v>252</v>
      </c>
      <c r="G275" s="3" t="s">
        <v>79</v>
      </c>
      <c r="H275" s="35" t="s">
        <v>448</v>
      </c>
      <c r="I275" s="3" t="s">
        <v>382</v>
      </c>
      <c r="J275" s="35" t="s">
        <v>449</v>
      </c>
      <c r="K275" s="4">
        <v>0</v>
      </c>
      <c r="L275" s="4">
        <v>0</v>
      </c>
      <c r="M275" s="19">
        <v>0</v>
      </c>
      <c r="N275" s="4">
        <v>1</v>
      </c>
    </row>
    <row r="276" spans="3:14" ht="22.5" x14ac:dyDescent="0.25">
      <c r="C276" s="16">
        <v>260</v>
      </c>
      <c r="D276" s="3" t="s">
        <v>390</v>
      </c>
      <c r="E276" s="3">
        <v>14</v>
      </c>
      <c r="F276" s="3">
        <v>366</v>
      </c>
      <c r="G276" s="3" t="s">
        <v>79</v>
      </c>
      <c r="H276" s="35" t="s">
        <v>450</v>
      </c>
      <c r="I276" s="3" t="s">
        <v>382</v>
      </c>
      <c r="J276" s="35" t="s">
        <v>404</v>
      </c>
      <c r="K276" s="4">
        <v>0</v>
      </c>
      <c r="L276" s="4">
        <v>0</v>
      </c>
      <c r="M276" s="19">
        <v>0</v>
      </c>
      <c r="N276" s="4">
        <v>394000</v>
      </c>
    </row>
    <row r="277" spans="3:14" ht="56.25" x14ac:dyDescent="0.25">
      <c r="C277" s="16">
        <v>261</v>
      </c>
      <c r="D277" s="3" t="s">
        <v>390</v>
      </c>
      <c r="E277" s="3">
        <v>14</v>
      </c>
      <c r="F277" s="3">
        <v>337</v>
      </c>
      <c r="G277" s="3" t="s">
        <v>79</v>
      </c>
      <c r="H277" s="35" t="s">
        <v>451</v>
      </c>
      <c r="I277" s="3" t="s">
        <v>382</v>
      </c>
      <c r="J277" s="35" t="s">
        <v>406</v>
      </c>
      <c r="K277" s="4">
        <v>0</v>
      </c>
      <c r="L277" s="4">
        <v>0</v>
      </c>
      <c r="M277" s="19">
        <v>0</v>
      </c>
      <c r="N277" s="4">
        <v>394000</v>
      </c>
    </row>
    <row r="278" spans="3:14" ht="22.5" x14ac:dyDescent="0.25">
      <c r="C278" s="16">
        <v>262</v>
      </c>
      <c r="D278" s="3" t="s">
        <v>390</v>
      </c>
      <c r="E278" s="3">
        <v>14</v>
      </c>
      <c r="F278" s="3">
        <v>130</v>
      </c>
      <c r="G278" s="3" t="s">
        <v>79</v>
      </c>
      <c r="H278" s="35" t="s">
        <v>452</v>
      </c>
      <c r="I278" s="3" t="s">
        <v>382</v>
      </c>
      <c r="J278" s="35" t="s">
        <v>408</v>
      </c>
      <c r="K278" s="4">
        <v>0</v>
      </c>
      <c r="L278" s="4">
        <v>0</v>
      </c>
      <c r="M278" s="19">
        <v>0</v>
      </c>
      <c r="N278" s="4">
        <v>394000</v>
      </c>
    </row>
    <row r="279" spans="3:14" ht="22.5" x14ac:dyDescent="0.25">
      <c r="C279" s="16">
        <v>263</v>
      </c>
      <c r="D279" s="3" t="s">
        <v>390</v>
      </c>
      <c r="E279" s="3">
        <v>14</v>
      </c>
      <c r="F279" s="3">
        <v>133</v>
      </c>
      <c r="G279" s="3" t="s">
        <v>79</v>
      </c>
      <c r="H279" s="35" t="s">
        <v>453</v>
      </c>
      <c r="I279" s="3" t="s">
        <v>382</v>
      </c>
      <c r="J279" s="35" t="s">
        <v>383</v>
      </c>
      <c r="K279" s="4">
        <v>0</v>
      </c>
      <c r="L279" s="4">
        <v>0</v>
      </c>
      <c r="M279" s="19">
        <v>0</v>
      </c>
      <c r="N279" s="4">
        <v>1</v>
      </c>
    </row>
    <row r="280" spans="3:14" ht="22.5" x14ac:dyDescent="0.25">
      <c r="C280" s="16">
        <v>264</v>
      </c>
      <c r="D280" s="3" t="s">
        <v>390</v>
      </c>
      <c r="E280" s="3">
        <v>14</v>
      </c>
      <c r="F280" s="3">
        <v>214</v>
      </c>
      <c r="G280" s="3" t="s">
        <v>79</v>
      </c>
      <c r="H280" s="35" t="s">
        <v>454</v>
      </c>
      <c r="I280" s="3" t="s">
        <v>382</v>
      </c>
      <c r="J280" s="35" t="s">
        <v>455</v>
      </c>
      <c r="K280" s="4">
        <v>0</v>
      </c>
      <c r="L280" s="4">
        <v>0</v>
      </c>
      <c r="M280" s="19">
        <v>0</v>
      </c>
      <c r="N280" s="4">
        <v>1</v>
      </c>
    </row>
    <row r="281" spans="3:14" ht="56.25" x14ac:dyDescent="0.25">
      <c r="C281" s="16">
        <v>265</v>
      </c>
      <c r="D281" s="3" t="s">
        <v>390</v>
      </c>
      <c r="E281" s="3">
        <v>14</v>
      </c>
      <c r="F281" s="3">
        <v>441</v>
      </c>
      <c r="G281" s="3" t="s">
        <v>79</v>
      </c>
      <c r="H281" s="35" t="s">
        <v>456</v>
      </c>
      <c r="I281" s="3" t="s">
        <v>382</v>
      </c>
      <c r="J281" s="35" t="s">
        <v>394</v>
      </c>
      <c r="K281" s="4">
        <v>0</v>
      </c>
      <c r="L281" s="4">
        <v>0</v>
      </c>
      <c r="M281" s="19">
        <v>0</v>
      </c>
      <c r="N281" s="4">
        <v>1</v>
      </c>
    </row>
    <row r="282" spans="3:14" ht="22.5" x14ac:dyDescent="0.25">
      <c r="C282" s="16">
        <v>266</v>
      </c>
      <c r="D282" s="3" t="s">
        <v>390</v>
      </c>
      <c r="E282" s="3">
        <v>21</v>
      </c>
      <c r="F282" s="3">
        <v>4</v>
      </c>
      <c r="G282" s="3" t="s">
        <v>94</v>
      </c>
      <c r="H282" s="35" t="s">
        <v>457</v>
      </c>
      <c r="I282" s="3" t="s">
        <v>382</v>
      </c>
      <c r="J282" s="35" t="s">
        <v>417</v>
      </c>
      <c r="K282" s="4">
        <v>0</v>
      </c>
      <c r="L282" s="4">
        <v>420245.93</v>
      </c>
      <c r="M282" s="4">
        <v>0</v>
      </c>
      <c r="N282" s="18">
        <v>0</v>
      </c>
    </row>
    <row r="283" spans="3:14" ht="22.5" x14ac:dyDescent="0.25">
      <c r="C283" s="16">
        <v>267</v>
      </c>
      <c r="D283" s="3" t="s">
        <v>390</v>
      </c>
      <c r="E283" s="3">
        <v>223</v>
      </c>
      <c r="F283" s="3">
        <v>6</v>
      </c>
      <c r="G283" s="3" t="s">
        <v>8</v>
      </c>
      <c r="H283" s="35" t="s">
        <v>458</v>
      </c>
      <c r="I283" s="3" t="s">
        <v>459</v>
      </c>
      <c r="J283" s="35" t="s">
        <v>3081</v>
      </c>
      <c r="K283" s="4">
        <v>303503.51</v>
      </c>
      <c r="L283" s="4">
        <v>13592331.490000002</v>
      </c>
      <c r="M283" s="4">
        <v>0</v>
      </c>
      <c r="N283" s="18">
        <v>0</v>
      </c>
    </row>
    <row r="284" spans="3:14" ht="33.75" x14ac:dyDescent="0.25">
      <c r="C284" s="16">
        <v>268</v>
      </c>
      <c r="D284" s="3" t="s">
        <v>390</v>
      </c>
      <c r="E284" s="3">
        <v>13</v>
      </c>
      <c r="F284" s="3">
        <v>29</v>
      </c>
      <c r="G284" s="3" t="s">
        <v>10</v>
      </c>
      <c r="H284" s="35" t="s">
        <v>460</v>
      </c>
      <c r="I284" s="3" t="s">
        <v>459</v>
      </c>
      <c r="J284" s="35" t="s">
        <v>3080</v>
      </c>
      <c r="K284" s="4">
        <v>0</v>
      </c>
      <c r="L284" s="4">
        <v>0</v>
      </c>
      <c r="M284" s="4">
        <v>2000000</v>
      </c>
      <c r="N284" s="18">
        <v>0</v>
      </c>
    </row>
    <row r="285" spans="3:14" ht="22.5" x14ac:dyDescent="0.25">
      <c r="C285" s="16">
        <v>269</v>
      </c>
      <c r="D285" s="3" t="s">
        <v>390</v>
      </c>
      <c r="E285" s="3">
        <v>31</v>
      </c>
      <c r="F285" s="3">
        <v>39</v>
      </c>
      <c r="G285" s="3" t="s">
        <v>10</v>
      </c>
      <c r="H285" s="35" t="s">
        <v>461</v>
      </c>
      <c r="I285" s="3" t="s">
        <v>459</v>
      </c>
      <c r="J285" s="35" t="s">
        <v>3081</v>
      </c>
      <c r="K285" s="4">
        <v>0</v>
      </c>
      <c r="L285" s="4">
        <v>0</v>
      </c>
      <c r="M285" s="4">
        <v>1</v>
      </c>
      <c r="N285" s="18">
        <v>0</v>
      </c>
    </row>
    <row r="286" spans="3:14" ht="33.75" x14ac:dyDescent="0.25">
      <c r="C286" s="16">
        <v>270</v>
      </c>
      <c r="D286" s="3" t="s">
        <v>8</v>
      </c>
      <c r="E286" s="3">
        <v>33</v>
      </c>
      <c r="F286" s="3">
        <v>1027</v>
      </c>
      <c r="G286" s="3" t="s">
        <v>8</v>
      </c>
      <c r="H286" s="35" t="s">
        <v>462</v>
      </c>
      <c r="I286" s="3" t="s">
        <v>459</v>
      </c>
      <c r="J286" s="35" t="s">
        <v>3081</v>
      </c>
      <c r="K286" s="4">
        <v>15566452.33</v>
      </c>
      <c r="L286" s="4">
        <v>0</v>
      </c>
      <c r="M286" s="4">
        <v>0</v>
      </c>
      <c r="N286" s="18">
        <v>0</v>
      </c>
    </row>
    <row r="287" spans="3:14" ht="22.5" x14ac:dyDescent="0.25">
      <c r="C287" s="16">
        <v>271</v>
      </c>
      <c r="D287" s="3"/>
      <c r="E287" s="3"/>
      <c r="F287" s="3"/>
      <c r="G287" s="3"/>
      <c r="H287" s="35" t="s">
        <v>463</v>
      </c>
      <c r="I287" s="3" t="s">
        <v>464</v>
      </c>
      <c r="J287" s="35" t="s">
        <v>3082</v>
      </c>
      <c r="K287" s="4">
        <v>2906266.53</v>
      </c>
      <c r="L287" s="4">
        <v>2745395.06</v>
      </c>
      <c r="M287" s="4">
        <v>5202473.51</v>
      </c>
      <c r="N287" s="18">
        <v>0</v>
      </c>
    </row>
    <row r="288" spans="3:14" ht="22.5" x14ac:dyDescent="0.25">
      <c r="C288" s="16">
        <v>272</v>
      </c>
      <c r="D288" s="3" t="s">
        <v>390</v>
      </c>
      <c r="E288" s="3">
        <v>23</v>
      </c>
      <c r="F288" s="3">
        <v>38</v>
      </c>
      <c r="G288" s="3" t="s">
        <v>10</v>
      </c>
      <c r="H288" s="35" t="s">
        <v>465</v>
      </c>
      <c r="I288" s="3" t="s">
        <v>459</v>
      </c>
      <c r="J288" s="35" t="s">
        <v>3081</v>
      </c>
      <c r="K288" s="4">
        <v>0</v>
      </c>
      <c r="L288" s="4">
        <v>0</v>
      </c>
      <c r="M288" s="4">
        <v>500000</v>
      </c>
      <c r="N288" s="18">
        <v>0</v>
      </c>
    </row>
    <row r="289" spans="3:14" ht="15.75" x14ac:dyDescent="0.25">
      <c r="C289" s="26" t="s">
        <v>466</v>
      </c>
      <c r="D289" s="26"/>
      <c r="E289" s="26"/>
      <c r="F289" s="26"/>
      <c r="G289" s="26"/>
      <c r="H289" s="26"/>
      <c r="I289" s="26"/>
      <c r="J289" s="26"/>
      <c r="K289" s="14">
        <f>SUM(K233:K288)</f>
        <v>21030190.370000001</v>
      </c>
      <c r="L289" s="14">
        <f t="shared" ref="L289:N289" si="4">SUM(L233:L288)</f>
        <v>57868048.340000004</v>
      </c>
      <c r="M289" s="14">
        <f t="shared" si="4"/>
        <v>12886768.02</v>
      </c>
      <c r="N289" s="14">
        <f t="shared" si="4"/>
        <v>45849052.270000003</v>
      </c>
    </row>
    <row r="290" spans="3:14" ht="15.75" x14ac:dyDescent="0.25">
      <c r="C290" s="23" t="s">
        <v>467</v>
      </c>
      <c r="D290" s="24"/>
      <c r="E290" s="24"/>
      <c r="F290" s="24"/>
      <c r="G290" s="24"/>
      <c r="H290" s="24"/>
      <c r="I290" s="24"/>
      <c r="J290" s="24"/>
      <c r="K290" s="24"/>
      <c r="L290" s="24"/>
      <c r="M290" s="24"/>
      <c r="N290" s="25"/>
    </row>
    <row r="291" spans="3:14" ht="22.5" x14ac:dyDescent="0.25">
      <c r="C291" s="16">
        <v>273</v>
      </c>
      <c r="D291" s="3" t="s">
        <v>101</v>
      </c>
      <c r="E291" s="3">
        <v>11</v>
      </c>
      <c r="F291" s="3">
        <v>15</v>
      </c>
      <c r="G291" s="3" t="s">
        <v>19</v>
      </c>
      <c r="H291" s="35" t="s">
        <v>468</v>
      </c>
      <c r="I291" s="3" t="s">
        <v>469</v>
      </c>
      <c r="J291" s="35" t="s">
        <v>470</v>
      </c>
      <c r="K291" s="4">
        <v>1544909.2</v>
      </c>
      <c r="L291" s="4">
        <v>0</v>
      </c>
      <c r="M291" s="5">
        <v>0</v>
      </c>
      <c r="N291" s="18">
        <v>0</v>
      </c>
    </row>
    <row r="292" spans="3:14" ht="22.5" x14ac:dyDescent="0.25">
      <c r="C292" s="16">
        <v>274</v>
      </c>
      <c r="D292" s="3" t="s">
        <v>101</v>
      </c>
      <c r="E292" s="3">
        <v>11</v>
      </c>
      <c r="F292" s="3">
        <v>573</v>
      </c>
      <c r="G292" s="3" t="s">
        <v>19</v>
      </c>
      <c r="H292" s="35" t="s">
        <v>471</v>
      </c>
      <c r="I292" s="3" t="s">
        <v>469</v>
      </c>
      <c r="J292" s="35" t="s">
        <v>472</v>
      </c>
      <c r="K292" s="4">
        <v>1514117.22</v>
      </c>
      <c r="L292" s="4">
        <v>0</v>
      </c>
      <c r="M292" s="5">
        <v>0</v>
      </c>
      <c r="N292" s="18">
        <v>0</v>
      </c>
    </row>
    <row r="293" spans="3:14" ht="22.5" x14ac:dyDescent="0.25">
      <c r="C293" s="16">
        <v>275</v>
      </c>
      <c r="D293" s="3" t="s">
        <v>101</v>
      </c>
      <c r="E293" s="3">
        <v>11</v>
      </c>
      <c r="F293" s="3">
        <v>576</v>
      </c>
      <c r="G293" s="3" t="s">
        <v>19</v>
      </c>
      <c r="H293" s="35" t="s">
        <v>473</v>
      </c>
      <c r="I293" s="3" t="s">
        <v>469</v>
      </c>
      <c r="J293" s="35" t="s">
        <v>474</v>
      </c>
      <c r="K293" s="4">
        <v>63225.36</v>
      </c>
      <c r="L293" s="4">
        <v>0</v>
      </c>
      <c r="M293" s="5">
        <v>0</v>
      </c>
      <c r="N293" s="18">
        <v>0</v>
      </c>
    </row>
    <row r="294" spans="3:14" ht="22.5" x14ac:dyDescent="0.25">
      <c r="C294" s="16">
        <v>276</v>
      </c>
      <c r="D294" s="3" t="s">
        <v>101</v>
      </c>
      <c r="E294" s="3">
        <v>11</v>
      </c>
      <c r="F294" s="3">
        <v>578</v>
      </c>
      <c r="G294" s="3" t="s">
        <v>19</v>
      </c>
      <c r="H294" s="35" t="s">
        <v>475</v>
      </c>
      <c r="I294" s="3" t="s">
        <v>469</v>
      </c>
      <c r="J294" s="35" t="s">
        <v>476</v>
      </c>
      <c r="K294" s="4">
        <v>143303.37</v>
      </c>
      <c r="L294" s="4">
        <v>0</v>
      </c>
      <c r="M294" s="5">
        <v>0</v>
      </c>
      <c r="N294" s="18">
        <v>0</v>
      </c>
    </row>
    <row r="295" spans="3:14" ht="22.5" x14ac:dyDescent="0.25">
      <c r="C295" s="16">
        <v>277</v>
      </c>
      <c r="D295" s="3" t="s">
        <v>101</v>
      </c>
      <c r="E295" s="3">
        <v>21</v>
      </c>
      <c r="F295" s="3">
        <v>365</v>
      </c>
      <c r="G295" s="3" t="s">
        <v>19</v>
      </c>
      <c r="H295" s="35" t="s">
        <v>477</v>
      </c>
      <c r="I295" s="3" t="s">
        <v>469</v>
      </c>
      <c r="J295" s="35" t="s">
        <v>478</v>
      </c>
      <c r="K295" s="4">
        <v>4197265.6100000003</v>
      </c>
      <c r="L295" s="4">
        <v>0</v>
      </c>
      <c r="M295" s="5">
        <v>0</v>
      </c>
      <c r="N295" s="18">
        <v>0</v>
      </c>
    </row>
    <row r="296" spans="3:14" ht="33.75" x14ac:dyDescent="0.25">
      <c r="C296" s="16">
        <v>278</v>
      </c>
      <c r="D296" s="3" t="s">
        <v>101</v>
      </c>
      <c r="E296" s="3">
        <v>23</v>
      </c>
      <c r="F296" s="3">
        <v>215</v>
      </c>
      <c r="G296" s="3" t="s">
        <v>19</v>
      </c>
      <c r="H296" s="35" t="s">
        <v>479</v>
      </c>
      <c r="I296" s="3" t="s">
        <v>469</v>
      </c>
      <c r="J296" s="35" t="s">
        <v>480</v>
      </c>
      <c r="K296" s="4">
        <v>36</v>
      </c>
      <c r="L296" s="4">
        <v>0</v>
      </c>
      <c r="M296" s="5">
        <v>0</v>
      </c>
      <c r="N296" s="18">
        <v>0</v>
      </c>
    </row>
    <row r="297" spans="3:14" ht="22.5" x14ac:dyDescent="0.25">
      <c r="C297" s="16">
        <v>279</v>
      </c>
      <c r="D297" s="3" t="s">
        <v>481</v>
      </c>
      <c r="E297" s="3">
        <v>11</v>
      </c>
      <c r="F297" s="3">
        <v>448</v>
      </c>
      <c r="G297" s="3" t="s">
        <v>29</v>
      </c>
      <c r="H297" s="35" t="s">
        <v>482</v>
      </c>
      <c r="I297" s="3" t="s">
        <v>469</v>
      </c>
      <c r="J297" s="35" t="s">
        <v>470</v>
      </c>
      <c r="K297" s="4">
        <v>0</v>
      </c>
      <c r="L297" s="4">
        <v>0</v>
      </c>
      <c r="M297" s="19">
        <v>0</v>
      </c>
      <c r="N297" s="4">
        <v>3345224.18</v>
      </c>
    </row>
    <row r="298" spans="3:14" ht="22.5" x14ac:dyDescent="0.25">
      <c r="C298" s="16">
        <v>280</v>
      </c>
      <c r="D298" s="3" t="s">
        <v>481</v>
      </c>
      <c r="E298" s="3">
        <v>11</v>
      </c>
      <c r="F298" s="3">
        <v>128</v>
      </c>
      <c r="G298" s="3" t="s">
        <v>29</v>
      </c>
      <c r="H298" s="35" t="s">
        <v>483</v>
      </c>
      <c r="I298" s="3" t="s">
        <v>469</v>
      </c>
      <c r="J298" s="35" t="s">
        <v>484</v>
      </c>
      <c r="K298" s="4">
        <v>0</v>
      </c>
      <c r="L298" s="4">
        <v>0</v>
      </c>
      <c r="M298" s="19">
        <v>0</v>
      </c>
      <c r="N298" s="4">
        <v>3600000</v>
      </c>
    </row>
    <row r="299" spans="3:14" ht="22.5" x14ac:dyDescent="0.25">
      <c r="C299" s="16">
        <v>281</v>
      </c>
      <c r="D299" s="3" t="s">
        <v>481</v>
      </c>
      <c r="E299" s="3">
        <v>11</v>
      </c>
      <c r="F299" s="3">
        <v>186</v>
      </c>
      <c r="G299" s="3" t="s">
        <v>29</v>
      </c>
      <c r="H299" s="35" t="s">
        <v>485</v>
      </c>
      <c r="I299" s="3" t="s">
        <v>469</v>
      </c>
      <c r="J299" s="35" t="s">
        <v>476</v>
      </c>
      <c r="K299" s="4">
        <v>0</v>
      </c>
      <c r="L299" s="4">
        <v>2837582.44</v>
      </c>
      <c r="M299" s="19">
        <v>0</v>
      </c>
      <c r="N299" s="4">
        <v>3201520.88</v>
      </c>
    </row>
    <row r="300" spans="3:14" ht="33.75" x14ac:dyDescent="0.25">
      <c r="C300" s="16">
        <v>282</v>
      </c>
      <c r="D300" s="3" t="s">
        <v>481</v>
      </c>
      <c r="E300" s="3">
        <v>11</v>
      </c>
      <c r="F300" s="3">
        <v>193</v>
      </c>
      <c r="G300" s="3" t="s">
        <v>29</v>
      </c>
      <c r="H300" s="35" t="s">
        <v>486</v>
      </c>
      <c r="I300" s="3" t="s">
        <v>469</v>
      </c>
      <c r="J300" s="35" t="s">
        <v>487</v>
      </c>
      <c r="K300" s="4">
        <v>0</v>
      </c>
      <c r="L300" s="4">
        <v>0</v>
      </c>
      <c r="M300" s="19">
        <v>0</v>
      </c>
      <c r="N300" s="4">
        <v>4757571.1399999997</v>
      </c>
    </row>
    <row r="301" spans="3:14" ht="56.25" x14ac:dyDescent="0.25">
      <c r="C301" s="16">
        <v>283</v>
      </c>
      <c r="D301" s="3" t="s">
        <v>481</v>
      </c>
      <c r="E301" s="3">
        <v>11</v>
      </c>
      <c r="F301" s="3">
        <v>243</v>
      </c>
      <c r="G301" s="3" t="s">
        <v>29</v>
      </c>
      <c r="H301" s="35" t="s">
        <v>488</v>
      </c>
      <c r="I301" s="3" t="s">
        <v>469</v>
      </c>
      <c r="J301" s="35" t="s">
        <v>489</v>
      </c>
      <c r="K301" s="4">
        <v>0</v>
      </c>
      <c r="L301" s="4">
        <v>0</v>
      </c>
      <c r="M301" s="19">
        <v>0</v>
      </c>
      <c r="N301" s="4">
        <v>3599742.18</v>
      </c>
    </row>
    <row r="302" spans="3:14" ht="22.5" x14ac:dyDescent="0.25">
      <c r="C302" s="16">
        <v>284</v>
      </c>
      <c r="D302" s="3" t="s">
        <v>481</v>
      </c>
      <c r="E302" s="3">
        <v>11</v>
      </c>
      <c r="F302" s="3">
        <v>255</v>
      </c>
      <c r="G302" s="3" t="s">
        <v>29</v>
      </c>
      <c r="H302" s="35" t="s">
        <v>490</v>
      </c>
      <c r="I302" s="3" t="s">
        <v>469</v>
      </c>
      <c r="J302" s="35" t="s">
        <v>491</v>
      </c>
      <c r="K302" s="4">
        <v>0</v>
      </c>
      <c r="L302" s="4">
        <v>1209587.29</v>
      </c>
      <c r="M302" s="19">
        <v>0</v>
      </c>
      <c r="N302" s="4">
        <v>1295286.8799999999</v>
      </c>
    </row>
    <row r="303" spans="3:14" ht="22.5" x14ac:dyDescent="0.25">
      <c r="C303" s="16">
        <v>285</v>
      </c>
      <c r="D303" s="3" t="s">
        <v>481</v>
      </c>
      <c r="E303" s="3">
        <v>11</v>
      </c>
      <c r="F303" s="3">
        <v>336</v>
      </c>
      <c r="G303" s="3" t="s">
        <v>29</v>
      </c>
      <c r="H303" s="35" t="s">
        <v>492</v>
      </c>
      <c r="I303" s="3" t="s">
        <v>469</v>
      </c>
      <c r="J303" s="35" t="s">
        <v>493</v>
      </c>
      <c r="K303" s="4">
        <v>0</v>
      </c>
      <c r="L303" s="4">
        <v>336258.41</v>
      </c>
      <c r="M303" s="19">
        <v>0</v>
      </c>
      <c r="N303" s="4">
        <v>2627105.5</v>
      </c>
    </row>
    <row r="304" spans="3:14" ht="33.75" x14ac:dyDescent="0.25">
      <c r="C304" s="16">
        <v>286</v>
      </c>
      <c r="D304" s="3" t="s">
        <v>481</v>
      </c>
      <c r="E304" s="3">
        <v>11</v>
      </c>
      <c r="F304" s="3">
        <v>339</v>
      </c>
      <c r="G304" s="3" t="s">
        <v>29</v>
      </c>
      <c r="H304" s="35" t="s">
        <v>494</v>
      </c>
      <c r="I304" s="3" t="s">
        <v>469</v>
      </c>
      <c r="J304" s="35" t="s">
        <v>495</v>
      </c>
      <c r="K304" s="4">
        <v>0</v>
      </c>
      <c r="L304" s="4">
        <v>0</v>
      </c>
      <c r="M304" s="19">
        <v>0</v>
      </c>
      <c r="N304" s="4">
        <v>7112017.9800000004</v>
      </c>
    </row>
    <row r="305" spans="3:14" ht="22.5" x14ac:dyDescent="0.25">
      <c r="C305" s="16">
        <v>287</v>
      </c>
      <c r="D305" s="3" t="s">
        <v>481</v>
      </c>
      <c r="E305" s="3">
        <v>11</v>
      </c>
      <c r="F305" s="3">
        <v>399</v>
      </c>
      <c r="G305" s="3" t="s">
        <v>29</v>
      </c>
      <c r="H305" s="35" t="s">
        <v>496</v>
      </c>
      <c r="I305" s="3" t="s">
        <v>469</v>
      </c>
      <c r="J305" s="35" t="s">
        <v>497</v>
      </c>
      <c r="K305" s="4">
        <v>0</v>
      </c>
      <c r="L305" s="4">
        <v>0</v>
      </c>
      <c r="M305" s="19">
        <v>0</v>
      </c>
      <c r="N305" s="4">
        <v>2945755.36</v>
      </c>
    </row>
    <row r="306" spans="3:14" ht="22.5" x14ac:dyDescent="0.25">
      <c r="C306" s="16">
        <v>288</v>
      </c>
      <c r="D306" s="3" t="s">
        <v>481</v>
      </c>
      <c r="E306" s="3">
        <v>11</v>
      </c>
      <c r="F306" s="3">
        <v>607</v>
      </c>
      <c r="G306" s="3" t="s">
        <v>29</v>
      </c>
      <c r="H306" s="35" t="s">
        <v>483</v>
      </c>
      <c r="I306" s="3" t="s">
        <v>469</v>
      </c>
      <c r="J306" s="35" t="s">
        <v>498</v>
      </c>
      <c r="K306" s="4">
        <v>0</v>
      </c>
      <c r="L306" s="4">
        <v>0</v>
      </c>
      <c r="M306" s="19">
        <v>0</v>
      </c>
      <c r="N306" s="4">
        <v>2926130.48</v>
      </c>
    </row>
    <row r="307" spans="3:14" ht="22.5" x14ac:dyDescent="0.25">
      <c r="C307" s="16">
        <v>289</v>
      </c>
      <c r="D307" s="3" t="s">
        <v>481</v>
      </c>
      <c r="E307" s="3">
        <v>11</v>
      </c>
      <c r="F307" s="3">
        <v>625</v>
      </c>
      <c r="G307" s="3" t="s">
        <v>29</v>
      </c>
      <c r="H307" s="35" t="s">
        <v>499</v>
      </c>
      <c r="I307" s="3" t="s">
        <v>469</v>
      </c>
      <c r="J307" s="35" t="s">
        <v>478</v>
      </c>
      <c r="K307" s="4">
        <v>0</v>
      </c>
      <c r="L307" s="4">
        <v>3108326.12</v>
      </c>
      <c r="M307" s="19">
        <v>0</v>
      </c>
      <c r="N307" s="4">
        <v>290362.84999999998</v>
      </c>
    </row>
    <row r="308" spans="3:14" ht="33.75" x14ac:dyDescent="0.25">
      <c r="C308" s="16">
        <v>290</v>
      </c>
      <c r="D308" s="3" t="s">
        <v>481</v>
      </c>
      <c r="E308" s="3">
        <v>11</v>
      </c>
      <c r="F308" s="3">
        <v>634</v>
      </c>
      <c r="G308" s="3" t="s">
        <v>29</v>
      </c>
      <c r="H308" s="35" t="s">
        <v>500</v>
      </c>
      <c r="I308" s="3" t="s">
        <v>469</v>
      </c>
      <c r="J308" s="35" t="s">
        <v>472</v>
      </c>
      <c r="K308" s="4">
        <v>0</v>
      </c>
      <c r="L308" s="4">
        <v>4329518.8899999997</v>
      </c>
      <c r="M308" s="19">
        <v>0</v>
      </c>
      <c r="N308" s="4">
        <v>3820926.12</v>
      </c>
    </row>
    <row r="309" spans="3:14" ht="22.5" x14ac:dyDescent="0.25">
      <c r="C309" s="16">
        <v>291</v>
      </c>
      <c r="D309" s="3" t="s">
        <v>481</v>
      </c>
      <c r="E309" s="3">
        <v>11</v>
      </c>
      <c r="F309" s="3">
        <v>635</v>
      </c>
      <c r="G309" s="3" t="s">
        <v>29</v>
      </c>
      <c r="H309" s="35" t="s">
        <v>501</v>
      </c>
      <c r="I309" s="3" t="s">
        <v>469</v>
      </c>
      <c r="J309" s="35" t="s">
        <v>502</v>
      </c>
      <c r="K309" s="4">
        <v>0</v>
      </c>
      <c r="L309" s="4">
        <v>4433144.01</v>
      </c>
      <c r="M309" s="19">
        <v>0</v>
      </c>
      <c r="N309" s="4">
        <v>3105591.35</v>
      </c>
    </row>
    <row r="310" spans="3:14" ht="22.5" x14ac:dyDescent="0.25">
      <c r="C310" s="16">
        <v>292</v>
      </c>
      <c r="D310" s="3" t="s">
        <v>481</v>
      </c>
      <c r="E310" s="3">
        <v>11</v>
      </c>
      <c r="F310" s="3">
        <v>637</v>
      </c>
      <c r="G310" s="3" t="s">
        <v>29</v>
      </c>
      <c r="H310" s="35" t="s">
        <v>503</v>
      </c>
      <c r="I310" s="3" t="s">
        <v>469</v>
      </c>
      <c r="J310" s="35" t="s">
        <v>474</v>
      </c>
      <c r="K310" s="4">
        <v>0</v>
      </c>
      <c r="L310" s="4">
        <v>8147843.79</v>
      </c>
      <c r="M310" s="19">
        <v>0</v>
      </c>
      <c r="N310" s="4">
        <v>898369.7</v>
      </c>
    </row>
    <row r="311" spans="3:14" ht="22.5" x14ac:dyDescent="0.25">
      <c r="C311" s="16">
        <v>293</v>
      </c>
      <c r="D311" s="3" t="s">
        <v>481</v>
      </c>
      <c r="E311" s="3">
        <v>11</v>
      </c>
      <c r="F311" s="3">
        <v>640</v>
      </c>
      <c r="G311" s="3" t="s">
        <v>29</v>
      </c>
      <c r="H311" s="35" t="s">
        <v>504</v>
      </c>
      <c r="I311" s="3" t="s">
        <v>469</v>
      </c>
      <c r="J311" s="35" t="s">
        <v>505</v>
      </c>
      <c r="K311" s="4">
        <v>0</v>
      </c>
      <c r="L311" s="4">
        <v>0</v>
      </c>
      <c r="M311" s="19">
        <v>0</v>
      </c>
      <c r="N311" s="4">
        <v>1309369.3899999999</v>
      </c>
    </row>
    <row r="312" spans="3:14" ht="22.5" x14ac:dyDescent="0.25">
      <c r="C312" s="16">
        <v>294</v>
      </c>
      <c r="D312" s="3" t="s">
        <v>481</v>
      </c>
      <c r="E312" s="3">
        <v>12</v>
      </c>
      <c r="F312" s="3">
        <v>304</v>
      </c>
      <c r="G312" s="3" t="s">
        <v>29</v>
      </c>
      <c r="H312" s="35" t="s">
        <v>506</v>
      </c>
      <c r="I312" s="3" t="s">
        <v>469</v>
      </c>
      <c r="J312" s="35" t="s">
        <v>507</v>
      </c>
      <c r="K312" s="4">
        <v>0</v>
      </c>
      <c r="L312" s="4">
        <v>831197.07</v>
      </c>
      <c r="M312" s="4">
        <v>0</v>
      </c>
      <c r="N312" s="18">
        <v>0</v>
      </c>
    </row>
    <row r="313" spans="3:14" ht="33.75" x14ac:dyDescent="0.25">
      <c r="C313" s="16">
        <v>295</v>
      </c>
      <c r="D313" s="3" t="s">
        <v>481</v>
      </c>
      <c r="E313" s="3">
        <v>21</v>
      </c>
      <c r="F313" s="3">
        <v>42</v>
      </c>
      <c r="G313" s="3" t="s">
        <v>29</v>
      </c>
      <c r="H313" s="35" t="s">
        <v>508</v>
      </c>
      <c r="I313" s="3" t="s">
        <v>469</v>
      </c>
      <c r="J313" s="35" t="s">
        <v>509</v>
      </c>
      <c r="K313" s="4">
        <v>0</v>
      </c>
      <c r="L313" s="4">
        <v>997141.27</v>
      </c>
      <c r="M313" s="4">
        <v>0</v>
      </c>
      <c r="N313" s="18">
        <v>0</v>
      </c>
    </row>
    <row r="314" spans="3:14" ht="56.25" x14ac:dyDescent="0.25">
      <c r="C314" s="16">
        <v>296</v>
      </c>
      <c r="D314" s="3" t="s">
        <v>481</v>
      </c>
      <c r="E314" s="3">
        <v>22</v>
      </c>
      <c r="F314" s="3">
        <v>506</v>
      </c>
      <c r="G314" s="3" t="s">
        <v>29</v>
      </c>
      <c r="H314" s="35" t="s">
        <v>510</v>
      </c>
      <c r="I314" s="3" t="s">
        <v>469</v>
      </c>
      <c r="J314" s="35" t="s">
        <v>511</v>
      </c>
      <c r="K314" s="4">
        <v>0</v>
      </c>
      <c r="L314" s="4">
        <v>663359.31000000006</v>
      </c>
      <c r="M314" s="4">
        <v>0</v>
      </c>
      <c r="N314" s="18">
        <v>0</v>
      </c>
    </row>
    <row r="315" spans="3:14" ht="22.5" x14ac:dyDescent="0.25">
      <c r="C315" s="16">
        <v>297</v>
      </c>
      <c r="D315" s="3" t="s">
        <v>481</v>
      </c>
      <c r="E315" s="3">
        <v>22</v>
      </c>
      <c r="F315" s="3">
        <v>755</v>
      </c>
      <c r="G315" s="3" t="s">
        <v>29</v>
      </c>
      <c r="H315" s="35" t="s">
        <v>512</v>
      </c>
      <c r="I315" s="3" t="s">
        <v>469</v>
      </c>
      <c r="J315" s="35" t="s">
        <v>513</v>
      </c>
      <c r="K315" s="4">
        <v>0</v>
      </c>
      <c r="L315" s="4">
        <v>0</v>
      </c>
      <c r="M315" s="4">
        <v>1</v>
      </c>
      <c r="N315" s="18">
        <v>0</v>
      </c>
    </row>
    <row r="316" spans="3:14" ht="22.5" x14ac:dyDescent="0.25">
      <c r="C316" s="16">
        <v>298</v>
      </c>
      <c r="D316" s="3" t="s">
        <v>481</v>
      </c>
      <c r="E316" s="3">
        <v>23</v>
      </c>
      <c r="F316" s="3">
        <v>425</v>
      </c>
      <c r="G316" s="3" t="s">
        <v>29</v>
      </c>
      <c r="H316" s="35" t="s">
        <v>514</v>
      </c>
      <c r="I316" s="3" t="s">
        <v>469</v>
      </c>
      <c r="J316" s="35" t="s">
        <v>515</v>
      </c>
      <c r="K316" s="4">
        <v>0</v>
      </c>
      <c r="L316" s="4">
        <v>2806782.13</v>
      </c>
      <c r="M316" s="4">
        <v>0</v>
      </c>
      <c r="N316" s="18">
        <v>0</v>
      </c>
    </row>
    <row r="317" spans="3:14" ht="22.5" x14ac:dyDescent="0.25">
      <c r="C317" s="16">
        <v>299</v>
      </c>
      <c r="D317" s="3" t="s">
        <v>481</v>
      </c>
      <c r="E317" s="3">
        <v>23</v>
      </c>
      <c r="F317" s="3">
        <v>585</v>
      </c>
      <c r="G317" s="3" t="s">
        <v>29</v>
      </c>
      <c r="H317" s="35" t="s">
        <v>516</v>
      </c>
      <c r="I317" s="3" t="s">
        <v>469</v>
      </c>
      <c r="J317" s="35" t="s">
        <v>480</v>
      </c>
      <c r="K317" s="4">
        <v>0</v>
      </c>
      <c r="L317" s="4">
        <v>0</v>
      </c>
      <c r="M317" s="4">
        <v>1440163.27</v>
      </c>
      <c r="N317" s="18">
        <v>0</v>
      </c>
    </row>
    <row r="318" spans="3:14" ht="45" x14ac:dyDescent="0.25">
      <c r="C318" s="16">
        <v>300</v>
      </c>
      <c r="D318" s="3" t="s">
        <v>481</v>
      </c>
      <c r="E318" s="3">
        <v>23</v>
      </c>
      <c r="F318" s="3">
        <v>622</v>
      </c>
      <c r="G318" s="3" t="s">
        <v>29</v>
      </c>
      <c r="H318" s="35" t="s">
        <v>517</v>
      </c>
      <c r="I318" s="3" t="s">
        <v>469</v>
      </c>
      <c r="J318" s="35" t="s">
        <v>518</v>
      </c>
      <c r="K318" s="4">
        <v>0</v>
      </c>
      <c r="L318" s="4">
        <v>0</v>
      </c>
      <c r="M318" s="4">
        <v>1</v>
      </c>
      <c r="N318" s="18">
        <v>0</v>
      </c>
    </row>
    <row r="319" spans="3:14" ht="22.5" x14ac:dyDescent="0.25">
      <c r="C319" s="16">
        <v>301</v>
      </c>
      <c r="D319" s="3" t="s">
        <v>481</v>
      </c>
      <c r="E319" s="3">
        <v>23</v>
      </c>
      <c r="F319" s="3">
        <v>639</v>
      </c>
      <c r="G319" s="3" t="s">
        <v>29</v>
      </c>
      <c r="H319" s="35" t="s">
        <v>519</v>
      </c>
      <c r="I319" s="3" t="s">
        <v>469</v>
      </c>
      <c r="J319" s="35" t="s">
        <v>520</v>
      </c>
      <c r="K319" s="4">
        <v>0</v>
      </c>
      <c r="L319" s="4">
        <v>0</v>
      </c>
      <c r="M319" s="4">
        <v>976288.5</v>
      </c>
      <c r="N319" s="18">
        <v>0</v>
      </c>
    </row>
    <row r="320" spans="3:14" ht="22.5" x14ac:dyDescent="0.25">
      <c r="C320" s="16">
        <v>302</v>
      </c>
      <c r="D320" s="3" t="s">
        <v>481</v>
      </c>
      <c r="E320" s="3">
        <v>24</v>
      </c>
      <c r="F320" s="3">
        <v>198</v>
      </c>
      <c r="G320" s="3" t="s">
        <v>29</v>
      </c>
      <c r="H320" s="35" t="s">
        <v>521</v>
      </c>
      <c r="I320" s="3" t="s">
        <v>469</v>
      </c>
      <c r="J320" s="35" t="s">
        <v>522</v>
      </c>
      <c r="K320" s="4">
        <v>0</v>
      </c>
      <c r="L320" s="4">
        <v>967626.82</v>
      </c>
      <c r="M320" s="4">
        <v>699838.47</v>
      </c>
      <c r="N320" s="18">
        <v>0</v>
      </c>
    </row>
    <row r="321" spans="3:14" ht="33.75" x14ac:dyDescent="0.25">
      <c r="C321" s="16">
        <v>303</v>
      </c>
      <c r="D321" s="3" t="s">
        <v>481</v>
      </c>
      <c r="E321" s="3">
        <v>24</v>
      </c>
      <c r="F321" s="3">
        <v>501</v>
      </c>
      <c r="G321" s="3" t="s">
        <v>29</v>
      </c>
      <c r="H321" s="35" t="s">
        <v>523</v>
      </c>
      <c r="I321" s="3" t="s">
        <v>469</v>
      </c>
      <c r="J321" s="35" t="s">
        <v>524</v>
      </c>
      <c r="K321" s="4">
        <v>0</v>
      </c>
      <c r="L321" s="4">
        <v>1106159.3999999999</v>
      </c>
      <c r="M321" s="4">
        <v>384659.47</v>
      </c>
      <c r="N321" s="18">
        <v>0</v>
      </c>
    </row>
    <row r="322" spans="3:14" ht="22.5" x14ac:dyDescent="0.25">
      <c r="C322" s="16">
        <v>304</v>
      </c>
      <c r="D322" s="3" t="s">
        <v>481</v>
      </c>
      <c r="E322" s="3">
        <v>21</v>
      </c>
      <c r="F322" s="3">
        <v>1014</v>
      </c>
      <c r="G322" s="3" t="s">
        <v>247</v>
      </c>
      <c r="H322" s="35" t="s">
        <v>525</v>
      </c>
      <c r="I322" s="3" t="s">
        <v>469</v>
      </c>
      <c r="J322" s="35" t="s">
        <v>476</v>
      </c>
      <c r="K322" s="4">
        <v>0</v>
      </c>
      <c r="L322" s="4">
        <v>1008839.18</v>
      </c>
      <c r="M322" s="19">
        <v>0</v>
      </c>
      <c r="N322" s="4">
        <v>0</v>
      </c>
    </row>
    <row r="323" spans="3:14" ht="22.5" x14ac:dyDescent="0.25">
      <c r="C323" s="16">
        <v>305</v>
      </c>
      <c r="D323" s="3" t="s">
        <v>481</v>
      </c>
      <c r="E323" s="3">
        <v>13</v>
      </c>
      <c r="F323" s="3">
        <v>478</v>
      </c>
      <c r="G323" s="3" t="s">
        <v>72</v>
      </c>
      <c r="H323" s="35" t="s">
        <v>526</v>
      </c>
      <c r="I323" s="3" t="s">
        <v>469</v>
      </c>
      <c r="J323" s="35" t="s">
        <v>487</v>
      </c>
      <c r="K323" s="4">
        <v>0</v>
      </c>
      <c r="L323" s="4">
        <v>0</v>
      </c>
      <c r="M323" s="4">
        <v>219450</v>
      </c>
      <c r="N323" s="18">
        <v>0</v>
      </c>
    </row>
    <row r="324" spans="3:14" ht="22.5" x14ac:dyDescent="0.25">
      <c r="C324" s="16">
        <v>306</v>
      </c>
      <c r="D324" s="3" t="s">
        <v>481</v>
      </c>
      <c r="E324" s="3">
        <v>13</v>
      </c>
      <c r="F324" s="3">
        <v>805</v>
      </c>
      <c r="G324" s="3" t="s">
        <v>72</v>
      </c>
      <c r="H324" s="35" t="s">
        <v>527</v>
      </c>
      <c r="I324" s="3" t="s">
        <v>469</v>
      </c>
      <c r="J324" s="35" t="s">
        <v>491</v>
      </c>
      <c r="K324" s="4">
        <v>0</v>
      </c>
      <c r="L324" s="4">
        <v>0</v>
      </c>
      <c r="M324" s="4">
        <v>250800</v>
      </c>
      <c r="N324" s="18">
        <v>0</v>
      </c>
    </row>
    <row r="325" spans="3:14" ht="22.5" x14ac:dyDescent="0.25">
      <c r="C325" s="16">
        <v>307</v>
      </c>
      <c r="D325" s="3" t="s">
        <v>481</v>
      </c>
      <c r="E325" s="3">
        <v>13</v>
      </c>
      <c r="F325" s="3">
        <v>854</v>
      </c>
      <c r="G325" s="3" t="s">
        <v>72</v>
      </c>
      <c r="H325" s="35" t="s">
        <v>528</v>
      </c>
      <c r="I325" s="3" t="s">
        <v>469</v>
      </c>
      <c r="J325" s="35" t="s">
        <v>489</v>
      </c>
      <c r="K325" s="4">
        <v>0</v>
      </c>
      <c r="L325" s="4">
        <v>0</v>
      </c>
      <c r="M325" s="4">
        <v>250800</v>
      </c>
      <c r="N325" s="18">
        <v>0</v>
      </c>
    </row>
    <row r="326" spans="3:14" ht="22.5" x14ac:dyDescent="0.25">
      <c r="C326" s="16">
        <v>308</v>
      </c>
      <c r="D326" s="3" t="s">
        <v>481</v>
      </c>
      <c r="E326" s="3">
        <v>13</v>
      </c>
      <c r="F326" s="3">
        <v>877</v>
      </c>
      <c r="G326" s="3" t="s">
        <v>72</v>
      </c>
      <c r="H326" s="35" t="s">
        <v>529</v>
      </c>
      <c r="I326" s="3" t="s">
        <v>469</v>
      </c>
      <c r="J326" s="35" t="s">
        <v>478</v>
      </c>
      <c r="K326" s="4">
        <v>0</v>
      </c>
      <c r="L326" s="4">
        <v>0</v>
      </c>
      <c r="M326" s="4">
        <v>384351</v>
      </c>
      <c r="N326" s="18">
        <v>0</v>
      </c>
    </row>
    <row r="327" spans="3:14" ht="22.5" x14ac:dyDescent="0.25">
      <c r="C327" s="16">
        <v>309</v>
      </c>
      <c r="D327" s="3" t="s">
        <v>481</v>
      </c>
      <c r="E327" s="3">
        <v>13</v>
      </c>
      <c r="F327" s="3">
        <v>903</v>
      </c>
      <c r="G327" s="3" t="s">
        <v>72</v>
      </c>
      <c r="H327" s="35" t="s">
        <v>530</v>
      </c>
      <c r="I327" s="3" t="s">
        <v>469</v>
      </c>
      <c r="J327" s="35" t="s">
        <v>476</v>
      </c>
      <c r="K327" s="4">
        <v>0</v>
      </c>
      <c r="L327" s="4">
        <v>0</v>
      </c>
      <c r="M327" s="4">
        <v>1</v>
      </c>
      <c r="N327" s="18">
        <v>0</v>
      </c>
    </row>
    <row r="328" spans="3:14" ht="22.5" x14ac:dyDescent="0.25">
      <c r="C328" s="16">
        <v>310</v>
      </c>
      <c r="D328" s="3" t="s">
        <v>481</v>
      </c>
      <c r="E328" s="3">
        <v>13</v>
      </c>
      <c r="F328" s="3">
        <v>908</v>
      </c>
      <c r="G328" s="3" t="s">
        <v>72</v>
      </c>
      <c r="H328" s="35" t="s">
        <v>531</v>
      </c>
      <c r="I328" s="3" t="s">
        <v>469</v>
      </c>
      <c r="J328" s="35" t="s">
        <v>502</v>
      </c>
      <c r="K328" s="4">
        <v>0</v>
      </c>
      <c r="L328" s="4">
        <v>0</v>
      </c>
      <c r="M328" s="4">
        <v>1</v>
      </c>
      <c r="N328" s="18">
        <v>0</v>
      </c>
    </row>
    <row r="329" spans="3:14" ht="22.5" x14ac:dyDescent="0.25">
      <c r="C329" s="16">
        <v>311</v>
      </c>
      <c r="D329" s="3" t="s">
        <v>481</v>
      </c>
      <c r="E329" s="3">
        <v>13</v>
      </c>
      <c r="F329" s="3">
        <v>917</v>
      </c>
      <c r="G329" s="3" t="s">
        <v>72</v>
      </c>
      <c r="H329" s="35" t="s">
        <v>532</v>
      </c>
      <c r="I329" s="3" t="s">
        <v>469</v>
      </c>
      <c r="J329" s="35" t="s">
        <v>497</v>
      </c>
      <c r="K329" s="4">
        <v>0</v>
      </c>
      <c r="L329" s="4">
        <v>0</v>
      </c>
      <c r="M329" s="4">
        <v>1</v>
      </c>
      <c r="N329" s="18">
        <v>0</v>
      </c>
    </row>
    <row r="330" spans="3:14" ht="22.5" x14ac:dyDescent="0.25">
      <c r="C330" s="16">
        <v>312</v>
      </c>
      <c r="D330" s="3" t="s">
        <v>481</v>
      </c>
      <c r="E330" s="3">
        <v>13</v>
      </c>
      <c r="F330" s="3">
        <v>928</v>
      </c>
      <c r="G330" s="3" t="s">
        <v>72</v>
      </c>
      <c r="H330" s="35" t="s">
        <v>533</v>
      </c>
      <c r="I330" s="3" t="s">
        <v>469</v>
      </c>
      <c r="J330" s="35" t="s">
        <v>515</v>
      </c>
      <c r="K330" s="4">
        <v>0</v>
      </c>
      <c r="L330" s="4">
        <v>0</v>
      </c>
      <c r="M330" s="4">
        <v>1</v>
      </c>
      <c r="N330" s="18">
        <v>0</v>
      </c>
    </row>
    <row r="331" spans="3:14" ht="22.5" x14ac:dyDescent="0.25">
      <c r="C331" s="16">
        <v>313</v>
      </c>
      <c r="D331" s="3" t="s">
        <v>481</v>
      </c>
      <c r="E331" s="3">
        <v>13</v>
      </c>
      <c r="F331" s="3">
        <v>951</v>
      </c>
      <c r="G331" s="3" t="s">
        <v>72</v>
      </c>
      <c r="H331" s="35" t="s">
        <v>534</v>
      </c>
      <c r="I331" s="3" t="s">
        <v>469</v>
      </c>
      <c r="J331" s="35" t="s">
        <v>495</v>
      </c>
      <c r="K331" s="4">
        <v>0</v>
      </c>
      <c r="L331" s="4">
        <v>0</v>
      </c>
      <c r="M331" s="4">
        <v>1</v>
      </c>
      <c r="N331" s="18">
        <v>0</v>
      </c>
    </row>
    <row r="332" spans="3:14" ht="22.5" x14ac:dyDescent="0.25">
      <c r="C332" s="16">
        <v>314</v>
      </c>
      <c r="D332" s="3" t="s">
        <v>481</v>
      </c>
      <c r="E332" s="3">
        <v>13</v>
      </c>
      <c r="F332" s="3">
        <v>955</v>
      </c>
      <c r="G332" s="3" t="s">
        <v>72</v>
      </c>
      <c r="H332" s="35" t="s">
        <v>535</v>
      </c>
      <c r="I332" s="3" t="s">
        <v>469</v>
      </c>
      <c r="J332" s="35" t="s">
        <v>493</v>
      </c>
      <c r="K332" s="4">
        <v>0</v>
      </c>
      <c r="L332" s="4">
        <v>0</v>
      </c>
      <c r="M332" s="4">
        <v>1</v>
      </c>
      <c r="N332" s="18">
        <v>0</v>
      </c>
    </row>
    <row r="333" spans="3:14" ht="33.75" x14ac:dyDescent="0.25">
      <c r="C333" s="16">
        <v>315</v>
      </c>
      <c r="D333" s="3" t="s">
        <v>481</v>
      </c>
      <c r="E333" s="3">
        <v>13</v>
      </c>
      <c r="F333" s="3">
        <v>972</v>
      </c>
      <c r="G333" s="3" t="s">
        <v>72</v>
      </c>
      <c r="H333" s="35" t="s">
        <v>536</v>
      </c>
      <c r="I333" s="3" t="s">
        <v>469</v>
      </c>
      <c r="J333" s="35" t="s">
        <v>507</v>
      </c>
      <c r="K333" s="4">
        <v>0</v>
      </c>
      <c r="L333" s="4">
        <v>0</v>
      </c>
      <c r="M333" s="4">
        <v>1</v>
      </c>
      <c r="N333" s="18">
        <v>0</v>
      </c>
    </row>
    <row r="334" spans="3:14" ht="22.5" x14ac:dyDescent="0.25">
      <c r="C334" s="16">
        <v>316</v>
      </c>
      <c r="D334" s="3" t="s">
        <v>481</v>
      </c>
      <c r="E334" s="3">
        <v>14</v>
      </c>
      <c r="F334" s="3">
        <v>148</v>
      </c>
      <c r="G334" s="3" t="s">
        <v>79</v>
      </c>
      <c r="H334" s="35" t="s">
        <v>537</v>
      </c>
      <c r="I334" s="3" t="s">
        <v>469</v>
      </c>
      <c r="J334" s="35" t="s">
        <v>524</v>
      </c>
      <c r="K334" s="4">
        <v>0</v>
      </c>
      <c r="L334" s="4">
        <v>449159.6</v>
      </c>
      <c r="M334" s="19">
        <v>0</v>
      </c>
      <c r="N334" s="4">
        <v>7580108.5999999996</v>
      </c>
    </row>
    <row r="335" spans="3:14" ht="33.75" x14ac:dyDescent="0.25">
      <c r="C335" s="16">
        <v>317</v>
      </c>
      <c r="D335" s="3" t="s">
        <v>481</v>
      </c>
      <c r="E335" s="3">
        <v>14</v>
      </c>
      <c r="F335" s="3">
        <v>306</v>
      </c>
      <c r="G335" s="3" t="s">
        <v>79</v>
      </c>
      <c r="H335" s="35" t="s">
        <v>538</v>
      </c>
      <c r="I335" s="3" t="s">
        <v>469</v>
      </c>
      <c r="J335" s="35" t="s">
        <v>515</v>
      </c>
      <c r="K335" s="4">
        <v>0</v>
      </c>
      <c r="L335" s="4">
        <v>4500683.87</v>
      </c>
      <c r="M335" s="19">
        <v>0</v>
      </c>
      <c r="N335" s="4">
        <v>221396.12</v>
      </c>
    </row>
    <row r="336" spans="3:14" ht="22.5" x14ac:dyDescent="0.25">
      <c r="C336" s="16">
        <v>318</v>
      </c>
      <c r="D336" s="3" t="s">
        <v>481</v>
      </c>
      <c r="E336" s="3">
        <v>14</v>
      </c>
      <c r="F336" s="3">
        <v>462</v>
      </c>
      <c r="G336" s="3" t="s">
        <v>79</v>
      </c>
      <c r="H336" s="35" t="s">
        <v>539</v>
      </c>
      <c r="I336" s="3" t="s">
        <v>469</v>
      </c>
      <c r="J336" s="35" t="s">
        <v>472</v>
      </c>
      <c r="K336" s="4">
        <v>0</v>
      </c>
      <c r="L336" s="4">
        <v>3022504.76</v>
      </c>
      <c r="M336" s="19">
        <v>0</v>
      </c>
      <c r="N336" s="4">
        <v>2298087.6800000002</v>
      </c>
    </row>
    <row r="337" spans="3:14" ht="33.75" x14ac:dyDescent="0.25">
      <c r="C337" s="16">
        <v>319</v>
      </c>
      <c r="D337" s="3" t="s">
        <v>481</v>
      </c>
      <c r="E337" s="3">
        <v>14</v>
      </c>
      <c r="F337" s="3">
        <v>30</v>
      </c>
      <c r="G337" s="3" t="s">
        <v>79</v>
      </c>
      <c r="H337" s="35" t="s">
        <v>540</v>
      </c>
      <c r="I337" s="3" t="s">
        <v>469</v>
      </c>
      <c r="J337" s="35" t="s">
        <v>509</v>
      </c>
      <c r="K337" s="4">
        <v>0</v>
      </c>
      <c r="L337" s="4">
        <v>632040.68000000005</v>
      </c>
      <c r="M337" s="19">
        <v>0</v>
      </c>
      <c r="N337" s="4">
        <v>1367959.32</v>
      </c>
    </row>
    <row r="338" spans="3:14" ht="33.75" x14ac:dyDescent="0.25">
      <c r="C338" s="16">
        <v>320</v>
      </c>
      <c r="D338" s="3" t="s">
        <v>481</v>
      </c>
      <c r="E338" s="3">
        <v>14</v>
      </c>
      <c r="F338" s="3">
        <v>382</v>
      </c>
      <c r="G338" s="3" t="s">
        <v>79</v>
      </c>
      <c r="H338" s="35" t="s">
        <v>541</v>
      </c>
      <c r="I338" s="3" t="s">
        <v>469</v>
      </c>
      <c r="J338" s="35" t="s">
        <v>491</v>
      </c>
      <c r="K338" s="4">
        <v>0</v>
      </c>
      <c r="L338" s="4">
        <v>0</v>
      </c>
      <c r="M338" s="19">
        <v>0</v>
      </c>
      <c r="N338" s="4">
        <v>4684426.59</v>
      </c>
    </row>
    <row r="339" spans="3:14" ht="22.5" x14ac:dyDescent="0.25">
      <c r="C339" s="16">
        <v>321</v>
      </c>
      <c r="D339" s="3" t="s">
        <v>481</v>
      </c>
      <c r="E339" s="3">
        <v>14</v>
      </c>
      <c r="F339" s="3">
        <v>517</v>
      </c>
      <c r="G339" s="3" t="s">
        <v>79</v>
      </c>
      <c r="H339" s="35" t="s">
        <v>542</v>
      </c>
      <c r="I339" s="3" t="s">
        <v>469</v>
      </c>
      <c r="J339" s="35" t="s">
        <v>474</v>
      </c>
      <c r="K339" s="4">
        <v>0</v>
      </c>
      <c r="L339" s="4">
        <v>0</v>
      </c>
      <c r="M339" s="19">
        <v>0</v>
      </c>
      <c r="N339" s="4">
        <v>1263955.57</v>
      </c>
    </row>
    <row r="340" spans="3:14" ht="45" x14ac:dyDescent="0.25">
      <c r="C340" s="16">
        <v>322</v>
      </c>
      <c r="D340" s="3" t="s">
        <v>481</v>
      </c>
      <c r="E340" s="3">
        <v>14</v>
      </c>
      <c r="F340" s="3">
        <v>13</v>
      </c>
      <c r="G340" s="3" t="s">
        <v>79</v>
      </c>
      <c r="H340" s="35" t="s">
        <v>543</v>
      </c>
      <c r="I340" s="3" t="s">
        <v>469</v>
      </c>
      <c r="J340" s="35" t="s">
        <v>495</v>
      </c>
      <c r="K340" s="4">
        <v>0</v>
      </c>
      <c r="L340" s="4">
        <v>0</v>
      </c>
      <c r="M340" s="19">
        <v>0</v>
      </c>
      <c r="N340" s="4">
        <v>1</v>
      </c>
    </row>
    <row r="341" spans="3:14" ht="22.5" x14ac:dyDescent="0.25">
      <c r="C341" s="16">
        <v>323</v>
      </c>
      <c r="D341" s="3" t="s">
        <v>481</v>
      </c>
      <c r="E341" s="3">
        <v>14</v>
      </c>
      <c r="F341" s="3">
        <v>56</v>
      </c>
      <c r="G341" s="3" t="s">
        <v>79</v>
      </c>
      <c r="H341" s="35" t="s">
        <v>544</v>
      </c>
      <c r="I341" s="3" t="s">
        <v>469</v>
      </c>
      <c r="J341" s="35" t="s">
        <v>484</v>
      </c>
      <c r="K341" s="4">
        <v>0</v>
      </c>
      <c r="L341" s="4">
        <v>0</v>
      </c>
      <c r="M341" s="19">
        <v>0</v>
      </c>
      <c r="N341" s="4">
        <v>1</v>
      </c>
    </row>
    <row r="342" spans="3:14" ht="22.5" x14ac:dyDescent="0.25">
      <c r="C342" s="16">
        <v>324</v>
      </c>
      <c r="D342" s="3" t="s">
        <v>481</v>
      </c>
      <c r="E342" s="3">
        <v>14</v>
      </c>
      <c r="F342" s="3">
        <v>122</v>
      </c>
      <c r="G342" s="3" t="s">
        <v>79</v>
      </c>
      <c r="H342" s="35" t="s">
        <v>545</v>
      </c>
      <c r="I342" s="3" t="s">
        <v>469</v>
      </c>
      <c r="J342" s="35" t="s">
        <v>497</v>
      </c>
      <c r="K342" s="4">
        <v>0</v>
      </c>
      <c r="L342" s="4">
        <v>0</v>
      </c>
      <c r="M342" s="19">
        <v>0</v>
      </c>
      <c r="N342" s="4">
        <v>1</v>
      </c>
    </row>
    <row r="343" spans="3:14" ht="22.5" x14ac:dyDescent="0.25">
      <c r="C343" s="16">
        <v>325</v>
      </c>
      <c r="D343" s="3" t="s">
        <v>481</v>
      </c>
      <c r="E343" s="3">
        <v>14</v>
      </c>
      <c r="F343" s="3">
        <v>147</v>
      </c>
      <c r="G343" s="3" t="s">
        <v>79</v>
      </c>
      <c r="H343" s="35" t="s">
        <v>546</v>
      </c>
      <c r="I343" s="3" t="s">
        <v>469</v>
      </c>
      <c r="J343" s="35" t="s">
        <v>470</v>
      </c>
      <c r="K343" s="4">
        <v>0</v>
      </c>
      <c r="L343" s="4">
        <v>0</v>
      </c>
      <c r="M343" s="19">
        <v>0</v>
      </c>
      <c r="N343" s="4">
        <v>1366982.15</v>
      </c>
    </row>
    <row r="344" spans="3:14" ht="22.5" x14ac:dyDescent="0.25">
      <c r="C344" s="16">
        <v>326</v>
      </c>
      <c r="D344" s="3" t="s">
        <v>481</v>
      </c>
      <c r="E344" s="3">
        <v>14</v>
      </c>
      <c r="F344" s="3">
        <v>186</v>
      </c>
      <c r="G344" s="3" t="s">
        <v>79</v>
      </c>
      <c r="H344" s="35" t="s">
        <v>547</v>
      </c>
      <c r="I344" s="3" t="s">
        <v>469</v>
      </c>
      <c r="J344" s="35" t="s">
        <v>487</v>
      </c>
      <c r="K344" s="4">
        <v>0</v>
      </c>
      <c r="L344" s="4">
        <v>0</v>
      </c>
      <c r="M344" s="19">
        <v>0</v>
      </c>
      <c r="N344" s="4">
        <v>1</v>
      </c>
    </row>
    <row r="345" spans="3:14" ht="33.75" x14ac:dyDescent="0.25">
      <c r="C345" s="16">
        <v>327</v>
      </c>
      <c r="D345" s="3" t="s">
        <v>481</v>
      </c>
      <c r="E345" s="3">
        <v>14</v>
      </c>
      <c r="F345" s="3">
        <v>215</v>
      </c>
      <c r="G345" s="3" t="s">
        <v>79</v>
      </c>
      <c r="H345" s="35" t="s">
        <v>548</v>
      </c>
      <c r="I345" s="3" t="s">
        <v>469</v>
      </c>
      <c r="J345" s="35" t="s">
        <v>498</v>
      </c>
      <c r="K345" s="4">
        <v>0</v>
      </c>
      <c r="L345" s="4">
        <v>0</v>
      </c>
      <c r="M345" s="19">
        <v>0</v>
      </c>
      <c r="N345" s="4">
        <v>1</v>
      </c>
    </row>
    <row r="346" spans="3:14" ht="22.5" x14ac:dyDescent="0.25">
      <c r="C346" s="16">
        <v>328</v>
      </c>
      <c r="D346" s="3" t="s">
        <v>481</v>
      </c>
      <c r="E346" s="3">
        <v>21</v>
      </c>
      <c r="F346" s="3">
        <v>14</v>
      </c>
      <c r="G346" s="3" t="s">
        <v>94</v>
      </c>
      <c r="H346" s="35" t="s">
        <v>549</v>
      </c>
      <c r="I346" s="3" t="s">
        <v>469</v>
      </c>
      <c r="J346" s="35" t="s">
        <v>550</v>
      </c>
      <c r="K346" s="4">
        <v>0</v>
      </c>
      <c r="L346" s="4">
        <v>2500000</v>
      </c>
      <c r="M346" s="4">
        <v>0</v>
      </c>
      <c r="N346" s="18">
        <v>0</v>
      </c>
    </row>
    <row r="347" spans="3:14" ht="33.75" x14ac:dyDescent="0.25">
      <c r="C347" s="16">
        <v>329</v>
      </c>
      <c r="D347" s="3" t="s">
        <v>101</v>
      </c>
      <c r="E347" s="3" t="s">
        <v>278</v>
      </c>
      <c r="F347" s="3" t="s">
        <v>551</v>
      </c>
      <c r="G347" s="3" t="s">
        <v>8</v>
      </c>
      <c r="H347" s="35" t="s">
        <v>552</v>
      </c>
      <c r="I347" s="3" t="s">
        <v>553</v>
      </c>
      <c r="J347" s="35" t="s">
        <v>476</v>
      </c>
      <c r="K347" s="4">
        <v>200241.62</v>
      </c>
      <c r="L347" s="4">
        <v>12183723.210000001</v>
      </c>
      <c r="M347" s="4">
        <v>2229503.5299999998</v>
      </c>
      <c r="N347" s="18">
        <v>0</v>
      </c>
    </row>
    <row r="348" spans="3:14" ht="33.75" x14ac:dyDescent="0.25">
      <c r="C348" s="16">
        <v>330</v>
      </c>
      <c r="D348" s="3" t="s">
        <v>101</v>
      </c>
      <c r="E348" s="3" t="s">
        <v>554</v>
      </c>
      <c r="F348" s="3" t="s">
        <v>555</v>
      </c>
      <c r="G348" s="3" t="s">
        <v>8</v>
      </c>
      <c r="H348" s="35" t="s">
        <v>556</v>
      </c>
      <c r="I348" s="3" t="s">
        <v>553</v>
      </c>
      <c r="J348" s="35" t="s">
        <v>550</v>
      </c>
      <c r="K348" s="4">
        <v>20221777.260000002</v>
      </c>
      <c r="L348" s="4">
        <v>15365478.699999999</v>
      </c>
      <c r="M348" s="4">
        <v>0</v>
      </c>
      <c r="N348" s="18">
        <v>0</v>
      </c>
    </row>
    <row r="349" spans="3:14" ht="33.75" x14ac:dyDescent="0.25">
      <c r="C349" s="16">
        <v>331</v>
      </c>
      <c r="D349" s="3" t="s">
        <v>101</v>
      </c>
      <c r="E349" s="3" t="s">
        <v>554</v>
      </c>
      <c r="F349" s="3" t="s">
        <v>557</v>
      </c>
      <c r="G349" s="3" t="s">
        <v>8</v>
      </c>
      <c r="H349" s="35" t="s">
        <v>558</v>
      </c>
      <c r="I349" s="3" t="s">
        <v>553</v>
      </c>
      <c r="J349" s="35" t="s">
        <v>476</v>
      </c>
      <c r="K349" s="4">
        <v>16748938.85</v>
      </c>
      <c r="L349" s="4">
        <v>10924782.529999999</v>
      </c>
      <c r="M349" s="4">
        <v>0</v>
      </c>
      <c r="N349" s="18">
        <v>0</v>
      </c>
    </row>
    <row r="350" spans="3:14" ht="22.5" x14ac:dyDescent="0.25">
      <c r="C350" s="16">
        <v>332</v>
      </c>
      <c r="D350" s="3" t="s">
        <v>481</v>
      </c>
      <c r="E350" s="3" t="s">
        <v>286</v>
      </c>
      <c r="F350" s="3" t="s">
        <v>287</v>
      </c>
      <c r="G350" s="3" t="s">
        <v>10</v>
      </c>
      <c r="H350" s="35" t="s">
        <v>559</v>
      </c>
      <c r="I350" s="3" t="s">
        <v>553</v>
      </c>
      <c r="J350" s="35" t="s">
        <v>3083</v>
      </c>
      <c r="K350" s="4">
        <v>0</v>
      </c>
      <c r="L350" s="4">
        <v>0</v>
      </c>
      <c r="M350" s="4">
        <v>1000</v>
      </c>
      <c r="N350" s="18">
        <v>0</v>
      </c>
    </row>
    <row r="351" spans="3:14" ht="33.75" x14ac:dyDescent="0.25">
      <c r="C351" s="16">
        <v>333</v>
      </c>
      <c r="D351" s="3" t="s">
        <v>481</v>
      </c>
      <c r="E351" s="3" t="s">
        <v>286</v>
      </c>
      <c r="F351" s="3" t="s">
        <v>560</v>
      </c>
      <c r="G351" s="3" t="s">
        <v>10</v>
      </c>
      <c r="H351" s="35" t="s">
        <v>561</v>
      </c>
      <c r="I351" s="3" t="s">
        <v>553</v>
      </c>
      <c r="J351" s="35" t="s">
        <v>3084</v>
      </c>
      <c r="K351" s="4">
        <v>0</v>
      </c>
      <c r="L351" s="4">
        <v>0</v>
      </c>
      <c r="M351" s="4">
        <v>1000</v>
      </c>
      <c r="N351" s="18">
        <v>0</v>
      </c>
    </row>
    <row r="352" spans="3:14" ht="22.5" x14ac:dyDescent="0.25">
      <c r="C352" s="16">
        <v>334</v>
      </c>
      <c r="D352" s="3" t="s">
        <v>481</v>
      </c>
      <c r="E352" s="3" t="s">
        <v>286</v>
      </c>
      <c r="F352" s="3" t="s">
        <v>562</v>
      </c>
      <c r="G352" s="3" t="s">
        <v>10</v>
      </c>
      <c r="H352" s="35" t="s">
        <v>563</v>
      </c>
      <c r="I352" s="3" t="s">
        <v>553</v>
      </c>
      <c r="J352" s="35" t="s">
        <v>476</v>
      </c>
      <c r="K352" s="4">
        <v>0</v>
      </c>
      <c r="L352" s="4">
        <v>0</v>
      </c>
      <c r="M352" s="4">
        <v>3046337</v>
      </c>
      <c r="N352" s="18">
        <v>0</v>
      </c>
    </row>
    <row r="353" spans="3:14" ht="22.5" x14ac:dyDescent="0.25">
      <c r="C353" s="16">
        <v>335</v>
      </c>
      <c r="D353" s="3" t="s">
        <v>481</v>
      </c>
      <c r="E353" s="3" t="s">
        <v>286</v>
      </c>
      <c r="F353" s="3" t="s">
        <v>564</v>
      </c>
      <c r="G353" s="3" t="s">
        <v>10</v>
      </c>
      <c r="H353" s="35" t="s">
        <v>565</v>
      </c>
      <c r="I353" s="3" t="s">
        <v>553</v>
      </c>
      <c r="J353" s="35" t="s">
        <v>3085</v>
      </c>
      <c r="K353" s="4">
        <v>0</v>
      </c>
      <c r="L353" s="4">
        <v>0</v>
      </c>
      <c r="M353" s="4">
        <v>3046337</v>
      </c>
      <c r="N353" s="18">
        <v>0</v>
      </c>
    </row>
    <row r="354" spans="3:14" ht="33.75" x14ac:dyDescent="0.25">
      <c r="C354" s="16">
        <v>336</v>
      </c>
      <c r="D354" s="3" t="s">
        <v>481</v>
      </c>
      <c r="E354" s="3" t="s">
        <v>286</v>
      </c>
      <c r="F354" s="3" t="s">
        <v>566</v>
      </c>
      <c r="G354" s="3" t="s">
        <v>10</v>
      </c>
      <c r="H354" s="35" t="s">
        <v>567</v>
      </c>
      <c r="I354" s="3" t="s">
        <v>553</v>
      </c>
      <c r="J354" s="35" t="s">
        <v>3086</v>
      </c>
      <c r="K354" s="4">
        <v>0</v>
      </c>
      <c r="L354" s="4">
        <v>0</v>
      </c>
      <c r="M354" s="4">
        <v>1000</v>
      </c>
      <c r="N354" s="18">
        <v>0</v>
      </c>
    </row>
    <row r="355" spans="3:14" ht="15.75" x14ac:dyDescent="0.25">
      <c r="C355" s="26" t="s">
        <v>568</v>
      </c>
      <c r="D355" s="26"/>
      <c r="E355" s="26"/>
      <c r="F355" s="26"/>
      <c r="G355" s="26"/>
      <c r="H355" s="26"/>
      <c r="I355" s="26"/>
      <c r="J355" s="26"/>
      <c r="K355" s="14">
        <f>SUM(K291:K354)</f>
        <v>44633814.490000002</v>
      </c>
      <c r="L355" s="14">
        <f t="shared" ref="L355:N355" si="5">SUM(L291:L354)</f>
        <v>82361739.479999989</v>
      </c>
      <c r="M355" s="14">
        <f t="shared" si="5"/>
        <v>12931537.24</v>
      </c>
      <c r="N355" s="14">
        <f t="shared" si="5"/>
        <v>63617895.019999996</v>
      </c>
    </row>
    <row r="356" spans="3:14" ht="15.75" x14ac:dyDescent="0.25">
      <c r="C356" s="23" t="s">
        <v>569</v>
      </c>
      <c r="D356" s="24"/>
      <c r="E356" s="24"/>
      <c r="F356" s="24"/>
      <c r="G356" s="24"/>
      <c r="H356" s="24"/>
      <c r="I356" s="24"/>
      <c r="J356" s="24"/>
      <c r="K356" s="24"/>
      <c r="L356" s="24"/>
      <c r="M356" s="24"/>
      <c r="N356" s="25"/>
    </row>
    <row r="357" spans="3:14" ht="45" x14ac:dyDescent="0.25">
      <c r="C357" s="16">
        <v>337</v>
      </c>
      <c r="D357" s="3" t="s">
        <v>101</v>
      </c>
      <c r="E357" s="3">
        <v>21</v>
      </c>
      <c r="F357" s="3">
        <v>622</v>
      </c>
      <c r="G357" s="3" t="s">
        <v>19</v>
      </c>
      <c r="H357" s="35" t="s">
        <v>570</v>
      </c>
      <c r="I357" s="3" t="s">
        <v>571</v>
      </c>
      <c r="J357" s="35" t="s">
        <v>572</v>
      </c>
      <c r="K357" s="4">
        <v>5287.28</v>
      </c>
      <c r="L357" s="4">
        <v>0</v>
      </c>
      <c r="M357" s="5">
        <v>0</v>
      </c>
      <c r="N357" s="18">
        <v>0</v>
      </c>
    </row>
    <row r="358" spans="3:14" ht="22.5" x14ac:dyDescent="0.25">
      <c r="C358" s="16">
        <v>338</v>
      </c>
      <c r="D358" s="3" t="s">
        <v>101</v>
      </c>
      <c r="E358" s="3">
        <v>21</v>
      </c>
      <c r="F358" s="3">
        <v>722</v>
      </c>
      <c r="G358" s="3" t="s">
        <v>19</v>
      </c>
      <c r="H358" s="35" t="s">
        <v>573</v>
      </c>
      <c r="I358" s="3" t="s">
        <v>571</v>
      </c>
      <c r="J358" s="35" t="s">
        <v>574</v>
      </c>
      <c r="K358" s="4">
        <v>2599034.1</v>
      </c>
      <c r="L358" s="4">
        <v>521000.25</v>
      </c>
      <c r="M358" s="5">
        <v>0</v>
      </c>
      <c r="N358" s="18">
        <v>0</v>
      </c>
    </row>
    <row r="359" spans="3:14" ht="33.75" x14ac:dyDescent="0.25">
      <c r="C359" s="16">
        <v>339</v>
      </c>
      <c r="D359" s="3" t="s">
        <v>101</v>
      </c>
      <c r="E359" s="3">
        <v>23</v>
      </c>
      <c r="F359" s="3">
        <v>103</v>
      </c>
      <c r="G359" s="3" t="s">
        <v>19</v>
      </c>
      <c r="H359" s="35" t="s">
        <v>575</v>
      </c>
      <c r="I359" s="3" t="s">
        <v>571</v>
      </c>
      <c r="J359" s="35" t="s">
        <v>576</v>
      </c>
      <c r="K359" s="4">
        <v>3662178.58</v>
      </c>
      <c r="L359" s="4">
        <v>0</v>
      </c>
      <c r="M359" s="5">
        <v>0</v>
      </c>
      <c r="N359" s="18">
        <v>0</v>
      </c>
    </row>
    <row r="360" spans="3:14" ht="45" x14ac:dyDescent="0.25">
      <c r="C360" s="16">
        <v>340</v>
      </c>
      <c r="D360" s="3" t="s">
        <v>101</v>
      </c>
      <c r="E360" s="3">
        <v>31</v>
      </c>
      <c r="F360" s="3">
        <v>729</v>
      </c>
      <c r="G360" s="3" t="s">
        <v>19</v>
      </c>
      <c r="H360" s="35" t="s">
        <v>577</v>
      </c>
      <c r="I360" s="3" t="s">
        <v>571</v>
      </c>
      <c r="J360" s="35" t="s">
        <v>574</v>
      </c>
      <c r="K360" s="4">
        <v>17122.88</v>
      </c>
      <c r="L360" s="4">
        <v>0</v>
      </c>
      <c r="M360" s="5">
        <v>0</v>
      </c>
      <c r="N360" s="18">
        <v>0</v>
      </c>
    </row>
    <row r="361" spans="3:14" ht="45" x14ac:dyDescent="0.25">
      <c r="C361" s="16">
        <v>341</v>
      </c>
      <c r="D361" s="3" t="s">
        <v>101</v>
      </c>
      <c r="E361" s="3">
        <v>31</v>
      </c>
      <c r="F361" s="3">
        <v>752</v>
      </c>
      <c r="G361" s="3" t="s">
        <v>19</v>
      </c>
      <c r="H361" s="35" t="s">
        <v>578</v>
      </c>
      <c r="I361" s="3" t="s">
        <v>571</v>
      </c>
      <c r="J361" s="35" t="s">
        <v>579</v>
      </c>
      <c r="K361" s="4">
        <v>370742.72</v>
      </c>
      <c r="L361" s="4">
        <v>0</v>
      </c>
      <c r="M361" s="5">
        <v>0</v>
      </c>
      <c r="N361" s="18">
        <v>0</v>
      </c>
    </row>
    <row r="362" spans="3:14" ht="22.5" x14ac:dyDescent="0.25">
      <c r="C362" s="16">
        <v>342</v>
      </c>
      <c r="D362" s="3" t="s">
        <v>271</v>
      </c>
      <c r="E362" s="3">
        <v>23</v>
      </c>
      <c r="F362" s="3">
        <v>633</v>
      </c>
      <c r="G362" s="3" t="s">
        <v>193</v>
      </c>
      <c r="H362" s="35" t="s">
        <v>580</v>
      </c>
      <c r="I362" s="3" t="s">
        <v>571</v>
      </c>
      <c r="J362" s="35" t="s">
        <v>581</v>
      </c>
      <c r="K362" s="4">
        <v>437651.93</v>
      </c>
      <c r="L362" s="5">
        <v>0</v>
      </c>
      <c r="M362" s="5">
        <v>0</v>
      </c>
      <c r="N362" s="18">
        <v>0</v>
      </c>
    </row>
    <row r="363" spans="3:14" ht="33.75" x14ac:dyDescent="0.25">
      <c r="C363" s="16">
        <v>343</v>
      </c>
      <c r="D363" s="3" t="s">
        <v>271</v>
      </c>
      <c r="E363" s="3">
        <v>23</v>
      </c>
      <c r="F363" s="3">
        <v>126</v>
      </c>
      <c r="G363" s="3" t="s">
        <v>193</v>
      </c>
      <c r="H363" s="35" t="s">
        <v>582</v>
      </c>
      <c r="I363" s="3" t="s">
        <v>571</v>
      </c>
      <c r="J363" s="35" t="s">
        <v>583</v>
      </c>
      <c r="K363" s="4">
        <v>273489.2</v>
      </c>
      <c r="L363" s="5">
        <v>0</v>
      </c>
      <c r="M363" s="5">
        <v>0</v>
      </c>
      <c r="N363" s="18">
        <v>0</v>
      </c>
    </row>
    <row r="364" spans="3:14" ht="33.75" x14ac:dyDescent="0.25">
      <c r="C364" s="16">
        <v>344</v>
      </c>
      <c r="D364" s="3" t="s">
        <v>271</v>
      </c>
      <c r="E364" s="3">
        <v>24</v>
      </c>
      <c r="F364" s="3">
        <v>51</v>
      </c>
      <c r="G364" s="3" t="s">
        <v>193</v>
      </c>
      <c r="H364" s="35" t="s">
        <v>584</v>
      </c>
      <c r="I364" s="3" t="s">
        <v>571</v>
      </c>
      <c r="J364" s="35" t="s">
        <v>585</v>
      </c>
      <c r="K364" s="4">
        <v>265760.96999999997</v>
      </c>
      <c r="L364" s="5">
        <v>0</v>
      </c>
      <c r="M364" s="5">
        <v>0</v>
      </c>
      <c r="N364" s="18">
        <v>0</v>
      </c>
    </row>
    <row r="365" spans="3:14" ht="22.5" x14ac:dyDescent="0.25">
      <c r="C365" s="16">
        <v>345</v>
      </c>
      <c r="D365" s="3" t="s">
        <v>271</v>
      </c>
      <c r="E365" s="3">
        <v>11</v>
      </c>
      <c r="F365" s="3">
        <v>25</v>
      </c>
      <c r="G365" s="3" t="s">
        <v>29</v>
      </c>
      <c r="H365" s="35" t="s">
        <v>586</v>
      </c>
      <c r="I365" s="3" t="s">
        <v>571</v>
      </c>
      <c r="J365" s="35" t="s">
        <v>585</v>
      </c>
      <c r="K365" s="4">
        <v>0</v>
      </c>
      <c r="L365" s="4">
        <v>7988012.2800000003</v>
      </c>
      <c r="M365" s="19">
        <v>0</v>
      </c>
      <c r="N365" s="4">
        <v>342732.05</v>
      </c>
    </row>
    <row r="366" spans="3:14" ht="33.75" x14ac:dyDescent="0.25">
      <c r="C366" s="16">
        <v>346</v>
      </c>
      <c r="D366" s="3" t="s">
        <v>271</v>
      </c>
      <c r="E366" s="3">
        <v>11</v>
      </c>
      <c r="F366" s="3">
        <v>29</v>
      </c>
      <c r="G366" s="3" t="s">
        <v>29</v>
      </c>
      <c r="H366" s="35" t="s">
        <v>587</v>
      </c>
      <c r="I366" s="3" t="s">
        <v>571</v>
      </c>
      <c r="J366" s="35" t="s">
        <v>588</v>
      </c>
      <c r="K366" s="4">
        <v>784072.3</v>
      </c>
      <c r="L366" s="4">
        <v>385817.5</v>
      </c>
      <c r="M366" s="19">
        <v>0</v>
      </c>
      <c r="N366" s="4">
        <v>0</v>
      </c>
    </row>
    <row r="367" spans="3:14" ht="22.5" x14ac:dyDescent="0.25">
      <c r="C367" s="16">
        <v>347</v>
      </c>
      <c r="D367" s="3" t="s">
        <v>271</v>
      </c>
      <c r="E367" s="3">
        <v>11</v>
      </c>
      <c r="F367" s="3">
        <v>417</v>
      </c>
      <c r="G367" s="3" t="s">
        <v>29</v>
      </c>
      <c r="H367" s="35" t="s">
        <v>589</v>
      </c>
      <c r="I367" s="3" t="s">
        <v>571</v>
      </c>
      <c r="J367" s="35" t="s">
        <v>572</v>
      </c>
      <c r="K367" s="4">
        <v>0</v>
      </c>
      <c r="L367" s="4">
        <v>2147296.27</v>
      </c>
      <c r="M367" s="19">
        <v>0</v>
      </c>
      <c r="N367" s="4">
        <v>2574317.16</v>
      </c>
    </row>
    <row r="368" spans="3:14" ht="22.5" x14ac:dyDescent="0.25">
      <c r="C368" s="16">
        <v>348</v>
      </c>
      <c r="D368" s="3" t="s">
        <v>271</v>
      </c>
      <c r="E368" s="3">
        <v>11</v>
      </c>
      <c r="F368" s="3">
        <v>476</v>
      </c>
      <c r="G368" s="3" t="s">
        <v>29</v>
      </c>
      <c r="H368" s="35" t="s">
        <v>590</v>
      </c>
      <c r="I368" s="3" t="s">
        <v>571</v>
      </c>
      <c r="J368" s="35" t="s">
        <v>581</v>
      </c>
      <c r="K368" s="4">
        <v>0</v>
      </c>
      <c r="L368" s="4">
        <v>3362658</v>
      </c>
      <c r="M368" s="19">
        <v>0</v>
      </c>
      <c r="N368" s="4">
        <v>0</v>
      </c>
    </row>
    <row r="369" spans="3:14" ht="22.5" x14ac:dyDescent="0.25">
      <c r="C369" s="16">
        <v>349</v>
      </c>
      <c r="D369" s="3" t="s">
        <v>271</v>
      </c>
      <c r="E369" s="3">
        <v>11</v>
      </c>
      <c r="F369" s="3">
        <v>577</v>
      </c>
      <c r="G369" s="3" t="s">
        <v>29</v>
      </c>
      <c r="H369" s="35" t="s">
        <v>591</v>
      </c>
      <c r="I369" s="3" t="s">
        <v>571</v>
      </c>
      <c r="J369" s="35" t="s">
        <v>592</v>
      </c>
      <c r="K369" s="4">
        <v>0</v>
      </c>
      <c r="L369" s="4">
        <v>6796708.7800000003</v>
      </c>
      <c r="M369" s="19">
        <v>0</v>
      </c>
      <c r="N369" s="4">
        <v>1370028.16</v>
      </c>
    </row>
    <row r="370" spans="3:14" ht="22.5" x14ac:dyDescent="0.25">
      <c r="C370" s="16">
        <v>350</v>
      </c>
      <c r="D370" s="3" t="s">
        <v>271</v>
      </c>
      <c r="E370" s="3">
        <v>21</v>
      </c>
      <c r="F370" s="3">
        <v>488</v>
      </c>
      <c r="G370" s="3" t="s">
        <v>29</v>
      </c>
      <c r="H370" s="35" t="s">
        <v>593</v>
      </c>
      <c r="I370" s="3" t="s">
        <v>571</v>
      </c>
      <c r="J370" s="35" t="s">
        <v>594</v>
      </c>
      <c r="K370" s="4">
        <v>0</v>
      </c>
      <c r="L370" s="4">
        <v>371218.99</v>
      </c>
      <c r="M370" s="4">
        <v>0</v>
      </c>
      <c r="N370" s="18">
        <v>0</v>
      </c>
    </row>
    <row r="371" spans="3:14" ht="22.5" x14ac:dyDescent="0.25">
      <c r="C371" s="16">
        <v>351</v>
      </c>
      <c r="D371" s="3" t="s">
        <v>271</v>
      </c>
      <c r="E371" s="3">
        <v>21</v>
      </c>
      <c r="F371" s="3">
        <v>615</v>
      </c>
      <c r="G371" s="3" t="s">
        <v>29</v>
      </c>
      <c r="H371" s="35" t="s">
        <v>595</v>
      </c>
      <c r="I371" s="3" t="s">
        <v>571</v>
      </c>
      <c r="J371" s="35" t="s">
        <v>574</v>
      </c>
      <c r="K371" s="4">
        <v>0</v>
      </c>
      <c r="L371" s="4">
        <v>3504088.1</v>
      </c>
      <c r="M371" s="4">
        <v>389525.24</v>
      </c>
      <c r="N371" s="18">
        <v>0</v>
      </c>
    </row>
    <row r="372" spans="3:14" ht="22.5" x14ac:dyDescent="0.25">
      <c r="C372" s="16">
        <v>352</v>
      </c>
      <c r="D372" s="3" t="s">
        <v>271</v>
      </c>
      <c r="E372" s="3">
        <v>22</v>
      </c>
      <c r="F372" s="3">
        <v>562</v>
      </c>
      <c r="G372" s="3" t="s">
        <v>29</v>
      </c>
      <c r="H372" s="35" t="s">
        <v>596</v>
      </c>
      <c r="I372" s="3" t="s">
        <v>571</v>
      </c>
      <c r="J372" s="35" t="s">
        <v>597</v>
      </c>
      <c r="K372" s="4">
        <v>0</v>
      </c>
      <c r="L372" s="4">
        <v>0</v>
      </c>
      <c r="M372" s="4">
        <v>948205.74</v>
      </c>
      <c r="N372" s="18">
        <v>0</v>
      </c>
    </row>
    <row r="373" spans="3:14" ht="22.5" x14ac:dyDescent="0.25">
      <c r="C373" s="16">
        <v>353</v>
      </c>
      <c r="D373" s="3" t="s">
        <v>271</v>
      </c>
      <c r="E373" s="3">
        <v>23</v>
      </c>
      <c r="F373" s="3">
        <v>84</v>
      </c>
      <c r="G373" s="3" t="s">
        <v>29</v>
      </c>
      <c r="H373" s="35" t="s">
        <v>598</v>
      </c>
      <c r="I373" s="3" t="s">
        <v>571</v>
      </c>
      <c r="J373" s="35" t="s">
        <v>599</v>
      </c>
      <c r="K373" s="4">
        <v>0</v>
      </c>
      <c r="L373" s="4">
        <v>290440.78999999998</v>
      </c>
      <c r="M373" s="4">
        <v>0</v>
      </c>
      <c r="N373" s="18">
        <v>0</v>
      </c>
    </row>
    <row r="374" spans="3:14" ht="22.5" x14ac:dyDescent="0.25">
      <c r="C374" s="16">
        <v>354</v>
      </c>
      <c r="D374" s="3" t="s">
        <v>271</v>
      </c>
      <c r="E374" s="3">
        <v>23</v>
      </c>
      <c r="F374" s="3">
        <v>312</v>
      </c>
      <c r="G374" s="3" t="s">
        <v>29</v>
      </c>
      <c r="H374" s="35" t="s">
        <v>600</v>
      </c>
      <c r="I374" s="3" t="s">
        <v>571</v>
      </c>
      <c r="J374" s="35" t="s">
        <v>601</v>
      </c>
      <c r="K374" s="4">
        <v>0</v>
      </c>
      <c r="L374" s="4">
        <v>657994.97</v>
      </c>
      <c r="M374" s="4">
        <v>0</v>
      </c>
      <c r="N374" s="18">
        <v>0</v>
      </c>
    </row>
    <row r="375" spans="3:14" ht="22.5" x14ac:dyDescent="0.25">
      <c r="C375" s="16">
        <v>355</v>
      </c>
      <c r="D375" s="3" t="s">
        <v>271</v>
      </c>
      <c r="E375" s="3">
        <v>23</v>
      </c>
      <c r="F375" s="3">
        <v>426</v>
      </c>
      <c r="G375" s="3" t="s">
        <v>29</v>
      </c>
      <c r="H375" s="35" t="s">
        <v>602</v>
      </c>
      <c r="I375" s="3" t="s">
        <v>571</v>
      </c>
      <c r="J375" s="35" t="s">
        <v>579</v>
      </c>
      <c r="K375" s="4">
        <v>0</v>
      </c>
      <c r="L375" s="4">
        <v>997672.95999999996</v>
      </c>
      <c r="M375" s="4">
        <v>0</v>
      </c>
      <c r="N375" s="18">
        <v>0</v>
      </c>
    </row>
    <row r="376" spans="3:14" ht="22.5" x14ac:dyDescent="0.25">
      <c r="C376" s="16">
        <v>356</v>
      </c>
      <c r="D376" s="3" t="s">
        <v>271</v>
      </c>
      <c r="E376" s="3">
        <v>23</v>
      </c>
      <c r="F376" s="3">
        <v>761</v>
      </c>
      <c r="G376" s="3" t="s">
        <v>29</v>
      </c>
      <c r="H376" s="35" t="s">
        <v>603</v>
      </c>
      <c r="I376" s="3" t="s">
        <v>571</v>
      </c>
      <c r="J376" s="35" t="s">
        <v>604</v>
      </c>
      <c r="K376" s="4">
        <v>0</v>
      </c>
      <c r="L376" s="4">
        <v>1000000</v>
      </c>
      <c r="M376" s="4">
        <v>0</v>
      </c>
      <c r="N376" s="18">
        <v>0</v>
      </c>
    </row>
    <row r="377" spans="3:14" ht="22.5" x14ac:dyDescent="0.25">
      <c r="C377" s="16">
        <v>357</v>
      </c>
      <c r="D377" s="3" t="s">
        <v>271</v>
      </c>
      <c r="E377" s="3">
        <v>24</v>
      </c>
      <c r="F377" s="3">
        <v>174</v>
      </c>
      <c r="G377" s="3" t="s">
        <v>29</v>
      </c>
      <c r="H377" s="35" t="s">
        <v>605</v>
      </c>
      <c r="I377" s="3" t="s">
        <v>571</v>
      </c>
      <c r="J377" s="35" t="s">
        <v>606</v>
      </c>
      <c r="K377" s="4">
        <v>0</v>
      </c>
      <c r="L377" s="4">
        <v>2757153.62</v>
      </c>
      <c r="M377" s="4">
        <v>30328.69</v>
      </c>
      <c r="N377" s="18">
        <v>0</v>
      </c>
    </row>
    <row r="378" spans="3:14" ht="33.75" x14ac:dyDescent="0.25">
      <c r="C378" s="16">
        <v>358</v>
      </c>
      <c r="D378" s="3" t="s">
        <v>271</v>
      </c>
      <c r="E378" s="3">
        <v>24</v>
      </c>
      <c r="F378" s="3">
        <v>236</v>
      </c>
      <c r="G378" s="3" t="s">
        <v>29</v>
      </c>
      <c r="H378" s="35" t="s">
        <v>607</v>
      </c>
      <c r="I378" s="3" t="s">
        <v>571</v>
      </c>
      <c r="J378" s="35" t="s">
        <v>608</v>
      </c>
      <c r="K378" s="4">
        <v>0</v>
      </c>
      <c r="L378" s="4">
        <v>999800.7</v>
      </c>
      <c r="M378" s="4">
        <v>0</v>
      </c>
      <c r="N378" s="18">
        <v>0</v>
      </c>
    </row>
    <row r="379" spans="3:14" ht="33.75" x14ac:dyDescent="0.25">
      <c r="C379" s="16">
        <v>359</v>
      </c>
      <c r="D379" s="3" t="s">
        <v>271</v>
      </c>
      <c r="E379" s="3">
        <v>24</v>
      </c>
      <c r="F379" s="3">
        <v>237</v>
      </c>
      <c r="G379" s="3" t="s">
        <v>29</v>
      </c>
      <c r="H379" s="35" t="s">
        <v>609</v>
      </c>
      <c r="I379" s="3" t="s">
        <v>571</v>
      </c>
      <c r="J379" s="35" t="s">
        <v>583</v>
      </c>
      <c r="K379" s="4">
        <v>0</v>
      </c>
      <c r="L379" s="4">
        <v>485857.09</v>
      </c>
      <c r="M379" s="4">
        <v>89975.01</v>
      </c>
      <c r="N379" s="18">
        <v>0</v>
      </c>
    </row>
    <row r="380" spans="3:14" ht="22.5" x14ac:dyDescent="0.25">
      <c r="C380" s="16">
        <v>360</v>
      </c>
      <c r="D380" s="3" t="s">
        <v>271</v>
      </c>
      <c r="E380" s="3">
        <v>24</v>
      </c>
      <c r="F380" s="3">
        <v>494</v>
      </c>
      <c r="G380" s="3" t="s">
        <v>29</v>
      </c>
      <c r="H380" s="35" t="s">
        <v>610</v>
      </c>
      <c r="I380" s="3" t="s">
        <v>571</v>
      </c>
      <c r="J380" s="35" t="s">
        <v>611</v>
      </c>
      <c r="K380" s="4">
        <v>0</v>
      </c>
      <c r="L380" s="4">
        <v>0</v>
      </c>
      <c r="M380" s="4">
        <v>1</v>
      </c>
      <c r="N380" s="18">
        <v>0</v>
      </c>
    </row>
    <row r="381" spans="3:14" ht="22.5" x14ac:dyDescent="0.25">
      <c r="C381" s="16">
        <v>361</v>
      </c>
      <c r="D381" s="3" t="s">
        <v>271</v>
      </c>
      <c r="E381" s="3">
        <v>31</v>
      </c>
      <c r="F381" s="3">
        <v>904</v>
      </c>
      <c r="G381" s="3" t="s">
        <v>29</v>
      </c>
      <c r="H381" s="35" t="s">
        <v>612</v>
      </c>
      <c r="I381" s="3" t="s">
        <v>571</v>
      </c>
      <c r="J381" s="35" t="s">
        <v>574</v>
      </c>
      <c r="K381" s="4">
        <v>0</v>
      </c>
      <c r="L381" s="4">
        <v>370352.44</v>
      </c>
      <c r="M381" s="4">
        <v>92588.12</v>
      </c>
      <c r="N381" s="18">
        <v>0</v>
      </c>
    </row>
    <row r="382" spans="3:14" ht="22.5" x14ac:dyDescent="0.25">
      <c r="C382" s="16">
        <v>362</v>
      </c>
      <c r="D382" s="3" t="s">
        <v>271</v>
      </c>
      <c r="E382" s="3">
        <v>31</v>
      </c>
      <c r="F382" s="3">
        <v>919</v>
      </c>
      <c r="G382" s="3" t="s">
        <v>29</v>
      </c>
      <c r="H382" s="35" t="s">
        <v>613</v>
      </c>
      <c r="I382" s="3" t="s">
        <v>571</v>
      </c>
      <c r="J382" s="35" t="s">
        <v>579</v>
      </c>
      <c r="K382" s="4">
        <v>0</v>
      </c>
      <c r="L382" s="4">
        <v>359812.79</v>
      </c>
      <c r="M382" s="4">
        <v>0</v>
      </c>
      <c r="N382" s="18">
        <v>0</v>
      </c>
    </row>
    <row r="383" spans="3:14" ht="22.5" x14ac:dyDescent="0.25">
      <c r="C383" s="16">
        <v>363</v>
      </c>
      <c r="D383" s="3" t="s">
        <v>271</v>
      </c>
      <c r="E383" s="3">
        <v>21</v>
      </c>
      <c r="F383" s="3">
        <v>1021</v>
      </c>
      <c r="G383" s="3" t="s">
        <v>247</v>
      </c>
      <c r="H383" s="35" t="s">
        <v>614</v>
      </c>
      <c r="I383" s="3" t="s">
        <v>571</v>
      </c>
      <c r="J383" s="35" t="s">
        <v>574</v>
      </c>
      <c r="K383" s="4">
        <v>0</v>
      </c>
      <c r="L383" s="4">
        <v>564155.23</v>
      </c>
      <c r="M383" s="19">
        <v>0</v>
      </c>
      <c r="N383" s="4">
        <v>267753.88</v>
      </c>
    </row>
    <row r="384" spans="3:14" ht="22.5" x14ac:dyDescent="0.25">
      <c r="C384" s="16">
        <v>364</v>
      </c>
      <c r="D384" s="3" t="s">
        <v>271</v>
      </c>
      <c r="E384" s="3">
        <v>13</v>
      </c>
      <c r="F384" s="3">
        <v>869</v>
      </c>
      <c r="G384" s="3" t="s">
        <v>72</v>
      </c>
      <c r="H384" s="35" t="s">
        <v>615</v>
      </c>
      <c r="I384" s="3" t="s">
        <v>571</v>
      </c>
      <c r="J384" s="35" t="s">
        <v>579</v>
      </c>
      <c r="K384" s="4">
        <v>0</v>
      </c>
      <c r="L384" s="4">
        <v>0</v>
      </c>
      <c r="M384" s="4">
        <v>1</v>
      </c>
      <c r="N384" s="18">
        <v>0</v>
      </c>
    </row>
    <row r="385" spans="3:14" ht="22.5" x14ac:dyDescent="0.25">
      <c r="C385" s="16">
        <v>365</v>
      </c>
      <c r="D385" s="3" t="s">
        <v>271</v>
      </c>
      <c r="E385" s="3">
        <v>13</v>
      </c>
      <c r="F385" s="3">
        <v>899</v>
      </c>
      <c r="G385" s="3" t="s">
        <v>72</v>
      </c>
      <c r="H385" s="35" t="s">
        <v>616</v>
      </c>
      <c r="I385" s="3" t="s">
        <v>571</v>
      </c>
      <c r="J385" s="35" t="s">
        <v>617</v>
      </c>
      <c r="K385" s="4">
        <v>0</v>
      </c>
      <c r="L385" s="4">
        <v>0</v>
      </c>
      <c r="M385" s="4">
        <v>1</v>
      </c>
      <c r="N385" s="18">
        <v>0</v>
      </c>
    </row>
    <row r="386" spans="3:14" ht="22.5" x14ac:dyDescent="0.25">
      <c r="C386" s="16">
        <v>366</v>
      </c>
      <c r="D386" s="3" t="s">
        <v>271</v>
      </c>
      <c r="E386" s="3">
        <v>13</v>
      </c>
      <c r="F386" s="3">
        <v>901</v>
      </c>
      <c r="G386" s="3" t="s">
        <v>72</v>
      </c>
      <c r="H386" s="35" t="s">
        <v>618</v>
      </c>
      <c r="I386" s="3" t="s">
        <v>571</v>
      </c>
      <c r="J386" s="35" t="s">
        <v>592</v>
      </c>
      <c r="K386" s="4">
        <v>0</v>
      </c>
      <c r="L386" s="4">
        <v>0</v>
      </c>
      <c r="M386" s="4">
        <v>1</v>
      </c>
      <c r="N386" s="18">
        <v>0</v>
      </c>
    </row>
    <row r="387" spans="3:14" ht="22.5" x14ac:dyDescent="0.25">
      <c r="C387" s="16">
        <v>367</v>
      </c>
      <c r="D387" s="3" t="s">
        <v>271</v>
      </c>
      <c r="E387" s="3">
        <v>13</v>
      </c>
      <c r="F387" s="3">
        <v>902</v>
      </c>
      <c r="G387" s="3" t="s">
        <v>72</v>
      </c>
      <c r="H387" s="35" t="s">
        <v>619</v>
      </c>
      <c r="I387" s="3" t="s">
        <v>571</v>
      </c>
      <c r="J387" s="35" t="s">
        <v>581</v>
      </c>
      <c r="K387" s="4">
        <v>0</v>
      </c>
      <c r="L387" s="4">
        <v>0</v>
      </c>
      <c r="M387" s="4">
        <v>1</v>
      </c>
      <c r="N387" s="18">
        <v>0</v>
      </c>
    </row>
    <row r="388" spans="3:14" ht="22.5" x14ac:dyDescent="0.25">
      <c r="C388" s="16">
        <v>368</v>
      </c>
      <c r="D388" s="3" t="s">
        <v>271</v>
      </c>
      <c r="E388" s="3">
        <v>13</v>
      </c>
      <c r="F388" s="3">
        <v>927</v>
      </c>
      <c r="G388" s="3" t="s">
        <v>72</v>
      </c>
      <c r="H388" s="35" t="s">
        <v>620</v>
      </c>
      <c r="I388" s="3" t="s">
        <v>571</v>
      </c>
      <c r="J388" s="35" t="s">
        <v>621</v>
      </c>
      <c r="K388" s="4">
        <v>0</v>
      </c>
      <c r="L388" s="4">
        <v>0</v>
      </c>
      <c r="M388" s="4">
        <v>1</v>
      </c>
      <c r="N388" s="18">
        <v>0</v>
      </c>
    </row>
    <row r="389" spans="3:14" ht="22.5" x14ac:dyDescent="0.25">
      <c r="C389" s="16">
        <v>369</v>
      </c>
      <c r="D389" s="3" t="s">
        <v>271</v>
      </c>
      <c r="E389" s="3">
        <v>13</v>
      </c>
      <c r="F389" s="3">
        <v>930</v>
      </c>
      <c r="G389" s="3" t="s">
        <v>72</v>
      </c>
      <c r="H389" s="35" t="s">
        <v>622</v>
      </c>
      <c r="I389" s="3" t="s">
        <v>571</v>
      </c>
      <c r="J389" s="35" t="s">
        <v>585</v>
      </c>
      <c r="K389" s="4">
        <v>0</v>
      </c>
      <c r="L389" s="4">
        <v>0</v>
      </c>
      <c r="M389" s="4">
        <v>1</v>
      </c>
      <c r="N389" s="18">
        <v>0</v>
      </c>
    </row>
    <row r="390" spans="3:14" ht="22.5" x14ac:dyDescent="0.25">
      <c r="C390" s="16">
        <v>370</v>
      </c>
      <c r="D390" s="3" t="s">
        <v>271</v>
      </c>
      <c r="E390" s="3">
        <v>13</v>
      </c>
      <c r="F390" s="3">
        <v>943</v>
      </c>
      <c r="G390" s="3" t="s">
        <v>72</v>
      </c>
      <c r="H390" s="35" t="s">
        <v>623</v>
      </c>
      <c r="I390" s="3" t="s">
        <v>571</v>
      </c>
      <c r="J390" s="35" t="s">
        <v>624</v>
      </c>
      <c r="K390" s="4">
        <v>0</v>
      </c>
      <c r="L390" s="4">
        <v>0</v>
      </c>
      <c r="M390" s="4">
        <v>1</v>
      </c>
      <c r="N390" s="18">
        <v>0</v>
      </c>
    </row>
    <row r="391" spans="3:14" ht="22.5" x14ac:dyDescent="0.25">
      <c r="C391" s="16">
        <v>371</v>
      </c>
      <c r="D391" s="3" t="s">
        <v>271</v>
      </c>
      <c r="E391" s="3">
        <v>13</v>
      </c>
      <c r="F391" s="3">
        <v>956</v>
      </c>
      <c r="G391" s="3" t="s">
        <v>72</v>
      </c>
      <c r="H391" s="35" t="s">
        <v>625</v>
      </c>
      <c r="I391" s="3" t="s">
        <v>571</v>
      </c>
      <c r="J391" s="35" t="s">
        <v>594</v>
      </c>
      <c r="K391" s="4">
        <v>0</v>
      </c>
      <c r="L391" s="4">
        <v>0</v>
      </c>
      <c r="M391" s="4">
        <v>1</v>
      </c>
      <c r="N391" s="18">
        <v>0</v>
      </c>
    </row>
    <row r="392" spans="3:14" ht="22.5" x14ac:dyDescent="0.25">
      <c r="C392" s="16">
        <v>372</v>
      </c>
      <c r="D392" s="3" t="s">
        <v>271</v>
      </c>
      <c r="E392" s="3">
        <v>13</v>
      </c>
      <c r="F392" s="3">
        <v>970</v>
      </c>
      <c r="G392" s="3" t="s">
        <v>72</v>
      </c>
      <c r="H392" s="35" t="s">
        <v>626</v>
      </c>
      <c r="I392" s="3" t="s">
        <v>571</v>
      </c>
      <c r="J392" s="35" t="s">
        <v>588</v>
      </c>
      <c r="K392" s="4">
        <v>0</v>
      </c>
      <c r="L392" s="4">
        <v>0</v>
      </c>
      <c r="M392" s="4">
        <v>1</v>
      </c>
      <c r="N392" s="18">
        <v>0</v>
      </c>
    </row>
    <row r="393" spans="3:14" ht="33.75" x14ac:dyDescent="0.25">
      <c r="C393" s="16">
        <v>373</v>
      </c>
      <c r="D393" s="3" t="s">
        <v>271</v>
      </c>
      <c r="E393" s="3">
        <v>14</v>
      </c>
      <c r="F393" s="3">
        <v>302</v>
      </c>
      <c r="G393" s="3" t="s">
        <v>79</v>
      </c>
      <c r="H393" s="35" t="s">
        <v>627</v>
      </c>
      <c r="I393" s="3" t="s">
        <v>571</v>
      </c>
      <c r="J393" s="35" t="s">
        <v>628</v>
      </c>
      <c r="K393" s="4">
        <v>0</v>
      </c>
      <c r="L393" s="4">
        <v>0</v>
      </c>
      <c r="M393" s="19">
        <v>0</v>
      </c>
      <c r="N393" s="4">
        <v>1757302.23</v>
      </c>
    </row>
    <row r="394" spans="3:14" ht="22.5" x14ac:dyDescent="0.25">
      <c r="C394" s="16">
        <v>374</v>
      </c>
      <c r="D394" s="3" t="s">
        <v>271</v>
      </c>
      <c r="E394" s="3">
        <v>14</v>
      </c>
      <c r="F394" s="3">
        <v>491</v>
      </c>
      <c r="G394" s="3" t="s">
        <v>79</v>
      </c>
      <c r="H394" s="35" t="s">
        <v>629</v>
      </c>
      <c r="I394" s="3" t="s">
        <v>571</v>
      </c>
      <c r="J394" s="35" t="s">
        <v>579</v>
      </c>
      <c r="K394" s="4">
        <v>0</v>
      </c>
      <c r="L394" s="4">
        <v>1972421.74</v>
      </c>
      <c r="M394" s="19">
        <v>0</v>
      </c>
      <c r="N394" s="4">
        <v>0</v>
      </c>
    </row>
    <row r="395" spans="3:14" ht="45" x14ac:dyDescent="0.25">
      <c r="C395" s="16">
        <v>375</v>
      </c>
      <c r="D395" s="3" t="s">
        <v>271</v>
      </c>
      <c r="E395" s="3">
        <v>14</v>
      </c>
      <c r="F395" s="3">
        <v>64</v>
      </c>
      <c r="G395" s="3" t="s">
        <v>79</v>
      </c>
      <c r="H395" s="35" t="s">
        <v>630</v>
      </c>
      <c r="I395" s="3" t="s">
        <v>571</v>
      </c>
      <c r="J395" s="35" t="s">
        <v>588</v>
      </c>
      <c r="K395" s="4">
        <v>0</v>
      </c>
      <c r="L395" s="4">
        <v>1674538.92</v>
      </c>
      <c r="M395" s="19">
        <v>0</v>
      </c>
      <c r="N395" s="4">
        <v>203115.36</v>
      </c>
    </row>
    <row r="396" spans="3:14" ht="45" x14ac:dyDescent="0.25">
      <c r="C396" s="16">
        <v>376</v>
      </c>
      <c r="D396" s="3" t="s">
        <v>271</v>
      </c>
      <c r="E396" s="3">
        <v>14</v>
      </c>
      <c r="F396" s="3">
        <v>119</v>
      </c>
      <c r="G396" s="3" t="s">
        <v>79</v>
      </c>
      <c r="H396" s="35" t="s">
        <v>631</v>
      </c>
      <c r="I396" s="3" t="s">
        <v>571</v>
      </c>
      <c r="J396" s="35" t="s">
        <v>599</v>
      </c>
      <c r="K396" s="4">
        <v>0</v>
      </c>
      <c r="L396" s="4">
        <v>0</v>
      </c>
      <c r="M396" s="19">
        <v>0</v>
      </c>
      <c r="N396" s="4">
        <v>1544154.49</v>
      </c>
    </row>
    <row r="397" spans="3:14" ht="33.75" x14ac:dyDescent="0.25">
      <c r="C397" s="16">
        <v>377</v>
      </c>
      <c r="D397" s="3" t="s">
        <v>271</v>
      </c>
      <c r="E397" s="3">
        <v>14</v>
      </c>
      <c r="F397" s="3">
        <v>112</v>
      </c>
      <c r="G397" s="3" t="s">
        <v>79</v>
      </c>
      <c r="H397" s="35" t="s">
        <v>632</v>
      </c>
      <c r="I397" s="3" t="s">
        <v>571</v>
      </c>
      <c r="J397" s="35" t="s">
        <v>611</v>
      </c>
      <c r="K397" s="4">
        <v>0</v>
      </c>
      <c r="L397" s="4">
        <v>0</v>
      </c>
      <c r="M397" s="19">
        <v>0</v>
      </c>
      <c r="N397" s="4">
        <v>1815340.85</v>
      </c>
    </row>
    <row r="398" spans="3:14" ht="22.5" x14ac:dyDescent="0.25">
      <c r="C398" s="16">
        <v>378</v>
      </c>
      <c r="D398" s="3" t="s">
        <v>271</v>
      </c>
      <c r="E398" s="3">
        <v>14</v>
      </c>
      <c r="F398" s="3">
        <v>495</v>
      </c>
      <c r="G398" s="3" t="s">
        <v>79</v>
      </c>
      <c r="H398" s="35" t="s">
        <v>633</v>
      </c>
      <c r="I398" s="3" t="s">
        <v>571</v>
      </c>
      <c r="J398" s="35" t="s">
        <v>606</v>
      </c>
      <c r="K398" s="4">
        <v>0</v>
      </c>
      <c r="L398" s="4">
        <v>4060251.06</v>
      </c>
      <c r="M398" s="19">
        <v>0</v>
      </c>
      <c r="N398" s="4">
        <v>435600.79</v>
      </c>
    </row>
    <row r="399" spans="3:14" ht="22.5" x14ac:dyDescent="0.25">
      <c r="C399" s="16">
        <v>379</v>
      </c>
      <c r="D399" s="3" t="s">
        <v>271</v>
      </c>
      <c r="E399" s="3">
        <v>14</v>
      </c>
      <c r="F399" s="3">
        <v>27</v>
      </c>
      <c r="G399" s="3" t="s">
        <v>79</v>
      </c>
      <c r="H399" s="35" t="s">
        <v>634</v>
      </c>
      <c r="I399" s="3" t="s">
        <v>571</v>
      </c>
      <c r="J399" s="35" t="s">
        <v>601</v>
      </c>
      <c r="K399" s="4">
        <v>0</v>
      </c>
      <c r="L399" s="4">
        <v>0</v>
      </c>
      <c r="M399" s="19">
        <v>0</v>
      </c>
      <c r="N399" s="4">
        <v>2000000</v>
      </c>
    </row>
    <row r="400" spans="3:14" ht="22.5" x14ac:dyDescent="0.25">
      <c r="C400" s="16">
        <v>380</v>
      </c>
      <c r="D400" s="3" t="s">
        <v>271</v>
      </c>
      <c r="E400" s="3">
        <v>14</v>
      </c>
      <c r="F400" s="3">
        <v>195</v>
      </c>
      <c r="G400" s="3" t="s">
        <v>79</v>
      </c>
      <c r="H400" s="35" t="s">
        <v>635</v>
      </c>
      <c r="I400" s="3" t="s">
        <v>571</v>
      </c>
      <c r="J400" s="35" t="s">
        <v>604</v>
      </c>
      <c r="K400" s="4">
        <v>0</v>
      </c>
      <c r="L400" s="4">
        <v>462925.61</v>
      </c>
      <c r="M400" s="19">
        <v>0</v>
      </c>
      <c r="N400" s="4">
        <v>1518187.61</v>
      </c>
    </row>
    <row r="401" spans="3:14" ht="22.5" x14ac:dyDescent="0.25">
      <c r="C401" s="16">
        <v>381</v>
      </c>
      <c r="D401" s="3" t="s">
        <v>271</v>
      </c>
      <c r="E401" s="3">
        <v>14</v>
      </c>
      <c r="F401" s="3">
        <v>117</v>
      </c>
      <c r="G401" s="3" t="s">
        <v>79</v>
      </c>
      <c r="H401" s="35" t="s">
        <v>636</v>
      </c>
      <c r="I401" s="3" t="s">
        <v>571</v>
      </c>
      <c r="J401" s="35" t="s">
        <v>594</v>
      </c>
      <c r="K401" s="4">
        <v>0</v>
      </c>
      <c r="L401" s="4">
        <v>0</v>
      </c>
      <c r="M401" s="19">
        <v>0</v>
      </c>
      <c r="N401" s="4">
        <v>2000000</v>
      </c>
    </row>
    <row r="402" spans="3:14" ht="33.75" x14ac:dyDescent="0.25">
      <c r="C402" s="16">
        <v>382</v>
      </c>
      <c r="D402" s="3" t="s">
        <v>271</v>
      </c>
      <c r="E402" s="3">
        <v>14</v>
      </c>
      <c r="F402" s="3">
        <v>40</v>
      </c>
      <c r="G402" s="3" t="s">
        <v>79</v>
      </c>
      <c r="H402" s="35" t="s">
        <v>637</v>
      </c>
      <c r="I402" s="3" t="s">
        <v>571</v>
      </c>
      <c r="J402" s="35" t="s">
        <v>585</v>
      </c>
      <c r="K402" s="4">
        <v>0</v>
      </c>
      <c r="L402" s="4">
        <v>0</v>
      </c>
      <c r="M402" s="19">
        <v>0</v>
      </c>
      <c r="N402" s="4">
        <v>575402.25</v>
      </c>
    </row>
    <row r="403" spans="3:14" ht="33.75" x14ac:dyDescent="0.25">
      <c r="C403" s="16">
        <v>383</v>
      </c>
      <c r="D403" s="3" t="s">
        <v>271</v>
      </c>
      <c r="E403" s="3">
        <v>14</v>
      </c>
      <c r="F403" s="3">
        <v>92</v>
      </c>
      <c r="G403" s="3" t="s">
        <v>79</v>
      </c>
      <c r="H403" s="35" t="s">
        <v>638</v>
      </c>
      <c r="I403" s="3" t="s">
        <v>571</v>
      </c>
      <c r="J403" s="35" t="s">
        <v>608</v>
      </c>
      <c r="K403" s="4">
        <v>0</v>
      </c>
      <c r="L403" s="4">
        <v>0</v>
      </c>
      <c r="M403" s="19">
        <v>0</v>
      </c>
      <c r="N403" s="4">
        <v>1</v>
      </c>
    </row>
    <row r="404" spans="3:14" ht="33.75" x14ac:dyDescent="0.25">
      <c r="C404" s="16">
        <v>384</v>
      </c>
      <c r="D404" s="3" t="s">
        <v>271</v>
      </c>
      <c r="E404" s="3">
        <v>14</v>
      </c>
      <c r="F404" s="3">
        <v>149</v>
      </c>
      <c r="G404" s="3" t="s">
        <v>79</v>
      </c>
      <c r="H404" s="35" t="s">
        <v>639</v>
      </c>
      <c r="I404" s="3" t="s">
        <v>571</v>
      </c>
      <c r="J404" s="35" t="s">
        <v>583</v>
      </c>
      <c r="K404" s="4">
        <v>0</v>
      </c>
      <c r="L404" s="4">
        <v>0</v>
      </c>
      <c r="M404" s="19">
        <v>0</v>
      </c>
      <c r="N404" s="4">
        <v>1</v>
      </c>
    </row>
    <row r="405" spans="3:14" ht="22.5" x14ac:dyDescent="0.25">
      <c r="C405" s="16">
        <v>385</v>
      </c>
      <c r="D405" s="3" t="s">
        <v>271</v>
      </c>
      <c r="E405" s="3">
        <v>14</v>
      </c>
      <c r="F405" s="3">
        <v>270</v>
      </c>
      <c r="G405" s="3" t="s">
        <v>79</v>
      </c>
      <c r="H405" s="35" t="s">
        <v>640</v>
      </c>
      <c r="I405" s="3" t="s">
        <v>571</v>
      </c>
      <c r="J405" s="35" t="s">
        <v>572</v>
      </c>
      <c r="K405" s="4">
        <v>0</v>
      </c>
      <c r="L405" s="4">
        <v>0</v>
      </c>
      <c r="M405" s="19">
        <v>0</v>
      </c>
      <c r="N405" s="4">
        <v>1</v>
      </c>
    </row>
    <row r="406" spans="3:14" ht="33.75" x14ac:dyDescent="0.25">
      <c r="C406" s="16">
        <v>386</v>
      </c>
      <c r="D406" s="3" t="s">
        <v>271</v>
      </c>
      <c r="E406" s="3">
        <v>14</v>
      </c>
      <c r="F406" s="3">
        <v>449</v>
      </c>
      <c r="G406" s="3" t="s">
        <v>79</v>
      </c>
      <c r="H406" s="35" t="s">
        <v>641</v>
      </c>
      <c r="I406" s="3" t="s">
        <v>571</v>
      </c>
      <c r="J406" s="35" t="s">
        <v>574</v>
      </c>
      <c r="K406" s="4">
        <v>0</v>
      </c>
      <c r="L406" s="4">
        <v>0</v>
      </c>
      <c r="M406" s="19">
        <v>0</v>
      </c>
      <c r="N406" s="4">
        <v>1773000</v>
      </c>
    </row>
    <row r="407" spans="3:14" ht="33.75" x14ac:dyDescent="0.25">
      <c r="C407" s="16">
        <v>387</v>
      </c>
      <c r="D407" s="3" t="s">
        <v>271</v>
      </c>
      <c r="E407" s="3">
        <v>14</v>
      </c>
      <c r="F407" s="3">
        <v>464</v>
      </c>
      <c r="G407" s="3" t="s">
        <v>79</v>
      </c>
      <c r="H407" s="35" t="s">
        <v>642</v>
      </c>
      <c r="I407" s="3" t="s">
        <v>571</v>
      </c>
      <c r="J407" s="35" t="s">
        <v>581</v>
      </c>
      <c r="K407" s="4">
        <v>0</v>
      </c>
      <c r="L407" s="4">
        <v>0</v>
      </c>
      <c r="M407" s="19">
        <v>0</v>
      </c>
      <c r="N407" s="4">
        <v>1</v>
      </c>
    </row>
    <row r="408" spans="3:14" ht="22.5" x14ac:dyDescent="0.25">
      <c r="C408" s="16">
        <v>388</v>
      </c>
      <c r="D408" s="3" t="s">
        <v>271</v>
      </c>
      <c r="E408" s="3">
        <v>14</v>
      </c>
      <c r="F408" s="3">
        <v>486</v>
      </c>
      <c r="G408" s="3" t="s">
        <v>79</v>
      </c>
      <c r="H408" s="35" t="s">
        <v>643</v>
      </c>
      <c r="I408" s="3" t="s">
        <v>571</v>
      </c>
      <c r="J408" s="35" t="s">
        <v>597</v>
      </c>
      <c r="K408" s="4">
        <v>0</v>
      </c>
      <c r="L408" s="4">
        <v>0</v>
      </c>
      <c r="M408" s="19">
        <v>0</v>
      </c>
      <c r="N408" s="4">
        <v>1</v>
      </c>
    </row>
    <row r="409" spans="3:14" ht="22.5" x14ac:dyDescent="0.25">
      <c r="C409" s="16">
        <v>389</v>
      </c>
      <c r="D409" s="3" t="s">
        <v>101</v>
      </c>
      <c r="E409" s="3">
        <v>11</v>
      </c>
      <c r="F409" s="3">
        <v>1027</v>
      </c>
      <c r="G409" s="3" t="s">
        <v>8</v>
      </c>
      <c r="H409" s="35" t="s">
        <v>644</v>
      </c>
      <c r="I409" s="3" t="s">
        <v>645</v>
      </c>
      <c r="J409" s="35" t="s">
        <v>3087</v>
      </c>
      <c r="K409" s="4">
        <v>1890000</v>
      </c>
      <c r="L409" s="4">
        <v>11090438.9</v>
      </c>
      <c r="M409" s="4">
        <v>1013291.1</v>
      </c>
      <c r="N409" s="18">
        <v>0</v>
      </c>
    </row>
    <row r="410" spans="3:14" ht="112.5" x14ac:dyDescent="0.25">
      <c r="C410" s="16">
        <v>390</v>
      </c>
      <c r="D410" s="3" t="s">
        <v>271</v>
      </c>
      <c r="E410" s="3">
        <v>13</v>
      </c>
      <c r="F410" s="3" t="s">
        <v>646</v>
      </c>
      <c r="G410" s="3" t="s">
        <v>10</v>
      </c>
      <c r="H410" s="35" t="s">
        <v>647</v>
      </c>
      <c r="I410" s="3" t="s">
        <v>645</v>
      </c>
      <c r="J410" s="35" t="s">
        <v>3117</v>
      </c>
      <c r="K410" s="4">
        <v>0</v>
      </c>
      <c r="L410" s="4">
        <v>0</v>
      </c>
      <c r="M410" s="4">
        <v>1000</v>
      </c>
      <c r="N410" s="18">
        <v>0</v>
      </c>
    </row>
    <row r="411" spans="3:14" ht="90" x14ac:dyDescent="0.25">
      <c r="C411" s="16">
        <v>391</v>
      </c>
      <c r="D411" s="3" t="s">
        <v>271</v>
      </c>
      <c r="E411" s="3" t="s">
        <v>272</v>
      </c>
      <c r="F411" s="3" t="s">
        <v>648</v>
      </c>
      <c r="G411" s="3" t="s">
        <v>10</v>
      </c>
      <c r="H411" s="35" t="s">
        <v>649</v>
      </c>
      <c r="I411" s="3" t="s">
        <v>645</v>
      </c>
      <c r="J411" s="35" t="s">
        <v>3088</v>
      </c>
      <c r="K411" s="4">
        <v>0</v>
      </c>
      <c r="L411" s="4">
        <v>0</v>
      </c>
      <c r="M411" s="4">
        <v>1</v>
      </c>
      <c r="N411" s="18">
        <v>0</v>
      </c>
    </row>
    <row r="412" spans="3:14" ht="22.5" x14ac:dyDescent="0.25">
      <c r="C412" s="16">
        <v>392</v>
      </c>
      <c r="D412" s="3" t="s">
        <v>271</v>
      </c>
      <c r="E412" s="3" t="s">
        <v>650</v>
      </c>
      <c r="F412" s="3" t="s">
        <v>651</v>
      </c>
      <c r="G412" s="3" t="s">
        <v>10</v>
      </c>
      <c r="H412" s="35" t="s">
        <v>652</v>
      </c>
      <c r="I412" s="3" t="s">
        <v>645</v>
      </c>
      <c r="J412" s="35" t="s">
        <v>574</v>
      </c>
      <c r="K412" s="4">
        <v>0</v>
      </c>
      <c r="L412" s="4">
        <v>0</v>
      </c>
      <c r="M412" s="4">
        <v>11091588.84</v>
      </c>
      <c r="N412" s="18">
        <v>0</v>
      </c>
    </row>
    <row r="413" spans="3:14" ht="22.5" x14ac:dyDescent="0.25">
      <c r="C413" s="16">
        <v>393</v>
      </c>
      <c r="D413" s="3" t="s">
        <v>101</v>
      </c>
      <c r="E413" s="3" t="s">
        <v>554</v>
      </c>
      <c r="F413" s="3" t="s">
        <v>653</v>
      </c>
      <c r="G413" s="3" t="s">
        <v>8</v>
      </c>
      <c r="H413" s="35" t="s">
        <v>654</v>
      </c>
      <c r="I413" s="3" t="s">
        <v>645</v>
      </c>
      <c r="J413" s="35" t="s">
        <v>574</v>
      </c>
      <c r="K413" s="4">
        <v>2185907.56</v>
      </c>
      <c r="L413" s="4">
        <v>642750.56999999995</v>
      </c>
      <c r="M413" s="4">
        <v>4274000.5199999996</v>
      </c>
      <c r="N413" s="18">
        <v>0</v>
      </c>
    </row>
    <row r="414" spans="3:14" ht="33.75" x14ac:dyDescent="0.25">
      <c r="C414" s="16">
        <v>394</v>
      </c>
      <c r="D414" s="3" t="s">
        <v>101</v>
      </c>
      <c r="E414" s="3" t="s">
        <v>554</v>
      </c>
      <c r="F414" s="3" t="s">
        <v>655</v>
      </c>
      <c r="G414" s="3" t="s">
        <v>284</v>
      </c>
      <c r="H414" s="35" t="s">
        <v>656</v>
      </c>
      <c r="I414" s="3" t="s">
        <v>645</v>
      </c>
      <c r="J414" s="35" t="s">
        <v>574</v>
      </c>
      <c r="K414" s="4">
        <v>0</v>
      </c>
      <c r="L414" s="4">
        <v>0</v>
      </c>
      <c r="M414" s="4">
        <v>4663940.7300000004</v>
      </c>
      <c r="N414" s="18">
        <v>0</v>
      </c>
    </row>
    <row r="415" spans="3:14" ht="33.75" x14ac:dyDescent="0.25">
      <c r="C415" s="16">
        <v>395</v>
      </c>
      <c r="D415" s="3" t="s">
        <v>101</v>
      </c>
      <c r="E415" s="3" t="s">
        <v>554</v>
      </c>
      <c r="F415" s="3" t="s">
        <v>657</v>
      </c>
      <c r="G415" s="3" t="s">
        <v>284</v>
      </c>
      <c r="H415" s="35" t="s">
        <v>658</v>
      </c>
      <c r="I415" s="3" t="s">
        <v>645</v>
      </c>
      <c r="J415" s="35" t="s">
        <v>611</v>
      </c>
      <c r="K415" s="4">
        <v>0</v>
      </c>
      <c r="L415" s="4">
        <v>429600</v>
      </c>
      <c r="M415" s="4">
        <v>3046337</v>
      </c>
      <c r="N415" s="18">
        <v>0</v>
      </c>
    </row>
    <row r="416" spans="3:14" ht="45" x14ac:dyDescent="0.25">
      <c r="C416" s="16">
        <v>396</v>
      </c>
      <c r="D416" s="3" t="s">
        <v>271</v>
      </c>
      <c r="E416" s="3" t="s">
        <v>286</v>
      </c>
      <c r="F416" s="3" t="s">
        <v>659</v>
      </c>
      <c r="G416" s="3" t="s">
        <v>10</v>
      </c>
      <c r="H416" s="35" t="s">
        <v>660</v>
      </c>
      <c r="I416" s="3" t="s">
        <v>645</v>
      </c>
      <c r="J416" s="35" t="s">
        <v>574</v>
      </c>
      <c r="K416" s="4">
        <v>0</v>
      </c>
      <c r="L416" s="4">
        <v>0</v>
      </c>
      <c r="M416" s="4">
        <v>3046337</v>
      </c>
      <c r="N416" s="18">
        <v>0</v>
      </c>
    </row>
    <row r="417" spans="3:14" ht="15.75" x14ac:dyDescent="0.25">
      <c r="C417" s="26" t="s">
        <v>661</v>
      </c>
      <c r="D417" s="26"/>
      <c r="E417" s="26"/>
      <c r="F417" s="26"/>
      <c r="G417" s="26"/>
      <c r="H417" s="26"/>
      <c r="I417" s="26"/>
      <c r="J417" s="26"/>
      <c r="K417" s="14">
        <f>SUM(K357:K416)</f>
        <v>12491247.52</v>
      </c>
      <c r="L417" s="14">
        <f t="shared" ref="L417:N417" si="6">SUM(L357:L416)</f>
        <v>53892967.560000002</v>
      </c>
      <c r="M417" s="14">
        <f t="shared" si="6"/>
        <v>28687128.989999998</v>
      </c>
      <c r="N417" s="14">
        <f t="shared" si="6"/>
        <v>18176939.829999998</v>
      </c>
    </row>
    <row r="418" spans="3:14" ht="15.75" x14ac:dyDescent="0.25">
      <c r="C418" s="23" t="s">
        <v>662</v>
      </c>
      <c r="D418" s="24"/>
      <c r="E418" s="24"/>
      <c r="F418" s="24"/>
      <c r="G418" s="24"/>
      <c r="H418" s="24"/>
      <c r="I418" s="24"/>
      <c r="J418" s="24"/>
      <c r="K418" s="24"/>
      <c r="L418" s="24"/>
      <c r="M418" s="24"/>
      <c r="N418" s="25"/>
    </row>
    <row r="419" spans="3:14" ht="22.5" x14ac:dyDescent="0.25">
      <c r="C419" s="16">
        <v>397</v>
      </c>
      <c r="D419" s="3" t="s">
        <v>8</v>
      </c>
      <c r="E419" s="3">
        <v>11</v>
      </c>
      <c r="F419" s="3">
        <v>266</v>
      </c>
      <c r="G419" s="3" t="s">
        <v>19</v>
      </c>
      <c r="H419" s="35" t="s">
        <v>663</v>
      </c>
      <c r="I419" s="3" t="s">
        <v>664</v>
      </c>
      <c r="J419" s="35" t="s">
        <v>665</v>
      </c>
      <c r="K419" s="4">
        <v>7236079.9500000002</v>
      </c>
      <c r="L419" s="4">
        <v>0</v>
      </c>
      <c r="M419" s="5">
        <v>0</v>
      </c>
      <c r="N419" s="18">
        <v>0</v>
      </c>
    </row>
    <row r="420" spans="3:14" ht="22.5" x14ac:dyDescent="0.25">
      <c r="C420" s="16">
        <v>398</v>
      </c>
      <c r="D420" s="3" t="s">
        <v>8</v>
      </c>
      <c r="E420" s="3">
        <v>11</v>
      </c>
      <c r="F420" s="3">
        <v>123</v>
      </c>
      <c r="G420" s="3" t="s">
        <v>19</v>
      </c>
      <c r="H420" s="35" t="s">
        <v>666</v>
      </c>
      <c r="I420" s="3" t="s">
        <v>664</v>
      </c>
      <c r="J420" s="35" t="s">
        <v>667</v>
      </c>
      <c r="K420" s="4">
        <v>1241656.08</v>
      </c>
      <c r="L420" s="4">
        <v>0</v>
      </c>
      <c r="M420" s="5">
        <v>0</v>
      </c>
      <c r="N420" s="18">
        <v>0</v>
      </c>
    </row>
    <row r="421" spans="3:14" ht="33.75" x14ac:dyDescent="0.25">
      <c r="C421" s="16">
        <v>399</v>
      </c>
      <c r="D421" s="3" t="s">
        <v>8</v>
      </c>
      <c r="E421" s="3">
        <v>11</v>
      </c>
      <c r="F421" s="3">
        <v>535</v>
      </c>
      <c r="G421" s="3" t="s">
        <v>19</v>
      </c>
      <c r="H421" s="35" t="s">
        <v>668</v>
      </c>
      <c r="I421" s="3" t="s">
        <v>664</v>
      </c>
      <c r="J421" s="35" t="s">
        <v>669</v>
      </c>
      <c r="K421" s="4">
        <v>52690</v>
      </c>
      <c r="L421" s="4">
        <v>0</v>
      </c>
      <c r="M421" s="5">
        <v>0</v>
      </c>
      <c r="N421" s="18">
        <v>0</v>
      </c>
    </row>
    <row r="422" spans="3:14" ht="22.5" x14ac:dyDescent="0.25">
      <c r="C422" s="16">
        <v>400</v>
      </c>
      <c r="D422" s="3" t="s">
        <v>8</v>
      </c>
      <c r="E422" s="3">
        <v>21</v>
      </c>
      <c r="F422" s="3">
        <v>385</v>
      </c>
      <c r="G422" s="3" t="s">
        <v>19</v>
      </c>
      <c r="H422" s="35" t="s">
        <v>670</v>
      </c>
      <c r="I422" s="3" t="s">
        <v>664</v>
      </c>
      <c r="J422" s="35" t="s">
        <v>671</v>
      </c>
      <c r="K422" s="4">
        <v>3383661.85</v>
      </c>
      <c r="L422" s="4">
        <v>0</v>
      </c>
      <c r="M422" s="5">
        <v>0</v>
      </c>
      <c r="N422" s="18">
        <v>0</v>
      </c>
    </row>
    <row r="423" spans="3:14" ht="22.5" x14ac:dyDescent="0.25">
      <c r="C423" s="16">
        <v>401</v>
      </c>
      <c r="D423" s="3" t="s">
        <v>8</v>
      </c>
      <c r="E423" s="3">
        <v>23</v>
      </c>
      <c r="F423" s="3">
        <v>258</v>
      </c>
      <c r="G423" s="3" t="s">
        <v>19</v>
      </c>
      <c r="H423" s="35" t="s">
        <v>672</v>
      </c>
      <c r="I423" s="3" t="s">
        <v>664</v>
      </c>
      <c r="J423" s="35" t="s">
        <v>673</v>
      </c>
      <c r="K423" s="4">
        <v>5541460.5099999998</v>
      </c>
      <c r="L423" s="4">
        <v>0</v>
      </c>
      <c r="M423" s="5">
        <v>0</v>
      </c>
      <c r="N423" s="18">
        <v>0</v>
      </c>
    </row>
    <row r="424" spans="3:14" ht="22.5" x14ac:dyDescent="0.25">
      <c r="C424" s="16">
        <v>402</v>
      </c>
      <c r="D424" s="3" t="s">
        <v>8</v>
      </c>
      <c r="E424" s="3">
        <v>23</v>
      </c>
      <c r="F424" s="3">
        <v>676</v>
      </c>
      <c r="G424" s="3" t="s">
        <v>19</v>
      </c>
      <c r="H424" s="35" t="s">
        <v>674</v>
      </c>
      <c r="I424" s="3" t="s">
        <v>664</v>
      </c>
      <c r="J424" s="35" t="s">
        <v>675</v>
      </c>
      <c r="K424" s="4">
        <v>1341634.6200000001</v>
      </c>
      <c r="L424" s="4">
        <v>817390.98</v>
      </c>
      <c r="M424" s="5">
        <v>0</v>
      </c>
      <c r="N424" s="18">
        <v>0</v>
      </c>
    </row>
    <row r="425" spans="3:14" ht="22.5" x14ac:dyDescent="0.25">
      <c r="C425" s="16">
        <v>403</v>
      </c>
      <c r="D425" s="3" t="s">
        <v>676</v>
      </c>
      <c r="E425" s="3">
        <v>23</v>
      </c>
      <c r="F425" s="3">
        <v>672</v>
      </c>
      <c r="G425" s="3" t="s">
        <v>193</v>
      </c>
      <c r="H425" s="35" t="s">
        <v>677</v>
      </c>
      <c r="I425" s="3" t="s">
        <v>664</v>
      </c>
      <c r="J425" s="35" t="s">
        <v>678</v>
      </c>
      <c r="K425" s="4">
        <v>398400</v>
      </c>
      <c r="L425" s="5">
        <v>0</v>
      </c>
      <c r="M425" s="5">
        <v>0</v>
      </c>
      <c r="N425" s="18">
        <v>0</v>
      </c>
    </row>
    <row r="426" spans="3:14" ht="33.75" x14ac:dyDescent="0.25">
      <c r="C426" s="16">
        <v>404</v>
      </c>
      <c r="D426" s="3" t="s">
        <v>676</v>
      </c>
      <c r="E426" s="3">
        <v>11</v>
      </c>
      <c r="F426" s="3">
        <v>33</v>
      </c>
      <c r="G426" s="3" t="s">
        <v>29</v>
      </c>
      <c r="H426" s="35" t="s">
        <v>679</v>
      </c>
      <c r="I426" s="3" t="s">
        <v>664</v>
      </c>
      <c r="J426" s="35" t="s">
        <v>669</v>
      </c>
      <c r="K426" s="4">
        <v>0</v>
      </c>
      <c r="L426" s="4">
        <v>2411798.4300000002</v>
      </c>
      <c r="M426" s="19">
        <v>0</v>
      </c>
      <c r="N426" s="4">
        <v>3418628.16</v>
      </c>
    </row>
    <row r="427" spans="3:14" ht="22.5" x14ac:dyDescent="0.25">
      <c r="C427" s="16">
        <v>405</v>
      </c>
      <c r="D427" s="3" t="s">
        <v>676</v>
      </c>
      <c r="E427" s="3">
        <v>11</v>
      </c>
      <c r="F427" s="3">
        <v>36</v>
      </c>
      <c r="G427" s="3" t="s">
        <v>29</v>
      </c>
      <c r="H427" s="35" t="s">
        <v>680</v>
      </c>
      <c r="I427" s="3" t="s">
        <v>664</v>
      </c>
      <c r="J427" s="35" t="s">
        <v>667</v>
      </c>
      <c r="K427" s="4">
        <v>0</v>
      </c>
      <c r="L427" s="4">
        <v>2537436.35</v>
      </c>
      <c r="M427" s="19">
        <v>0</v>
      </c>
      <c r="N427" s="4">
        <v>2710861.67</v>
      </c>
    </row>
    <row r="428" spans="3:14" ht="33.75" x14ac:dyDescent="0.25">
      <c r="C428" s="16">
        <v>406</v>
      </c>
      <c r="D428" s="3" t="s">
        <v>676</v>
      </c>
      <c r="E428" s="3">
        <v>11</v>
      </c>
      <c r="F428" s="3">
        <v>252</v>
      </c>
      <c r="G428" s="3" t="s">
        <v>29</v>
      </c>
      <c r="H428" s="35" t="s">
        <v>681</v>
      </c>
      <c r="I428" s="3" t="s">
        <v>664</v>
      </c>
      <c r="J428" s="35" t="s">
        <v>682</v>
      </c>
      <c r="K428" s="4">
        <v>0</v>
      </c>
      <c r="L428" s="4">
        <v>6654061.79</v>
      </c>
      <c r="M428" s="19">
        <v>0</v>
      </c>
      <c r="N428" s="4">
        <v>1728818.21</v>
      </c>
    </row>
    <row r="429" spans="3:14" ht="33.75" x14ac:dyDescent="0.25">
      <c r="C429" s="16">
        <v>407</v>
      </c>
      <c r="D429" s="3" t="s">
        <v>676</v>
      </c>
      <c r="E429" s="3">
        <v>11</v>
      </c>
      <c r="F429" s="3">
        <v>316</v>
      </c>
      <c r="G429" s="3" t="s">
        <v>29</v>
      </c>
      <c r="H429" s="35" t="s">
        <v>683</v>
      </c>
      <c r="I429" s="3" t="s">
        <v>664</v>
      </c>
      <c r="J429" s="35" t="s">
        <v>684</v>
      </c>
      <c r="K429" s="4">
        <v>0</v>
      </c>
      <c r="L429" s="4">
        <v>1761637.19</v>
      </c>
      <c r="M429" s="19">
        <v>0</v>
      </c>
      <c r="N429" s="4">
        <v>3591502.92</v>
      </c>
    </row>
    <row r="430" spans="3:14" ht="45" x14ac:dyDescent="0.25">
      <c r="C430" s="16">
        <v>408</v>
      </c>
      <c r="D430" s="3" t="s">
        <v>676</v>
      </c>
      <c r="E430" s="3">
        <v>11</v>
      </c>
      <c r="F430" s="3">
        <v>393</v>
      </c>
      <c r="G430" s="3" t="s">
        <v>29</v>
      </c>
      <c r="H430" s="35" t="s">
        <v>685</v>
      </c>
      <c r="I430" s="3" t="s">
        <v>664</v>
      </c>
      <c r="J430" s="35" t="s">
        <v>686</v>
      </c>
      <c r="K430" s="4">
        <v>0</v>
      </c>
      <c r="L430" s="4">
        <v>0</v>
      </c>
      <c r="M430" s="19">
        <v>0</v>
      </c>
      <c r="N430" s="4">
        <v>3387877.56</v>
      </c>
    </row>
    <row r="431" spans="3:14" ht="22.5" x14ac:dyDescent="0.25">
      <c r="C431" s="16">
        <v>409</v>
      </c>
      <c r="D431" s="3" t="s">
        <v>676</v>
      </c>
      <c r="E431" s="3">
        <v>11</v>
      </c>
      <c r="F431" s="3">
        <v>512</v>
      </c>
      <c r="G431" s="3" t="s">
        <v>29</v>
      </c>
      <c r="H431" s="35" t="s">
        <v>687</v>
      </c>
      <c r="I431" s="3" t="s">
        <v>664</v>
      </c>
      <c r="J431" s="35" t="s">
        <v>688</v>
      </c>
      <c r="K431" s="4">
        <v>0</v>
      </c>
      <c r="L431" s="4">
        <v>607792.77</v>
      </c>
      <c r="M431" s="19">
        <v>0</v>
      </c>
      <c r="N431" s="4">
        <v>54292.19</v>
      </c>
    </row>
    <row r="432" spans="3:14" ht="33.75" x14ac:dyDescent="0.25">
      <c r="C432" s="16">
        <v>410</v>
      </c>
      <c r="D432" s="3" t="s">
        <v>676</v>
      </c>
      <c r="E432" s="3">
        <v>11</v>
      </c>
      <c r="F432" s="3">
        <v>517</v>
      </c>
      <c r="G432" s="3" t="s">
        <v>29</v>
      </c>
      <c r="H432" s="35" t="s">
        <v>689</v>
      </c>
      <c r="I432" s="3" t="s">
        <v>664</v>
      </c>
      <c r="J432" s="35" t="s">
        <v>690</v>
      </c>
      <c r="K432" s="4">
        <v>0</v>
      </c>
      <c r="L432" s="4">
        <v>4370462.6100000003</v>
      </c>
      <c r="M432" s="19">
        <v>0</v>
      </c>
      <c r="N432" s="4">
        <v>0</v>
      </c>
    </row>
    <row r="433" spans="3:14" ht="22.5" x14ac:dyDescent="0.25">
      <c r="C433" s="16">
        <v>411</v>
      </c>
      <c r="D433" s="3" t="s">
        <v>676</v>
      </c>
      <c r="E433" s="3">
        <v>11</v>
      </c>
      <c r="F433" s="3">
        <v>669</v>
      </c>
      <c r="G433" s="3" t="s">
        <v>29</v>
      </c>
      <c r="H433" s="35" t="s">
        <v>691</v>
      </c>
      <c r="I433" s="3" t="s">
        <v>664</v>
      </c>
      <c r="J433" s="35" t="s">
        <v>692</v>
      </c>
      <c r="K433" s="4">
        <v>0</v>
      </c>
      <c r="L433" s="4">
        <v>0</v>
      </c>
      <c r="M433" s="19">
        <v>0</v>
      </c>
      <c r="N433" s="4">
        <v>5614272.7800000003</v>
      </c>
    </row>
    <row r="434" spans="3:14" ht="22.5" x14ac:dyDescent="0.25">
      <c r="C434" s="16">
        <v>412</v>
      </c>
      <c r="D434" s="3" t="s">
        <v>676</v>
      </c>
      <c r="E434" s="3">
        <v>11</v>
      </c>
      <c r="F434" s="3">
        <v>681</v>
      </c>
      <c r="G434" s="3" t="s">
        <v>29</v>
      </c>
      <c r="H434" s="35" t="s">
        <v>693</v>
      </c>
      <c r="I434" s="3" t="s">
        <v>664</v>
      </c>
      <c r="J434" s="35" t="s">
        <v>694</v>
      </c>
      <c r="K434" s="4">
        <v>0</v>
      </c>
      <c r="L434" s="4">
        <v>2720151.22</v>
      </c>
      <c r="M434" s="19">
        <v>0</v>
      </c>
      <c r="N434" s="4">
        <v>1819436.32</v>
      </c>
    </row>
    <row r="435" spans="3:14" ht="22.5" x14ac:dyDescent="0.25">
      <c r="C435" s="16">
        <v>413</v>
      </c>
      <c r="D435" s="3" t="s">
        <v>676</v>
      </c>
      <c r="E435" s="3">
        <v>11</v>
      </c>
      <c r="F435" s="3">
        <v>750</v>
      </c>
      <c r="G435" s="3" t="s">
        <v>29</v>
      </c>
      <c r="H435" s="35" t="s">
        <v>695</v>
      </c>
      <c r="I435" s="3" t="s">
        <v>664</v>
      </c>
      <c r="J435" s="35" t="s">
        <v>696</v>
      </c>
      <c r="K435" s="4">
        <v>0</v>
      </c>
      <c r="L435" s="4">
        <v>2019912.54</v>
      </c>
      <c r="M435" s="19">
        <v>0</v>
      </c>
      <c r="N435" s="4">
        <v>2764135.19</v>
      </c>
    </row>
    <row r="436" spans="3:14" ht="22.5" x14ac:dyDescent="0.25">
      <c r="C436" s="16">
        <v>414</v>
      </c>
      <c r="D436" s="3" t="s">
        <v>676</v>
      </c>
      <c r="E436" s="3">
        <v>11</v>
      </c>
      <c r="F436" s="3">
        <v>756</v>
      </c>
      <c r="G436" s="3" t="s">
        <v>29</v>
      </c>
      <c r="H436" s="35" t="s">
        <v>697</v>
      </c>
      <c r="I436" s="3" t="s">
        <v>664</v>
      </c>
      <c r="J436" s="35" t="s">
        <v>698</v>
      </c>
      <c r="K436" s="4">
        <v>0</v>
      </c>
      <c r="L436" s="4">
        <v>758812.57</v>
      </c>
      <c r="M436" s="19">
        <v>0</v>
      </c>
      <c r="N436" s="4">
        <v>751901.68</v>
      </c>
    </row>
    <row r="437" spans="3:14" ht="33.75" x14ac:dyDescent="0.25">
      <c r="C437" s="16">
        <v>415</v>
      </c>
      <c r="D437" s="3" t="s">
        <v>676</v>
      </c>
      <c r="E437" s="3">
        <v>12</v>
      </c>
      <c r="F437" s="3">
        <v>44</v>
      </c>
      <c r="G437" s="3" t="s">
        <v>29</v>
      </c>
      <c r="H437" s="35" t="s">
        <v>699</v>
      </c>
      <c r="I437" s="3" t="s">
        <v>664</v>
      </c>
      <c r="J437" s="35" t="s">
        <v>700</v>
      </c>
      <c r="K437" s="4">
        <v>0</v>
      </c>
      <c r="L437" s="4">
        <v>469792.2</v>
      </c>
      <c r="M437" s="4">
        <v>51522.21</v>
      </c>
      <c r="N437" s="18">
        <v>0</v>
      </c>
    </row>
    <row r="438" spans="3:14" ht="33.75" x14ac:dyDescent="0.25">
      <c r="C438" s="16">
        <v>416</v>
      </c>
      <c r="D438" s="3" t="s">
        <v>676</v>
      </c>
      <c r="E438" s="3">
        <v>21</v>
      </c>
      <c r="F438" s="3">
        <v>182</v>
      </c>
      <c r="G438" s="3" t="s">
        <v>29</v>
      </c>
      <c r="H438" s="35" t="s">
        <v>701</v>
      </c>
      <c r="I438" s="3" t="s">
        <v>664</v>
      </c>
      <c r="J438" s="35" t="s">
        <v>678</v>
      </c>
      <c r="K438" s="4">
        <v>0</v>
      </c>
      <c r="L438" s="4">
        <v>355678.4</v>
      </c>
      <c r="M438" s="4">
        <v>350109.08</v>
      </c>
      <c r="N438" s="18">
        <v>0</v>
      </c>
    </row>
    <row r="439" spans="3:14" ht="22.5" x14ac:dyDescent="0.25">
      <c r="C439" s="16">
        <v>417</v>
      </c>
      <c r="D439" s="3" t="s">
        <v>676</v>
      </c>
      <c r="E439" s="3">
        <v>21</v>
      </c>
      <c r="F439" s="3">
        <v>473</v>
      </c>
      <c r="G439" s="3" t="s">
        <v>29</v>
      </c>
      <c r="H439" s="35" t="s">
        <v>702</v>
      </c>
      <c r="I439" s="3" t="s">
        <v>664</v>
      </c>
      <c r="J439" s="35" t="s">
        <v>703</v>
      </c>
      <c r="K439" s="4">
        <v>0</v>
      </c>
      <c r="L439" s="4">
        <v>2209041.1</v>
      </c>
      <c r="M439" s="4">
        <v>321930.33</v>
      </c>
      <c r="N439" s="18">
        <v>0</v>
      </c>
    </row>
    <row r="440" spans="3:14" ht="22.5" x14ac:dyDescent="0.25">
      <c r="C440" s="16">
        <v>418</v>
      </c>
      <c r="D440" s="3" t="s">
        <v>676</v>
      </c>
      <c r="E440" s="3">
        <v>21</v>
      </c>
      <c r="F440" s="3">
        <v>672</v>
      </c>
      <c r="G440" s="3" t="s">
        <v>29</v>
      </c>
      <c r="H440" s="35" t="s">
        <v>704</v>
      </c>
      <c r="I440" s="3" t="s">
        <v>664</v>
      </c>
      <c r="J440" s="35" t="s">
        <v>705</v>
      </c>
      <c r="K440" s="4">
        <v>0</v>
      </c>
      <c r="L440" s="4">
        <v>1540820.37</v>
      </c>
      <c r="M440" s="4">
        <v>343488.99</v>
      </c>
      <c r="N440" s="18">
        <v>0</v>
      </c>
    </row>
    <row r="441" spans="3:14" ht="22.5" x14ac:dyDescent="0.25">
      <c r="C441" s="16">
        <v>419</v>
      </c>
      <c r="D441" s="3" t="s">
        <v>676</v>
      </c>
      <c r="E441" s="3">
        <v>21</v>
      </c>
      <c r="F441" s="3">
        <v>752</v>
      </c>
      <c r="G441" s="3" t="s">
        <v>29</v>
      </c>
      <c r="H441" s="35" t="s">
        <v>706</v>
      </c>
      <c r="I441" s="3" t="s">
        <v>664</v>
      </c>
      <c r="J441" s="35" t="s">
        <v>707</v>
      </c>
      <c r="K441" s="4">
        <v>0</v>
      </c>
      <c r="L441" s="4">
        <v>3512789.27</v>
      </c>
      <c r="M441" s="4">
        <v>1028721.81</v>
      </c>
      <c r="N441" s="18">
        <v>0</v>
      </c>
    </row>
    <row r="442" spans="3:14" ht="33.75" x14ac:dyDescent="0.25">
      <c r="C442" s="16">
        <v>420</v>
      </c>
      <c r="D442" s="3" t="s">
        <v>676</v>
      </c>
      <c r="E442" s="3">
        <v>21</v>
      </c>
      <c r="F442" s="3">
        <v>765</v>
      </c>
      <c r="G442" s="3" t="s">
        <v>29</v>
      </c>
      <c r="H442" s="35" t="s">
        <v>708</v>
      </c>
      <c r="I442" s="3" t="s">
        <v>664</v>
      </c>
      <c r="J442" s="35" t="s">
        <v>709</v>
      </c>
      <c r="K442" s="4">
        <v>0</v>
      </c>
      <c r="L442" s="4">
        <v>711546.85</v>
      </c>
      <c r="M442" s="4">
        <v>572675.05000000005</v>
      </c>
      <c r="N442" s="18">
        <v>0</v>
      </c>
    </row>
    <row r="443" spans="3:14" ht="33.75" x14ac:dyDescent="0.25">
      <c r="C443" s="16">
        <v>421</v>
      </c>
      <c r="D443" s="3" t="s">
        <v>676</v>
      </c>
      <c r="E443" s="3">
        <v>23</v>
      </c>
      <c r="F443" s="3">
        <v>60</v>
      </c>
      <c r="G443" s="3" t="s">
        <v>29</v>
      </c>
      <c r="H443" s="35" t="s">
        <v>710</v>
      </c>
      <c r="I443" s="3" t="s">
        <v>664</v>
      </c>
      <c r="J443" s="35" t="s">
        <v>711</v>
      </c>
      <c r="K443" s="4">
        <v>0</v>
      </c>
      <c r="L443" s="4">
        <v>4444734.5</v>
      </c>
      <c r="M443" s="4">
        <v>0</v>
      </c>
      <c r="N443" s="18">
        <v>0</v>
      </c>
    </row>
    <row r="444" spans="3:14" ht="33.75" x14ac:dyDescent="0.25">
      <c r="C444" s="16">
        <v>422</v>
      </c>
      <c r="D444" s="3" t="s">
        <v>676</v>
      </c>
      <c r="E444" s="3">
        <v>23</v>
      </c>
      <c r="F444" s="3">
        <v>200</v>
      </c>
      <c r="G444" s="3" t="s">
        <v>29</v>
      </c>
      <c r="H444" s="35" t="s">
        <v>712</v>
      </c>
      <c r="I444" s="3" t="s">
        <v>664</v>
      </c>
      <c r="J444" s="35" t="s">
        <v>673</v>
      </c>
      <c r="K444" s="4">
        <v>0</v>
      </c>
      <c r="L444" s="4">
        <v>7131085.5099999998</v>
      </c>
      <c r="M444" s="4">
        <v>1368914.49</v>
      </c>
      <c r="N444" s="18">
        <v>0</v>
      </c>
    </row>
    <row r="445" spans="3:14" ht="22.5" x14ac:dyDescent="0.25">
      <c r="C445" s="16">
        <v>423</v>
      </c>
      <c r="D445" s="3" t="s">
        <v>676</v>
      </c>
      <c r="E445" s="3">
        <v>23</v>
      </c>
      <c r="F445" s="3">
        <v>226</v>
      </c>
      <c r="G445" s="3" t="s">
        <v>29</v>
      </c>
      <c r="H445" s="35" t="s">
        <v>713</v>
      </c>
      <c r="I445" s="3" t="s">
        <v>664</v>
      </c>
      <c r="J445" s="35" t="s">
        <v>675</v>
      </c>
      <c r="K445" s="4">
        <v>0</v>
      </c>
      <c r="L445" s="4">
        <v>0</v>
      </c>
      <c r="M445" s="4">
        <v>3812050.34</v>
      </c>
      <c r="N445" s="18">
        <v>0</v>
      </c>
    </row>
    <row r="446" spans="3:14" ht="22.5" x14ac:dyDescent="0.25">
      <c r="C446" s="16">
        <v>424</v>
      </c>
      <c r="D446" s="3" t="s">
        <v>676</v>
      </c>
      <c r="E446" s="3">
        <v>24</v>
      </c>
      <c r="F446" s="3">
        <v>272</v>
      </c>
      <c r="G446" s="3" t="s">
        <v>29</v>
      </c>
      <c r="H446" s="35" t="s">
        <v>714</v>
      </c>
      <c r="I446" s="3" t="s">
        <v>664</v>
      </c>
      <c r="J446" s="35" t="s">
        <v>671</v>
      </c>
      <c r="K446" s="4">
        <v>0</v>
      </c>
      <c r="L446" s="4">
        <v>1207501.1599999999</v>
      </c>
      <c r="M446" s="4">
        <v>2795751.35</v>
      </c>
      <c r="N446" s="18">
        <v>0</v>
      </c>
    </row>
    <row r="447" spans="3:14" ht="33.75" x14ac:dyDescent="0.25">
      <c r="C447" s="16">
        <v>425</v>
      </c>
      <c r="D447" s="3" t="s">
        <v>676</v>
      </c>
      <c r="E447" s="3">
        <v>24</v>
      </c>
      <c r="F447" s="3">
        <v>367</v>
      </c>
      <c r="G447" s="3" t="s">
        <v>29</v>
      </c>
      <c r="H447" s="35" t="s">
        <v>715</v>
      </c>
      <c r="I447" s="3" t="s">
        <v>664</v>
      </c>
      <c r="J447" s="35" t="s">
        <v>716</v>
      </c>
      <c r="K447" s="4">
        <v>0</v>
      </c>
      <c r="L447" s="4">
        <v>3233644.29</v>
      </c>
      <c r="M447" s="4">
        <v>203612.9</v>
      </c>
      <c r="N447" s="18">
        <v>0</v>
      </c>
    </row>
    <row r="448" spans="3:14" ht="22.5" x14ac:dyDescent="0.25">
      <c r="C448" s="16">
        <v>426</v>
      </c>
      <c r="D448" s="3" t="s">
        <v>676</v>
      </c>
      <c r="E448" s="3">
        <v>13</v>
      </c>
      <c r="F448" s="3">
        <v>183</v>
      </c>
      <c r="G448" s="3" t="s">
        <v>72</v>
      </c>
      <c r="H448" s="35" t="s">
        <v>717</v>
      </c>
      <c r="I448" s="3" t="s">
        <v>664</v>
      </c>
      <c r="J448" s="35" t="s">
        <v>678</v>
      </c>
      <c r="K448" s="4">
        <v>0</v>
      </c>
      <c r="L448" s="4">
        <v>0</v>
      </c>
      <c r="M448" s="4">
        <v>188100</v>
      </c>
      <c r="N448" s="18">
        <v>0</v>
      </c>
    </row>
    <row r="449" spans="3:14" ht="33.75" x14ac:dyDescent="0.25">
      <c r="C449" s="16">
        <v>427</v>
      </c>
      <c r="D449" s="3" t="s">
        <v>676</v>
      </c>
      <c r="E449" s="3">
        <v>13</v>
      </c>
      <c r="F449" s="3">
        <v>369</v>
      </c>
      <c r="G449" s="3" t="s">
        <v>72</v>
      </c>
      <c r="H449" s="35" t="s">
        <v>718</v>
      </c>
      <c r="I449" s="3" t="s">
        <v>664</v>
      </c>
      <c r="J449" s="35" t="s">
        <v>716</v>
      </c>
      <c r="K449" s="4">
        <v>0</v>
      </c>
      <c r="L449" s="4">
        <v>0</v>
      </c>
      <c r="M449" s="4">
        <v>217618.45</v>
      </c>
      <c r="N449" s="18">
        <v>0</v>
      </c>
    </row>
    <row r="450" spans="3:14" ht="22.5" x14ac:dyDescent="0.25">
      <c r="C450" s="16">
        <v>428</v>
      </c>
      <c r="D450" s="3" t="s">
        <v>676</v>
      </c>
      <c r="E450" s="3">
        <v>13</v>
      </c>
      <c r="F450" s="3">
        <v>502</v>
      </c>
      <c r="G450" s="3" t="s">
        <v>72</v>
      </c>
      <c r="H450" s="35" t="s">
        <v>719</v>
      </c>
      <c r="I450" s="3" t="s">
        <v>664</v>
      </c>
      <c r="J450" s="35" t="s">
        <v>667</v>
      </c>
      <c r="K450" s="4">
        <v>0</v>
      </c>
      <c r="L450" s="4">
        <v>65823</v>
      </c>
      <c r="M450" s="4">
        <v>205151</v>
      </c>
      <c r="N450" s="18">
        <v>0</v>
      </c>
    </row>
    <row r="451" spans="3:14" ht="22.5" x14ac:dyDescent="0.25">
      <c r="C451" s="16">
        <v>429</v>
      </c>
      <c r="D451" s="3" t="s">
        <v>676</v>
      </c>
      <c r="E451" s="3">
        <v>13</v>
      </c>
      <c r="F451" s="3">
        <v>817</v>
      </c>
      <c r="G451" s="3" t="s">
        <v>72</v>
      </c>
      <c r="H451" s="35" t="s">
        <v>720</v>
      </c>
      <c r="I451" s="3" t="s">
        <v>664</v>
      </c>
      <c r="J451" s="35" t="s">
        <v>671</v>
      </c>
      <c r="K451" s="4">
        <v>0</v>
      </c>
      <c r="L451" s="4">
        <v>111535.8</v>
      </c>
      <c r="M451" s="4">
        <v>333902.25</v>
      </c>
      <c r="N451" s="18">
        <v>0</v>
      </c>
    </row>
    <row r="452" spans="3:14" ht="22.5" x14ac:dyDescent="0.25">
      <c r="C452" s="16">
        <v>430</v>
      </c>
      <c r="D452" s="3" t="s">
        <v>676</v>
      </c>
      <c r="E452" s="3">
        <v>13</v>
      </c>
      <c r="F452" s="3">
        <v>847</v>
      </c>
      <c r="G452" s="3" t="s">
        <v>72</v>
      </c>
      <c r="H452" s="35" t="s">
        <v>721</v>
      </c>
      <c r="I452" s="3" t="s">
        <v>664</v>
      </c>
      <c r="J452" s="35" t="s">
        <v>709</v>
      </c>
      <c r="K452" s="4">
        <v>0</v>
      </c>
      <c r="L452" s="4">
        <v>0</v>
      </c>
      <c r="M452" s="4">
        <v>1</v>
      </c>
      <c r="N452" s="18">
        <v>0</v>
      </c>
    </row>
    <row r="453" spans="3:14" ht="22.5" x14ac:dyDescent="0.25">
      <c r="C453" s="16">
        <v>431</v>
      </c>
      <c r="D453" s="3" t="s">
        <v>676</v>
      </c>
      <c r="E453" s="3">
        <v>14</v>
      </c>
      <c r="F453" s="3">
        <v>59</v>
      </c>
      <c r="G453" s="3" t="s">
        <v>79</v>
      </c>
      <c r="H453" s="35" t="s">
        <v>722</v>
      </c>
      <c r="I453" s="3" t="s">
        <v>664</v>
      </c>
      <c r="J453" s="35" t="s">
        <v>716</v>
      </c>
      <c r="K453" s="4">
        <v>0</v>
      </c>
      <c r="L453" s="4">
        <v>3639190.42</v>
      </c>
      <c r="M453" s="19">
        <v>0</v>
      </c>
      <c r="N453" s="4">
        <v>0</v>
      </c>
    </row>
    <row r="454" spans="3:14" ht="45" x14ac:dyDescent="0.25">
      <c r="C454" s="16">
        <v>432</v>
      </c>
      <c r="D454" s="3" t="s">
        <v>676</v>
      </c>
      <c r="E454" s="3">
        <v>14</v>
      </c>
      <c r="F454" s="3">
        <v>520</v>
      </c>
      <c r="G454" s="3" t="s">
        <v>79</v>
      </c>
      <c r="H454" s="35" t="s">
        <v>723</v>
      </c>
      <c r="I454" s="3" t="s">
        <v>664</v>
      </c>
      <c r="J454" s="35" t="s">
        <v>696</v>
      </c>
      <c r="K454" s="4">
        <v>0</v>
      </c>
      <c r="L454" s="4">
        <v>0</v>
      </c>
      <c r="M454" s="19">
        <v>0</v>
      </c>
      <c r="N454" s="4">
        <v>1953147.13</v>
      </c>
    </row>
    <row r="455" spans="3:14" ht="33.75" x14ac:dyDescent="0.25">
      <c r="C455" s="16">
        <v>433</v>
      </c>
      <c r="D455" s="3" t="s">
        <v>676</v>
      </c>
      <c r="E455" s="3">
        <v>14</v>
      </c>
      <c r="F455" s="3">
        <v>364</v>
      </c>
      <c r="G455" s="3" t="s">
        <v>79</v>
      </c>
      <c r="H455" s="35" t="s">
        <v>724</v>
      </c>
      <c r="I455" s="3" t="s">
        <v>664</v>
      </c>
      <c r="J455" s="35" t="s">
        <v>698</v>
      </c>
      <c r="K455" s="4">
        <v>0</v>
      </c>
      <c r="L455" s="4">
        <v>0</v>
      </c>
      <c r="M455" s="19">
        <v>0</v>
      </c>
      <c r="N455" s="4">
        <v>1612277.02</v>
      </c>
    </row>
    <row r="456" spans="3:14" ht="33.75" x14ac:dyDescent="0.25">
      <c r="C456" s="16">
        <v>434</v>
      </c>
      <c r="D456" s="3" t="s">
        <v>676</v>
      </c>
      <c r="E456" s="3">
        <v>14</v>
      </c>
      <c r="F456" s="3">
        <v>142</v>
      </c>
      <c r="G456" s="3" t="s">
        <v>79</v>
      </c>
      <c r="H456" s="35" t="s">
        <v>725</v>
      </c>
      <c r="I456" s="3" t="s">
        <v>664</v>
      </c>
      <c r="J456" s="35" t="s">
        <v>673</v>
      </c>
      <c r="K456" s="4">
        <v>0</v>
      </c>
      <c r="L456" s="4">
        <v>8324798.6799999997</v>
      </c>
      <c r="M456" s="19">
        <v>0</v>
      </c>
      <c r="N456" s="4">
        <v>675201.32</v>
      </c>
    </row>
    <row r="457" spans="3:14" ht="33.75" x14ac:dyDescent="0.25">
      <c r="C457" s="16">
        <v>435</v>
      </c>
      <c r="D457" s="3" t="s">
        <v>676</v>
      </c>
      <c r="E457" s="3">
        <v>14</v>
      </c>
      <c r="F457" s="3">
        <v>123</v>
      </c>
      <c r="G457" s="3" t="s">
        <v>79</v>
      </c>
      <c r="H457" s="35" t="s">
        <v>726</v>
      </c>
      <c r="I457" s="3" t="s">
        <v>664</v>
      </c>
      <c r="J457" s="35" t="s">
        <v>669</v>
      </c>
      <c r="K457" s="4">
        <v>0</v>
      </c>
      <c r="L457" s="4">
        <v>806717.23</v>
      </c>
      <c r="M457" s="19">
        <v>0</v>
      </c>
      <c r="N457" s="4">
        <v>3685439.74</v>
      </c>
    </row>
    <row r="458" spans="3:14" ht="33.75" x14ac:dyDescent="0.25">
      <c r="C458" s="16">
        <v>436</v>
      </c>
      <c r="D458" s="3" t="s">
        <v>676</v>
      </c>
      <c r="E458" s="3">
        <v>14</v>
      </c>
      <c r="F458" s="3">
        <v>308</v>
      </c>
      <c r="G458" s="3" t="s">
        <v>79</v>
      </c>
      <c r="H458" s="35" t="s">
        <v>727</v>
      </c>
      <c r="I458" s="3" t="s">
        <v>664</v>
      </c>
      <c r="J458" s="35" t="s">
        <v>694</v>
      </c>
      <c r="K458" s="4">
        <v>0</v>
      </c>
      <c r="L458" s="4">
        <v>0</v>
      </c>
      <c r="M458" s="19">
        <v>0</v>
      </c>
      <c r="N458" s="4">
        <v>2000000</v>
      </c>
    </row>
    <row r="459" spans="3:14" ht="33.75" x14ac:dyDescent="0.25">
      <c r="C459" s="16">
        <v>437</v>
      </c>
      <c r="D459" s="3" t="s">
        <v>676</v>
      </c>
      <c r="E459" s="3">
        <v>14</v>
      </c>
      <c r="F459" s="3">
        <v>397</v>
      </c>
      <c r="G459" s="3" t="s">
        <v>79</v>
      </c>
      <c r="H459" s="35" t="s">
        <v>728</v>
      </c>
      <c r="I459" s="3" t="s">
        <v>664</v>
      </c>
      <c r="J459" s="35" t="s">
        <v>678</v>
      </c>
      <c r="K459" s="4">
        <v>0</v>
      </c>
      <c r="L459" s="4">
        <v>0</v>
      </c>
      <c r="M459" s="19">
        <v>0</v>
      </c>
      <c r="N459" s="4">
        <v>2000000</v>
      </c>
    </row>
    <row r="460" spans="3:14" ht="33.75" x14ac:dyDescent="0.25">
      <c r="C460" s="16">
        <v>438</v>
      </c>
      <c r="D460" s="3" t="s">
        <v>676</v>
      </c>
      <c r="E460" s="3">
        <v>14</v>
      </c>
      <c r="F460" s="3">
        <v>37</v>
      </c>
      <c r="G460" s="3" t="s">
        <v>79</v>
      </c>
      <c r="H460" s="35" t="s">
        <v>729</v>
      </c>
      <c r="I460" s="3" t="s">
        <v>664</v>
      </c>
      <c r="J460" s="35" t="s">
        <v>703</v>
      </c>
      <c r="K460" s="4">
        <v>0</v>
      </c>
      <c r="L460" s="4">
        <v>599764.36</v>
      </c>
      <c r="M460" s="19">
        <v>0</v>
      </c>
      <c r="N460" s="4">
        <v>3249043.28</v>
      </c>
    </row>
    <row r="461" spans="3:14" ht="22.5" x14ac:dyDescent="0.25">
      <c r="C461" s="16">
        <v>439</v>
      </c>
      <c r="D461" s="3" t="s">
        <v>676</v>
      </c>
      <c r="E461" s="3">
        <v>14</v>
      </c>
      <c r="F461" s="3">
        <v>95</v>
      </c>
      <c r="G461" s="3" t="s">
        <v>79</v>
      </c>
      <c r="H461" s="35" t="s">
        <v>730</v>
      </c>
      <c r="I461" s="3" t="s">
        <v>664</v>
      </c>
      <c r="J461" s="35" t="s">
        <v>731</v>
      </c>
      <c r="K461" s="4">
        <v>0</v>
      </c>
      <c r="L461" s="4">
        <v>0</v>
      </c>
      <c r="M461" s="19">
        <v>0</v>
      </c>
      <c r="N461" s="4">
        <v>1657529.55</v>
      </c>
    </row>
    <row r="462" spans="3:14" ht="22.5" x14ac:dyDescent="0.25">
      <c r="C462" s="16">
        <v>440</v>
      </c>
      <c r="D462" s="3" t="s">
        <v>676</v>
      </c>
      <c r="E462" s="3">
        <v>14</v>
      </c>
      <c r="F462" s="3">
        <v>208</v>
      </c>
      <c r="G462" s="3" t="s">
        <v>79</v>
      </c>
      <c r="H462" s="35" t="s">
        <v>732</v>
      </c>
      <c r="I462" s="3" t="s">
        <v>664</v>
      </c>
      <c r="J462" s="35" t="s">
        <v>671</v>
      </c>
      <c r="K462" s="4">
        <v>0</v>
      </c>
      <c r="L462" s="4">
        <v>0</v>
      </c>
      <c r="M462" s="19">
        <v>0</v>
      </c>
      <c r="N462" s="4">
        <v>8553976.3200000003</v>
      </c>
    </row>
    <row r="463" spans="3:14" ht="22.5" x14ac:dyDescent="0.25">
      <c r="C463" s="16">
        <v>441</v>
      </c>
      <c r="D463" s="3" t="s">
        <v>676</v>
      </c>
      <c r="E463" s="3">
        <v>14</v>
      </c>
      <c r="F463" s="3">
        <v>63</v>
      </c>
      <c r="G463" s="3" t="s">
        <v>79</v>
      </c>
      <c r="H463" s="35" t="s">
        <v>733</v>
      </c>
      <c r="I463" s="3" t="s">
        <v>664</v>
      </c>
      <c r="J463" s="35" t="s">
        <v>667</v>
      </c>
      <c r="K463" s="4">
        <v>0</v>
      </c>
      <c r="L463" s="4">
        <v>1605488.32</v>
      </c>
      <c r="M463" s="19">
        <v>0</v>
      </c>
      <c r="N463" s="4">
        <v>4952355.21</v>
      </c>
    </row>
    <row r="464" spans="3:14" ht="33.75" x14ac:dyDescent="0.25">
      <c r="C464" s="16">
        <v>442</v>
      </c>
      <c r="D464" s="3" t="s">
        <v>676</v>
      </c>
      <c r="E464" s="3">
        <v>14</v>
      </c>
      <c r="F464" s="3">
        <v>129</v>
      </c>
      <c r="G464" s="3" t="s">
        <v>79</v>
      </c>
      <c r="H464" s="35" t="s">
        <v>734</v>
      </c>
      <c r="I464" s="3" t="s">
        <v>664</v>
      </c>
      <c r="J464" s="35" t="s">
        <v>665</v>
      </c>
      <c r="K464" s="4">
        <v>0</v>
      </c>
      <c r="L464" s="4">
        <v>0</v>
      </c>
      <c r="M464" s="19">
        <v>0</v>
      </c>
      <c r="N464" s="4">
        <v>1</v>
      </c>
    </row>
    <row r="465" spans="3:14" ht="56.25" x14ac:dyDescent="0.25">
      <c r="C465" s="16">
        <v>443</v>
      </c>
      <c r="D465" s="3" t="s">
        <v>676</v>
      </c>
      <c r="E465" s="3">
        <v>14</v>
      </c>
      <c r="F465" s="3">
        <v>153</v>
      </c>
      <c r="G465" s="3" t="s">
        <v>79</v>
      </c>
      <c r="H465" s="35" t="s">
        <v>735</v>
      </c>
      <c r="I465" s="3" t="s">
        <v>664</v>
      </c>
      <c r="J465" s="35" t="s">
        <v>675</v>
      </c>
      <c r="K465" s="4">
        <v>0</v>
      </c>
      <c r="L465" s="4">
        <v>0</v>
      </c>
      <c r="M465" s="19">
        <v>0</v>
      </c>
      <c r="N465" s="4">
        <v>1666614.13</v>
      </c>
    </row>
    <row r="466" spans="3:14" ht="22.5" x14ac:dyDescent="0.25">
      <c r="C466" s="16">
        <v>444</v>
      </c>
      <c r="D466" s="3" t="s">
        <v>676</v>
      </c>
      <c r="E466" s="3">
        <v>14</v>
      </c>
      <c r="F466" s="3">
        <v>307</v>
      </c>
      <c r="G466" s="3" t="s">
        <v>79</v>
      </c>
      <c r="H466" s="35" t="s">
        <v>736</v>
      </c>
      <c r="I466" s="3" t="s">
        <v>664</v>
      </c>
      <c r="J466" s="35" t="s">
        <v>692</v>
      </c>
      <c r="K466" s="4">
        <v>0</v>
      </c>
      <c r="L466" s="4">
        <v>0</v>
      </c>
      <c r="M466" s="19">
        <v>0</v>
      </c>
      <c r="N466" s="4">
        <v>1</v>
      </c>
    </row>
    <row r="467" spans="3:14" ht="22.5" x14ac:dyDescent="0.25">
      <c r="C467" s="16">
        <v>445</v>
      </c>
      <c r="D467" s="3" t="s">
        <v>676</v>
      </c>
      <c r="E467" s="3">
        <v>14</v>
      </c>
      <c r="F467" s="3">
        <v>313</v>
      </c>
      <c r="G467" s="3" t="s">
        <v>79</v>
      </c>
      <c r="H467" s="35" t="s">
        <v>737</v>
      </c>
      <c r="I467" s="3" t="s">
        <v>664</v>
      </c>
      <c r="J467" s="35" t="s">
        <v>690</v>
      </c>
      <c r="K467" s="4">
        <v>0</v>
      </c>
      <c r="L467" s="4">
        <v>0</v>
      </c>
      <c r="M467" s="19">
        <v>0</v>
      </c>
      <c r="N467" s="4">
        <v>1773000</v>
      </c>
    </row>
    <row r="468" spans="3:14" ht="22.5" x14ac:dyDescent="0.25">
      <c r="C468" s="16">
        <v>446</v>
      </c>
      <c r="D468" s="3" t="s">
        <v>676</v>
      </c>
      <c r="E468" s="3">
        <v>14</v>
      </c>
      <c r="F468" s="3">
        <v>355</v>
      </c>
      <c r="G468" s="3" t="s">
        <v>79</v>
      </c>
      <c r="H468" s="35" t="s">
        <v>738</v>
      </c>
      <c r="I468" s="3" t="s">
        <v>664</v>
      </c>
      <c r="J468" s="35" t="s">
        <v>684</v>
      </c>
      <c r="K468" s="4">
        <v>0</v>
      </c>
      <c r="L468" s="4">
        <v>0</v>
      </c>
      <c r="M468" s="19">
        <v>0</v>
      </c>
      <c r="N468" s="4">
        <v>1</v>
      </c>
    </row>
    <row r="469" spans="3:14" ht="22.5" x14ac:dyDescent="0.25">
      <c r="C469" s="16">
        <v>447</v>
      </c>
      <c r="D469" s="3" t="s">
        <v>676</v>
      </c>
      <c r="E469" s="3">
        <v>14</v>
      </c>
      <c r="F469" s="3">
        <v>433</v>
      </c>
      <c r="G469" s="3" t="s">
        <v>79</v>
      </c>
      <c r="H469" s="35" t="s">
        <v>739</v>
      </c>
      <c r="I469" s="3" t="s">
        <v>664</v>
      </c>
      <c r="J469" s="35" t="s">
        <v>707</v>
      </c>
      <c r="K469" s="4">
        <v>0</v>
      </c>
      <c r="L469" s="4">
        <v>0</v>
      </c>
      <c r="M469" s="19">
        <v>0</v>
      </c>
      <c r="N469" s="4">
        <v>1</v>
      </c>
    </row>
    <row r="470" spans="3:14" ht="45" x14ac:dyDescent="0.25">
      <c r="C470" s="16">
        <v>448</v>
      </c>
      <c r="D470" s="3" t="s">
        <v>676</v>
      </c>
      <c r="E470" s="3">
        <v>14</v>
      </c>
      <c r="F470" s="3">
        <v>571</v>
      </c>
      <c r="G470" s="3" t="s">
        <v>79</v>
      </c>
      <c r="H470" s="35" t="s">
        <v>740</v>
      </c>
      <c r="I470" s="3" t="s">
        <v>664</v>
      </c>
      <c r="J470" s="35" t="s">
        <v>709</v>
      </c>
      <c r="K470" s="4">
        <v>0</v>
      </c>
      <c r="L470" s="4">
        <v>0</v>
      </c>
      <c r="M470" s="19">
        <v>0</v>
      </c>
      <c r="N470" s="4">
        <v>1</v>
      </c>
    </row>
    <row r="471" spans="3:14" ht="33.75" x14ac:dyDescent="0.25">
      <c r="C471" s="16">
        <v>449</v>
      </c>
      <c r="D471" s="3" t="s">
        <v>676</v>
      </c>
      <c r="E471" s="3">
        <v>14</v>
      </c>
      <c r="F471" s="3">
        <v>250</v>
      </c>
      <c r="G471" s="3" t="s">
        <v>79</v>
      </c>
      <c r="H471" s="35" t="s">
        <v>741</v>
      </c>
      <c r="I471" s="3" t="s">
        <v>664</v>
      </c>
      <c r="J471" s="35" t="s">
        <v>700</v>
      </c>
      <c r="K471" s="4">
        <v>0</v>
      </c>
      <c r="L471" s="4">
        <v>0</v>
      </c>
      <c r="M471" s="19">
        <v>0</v>
      </c>
      <c r="N471" s="4">
        <v>1</v>
      </c>
    </row>
    <row r="472" spans="3:14" ht="22.5" x14ac:dyDescent="0.25">
      <c r="C472" s="16">
        <v>450</v>
      </c>
      <c r="D472" s="3" t="s">
        <v>676</v>
      </c>
      <c r="E472" s="3">
        <v>14</v>
      </c>
      <c r="F472" s="3">
        <v>18</v>
      </c>
      <c r="G472" s="3" t="s">
        <v>94</v>
      </c>
      <c r="H472" s="35" t="s">
        <v>742</v>
      </c>
      <c r="I472" s="3" t="s">
        <v>664</v>
      </c>
      <c r="J472" s="35" t="s">
        <v>669</v>
      </c>
      <c r="K472" s="4">
        <v>0</v>
      </c>
      <c r="L472" s="4">
        <v>1539622.72</v>
      </c>
      <c r="M472" s="19">
        <v>0</v>
      </c>
      <c r="N472" s="4">
        <v>18677033.210000001</v>
      </c>
    </row>
    <row r="473" spans="3:14" ht="22.5" x14ac:dyDescent="0.25">
      <c r="C473" s="16">
        <v>451</v>
      </c>
      <c r="D473" s="3" t="s">
        <v>676</v>
      </c>
      <c r="E473" s="3">
        <v>11</v>
      </c>
      <c r="F473" s="3">
        <v>30</v>
      </c>
      <c r="G473" s="3" t="s">
        <v>94</v>
      </c>
      <c r="H473" s="35" t="s">
        <v>743</v>
      </c>
      <c r="I473" s="3" t="s">
        <v>664</v>
      </c>
      <c r="J473" s="35" t="s">
        <v>744</v>
      </c>
      <c r="K473" s="4">
        <v>0</v>
      </c>
      <c r="L473" s="4">
        <v>0</v>
      </c>
      <c r="M473" s="4">
        <v>0</v>
      </c>
      <c r="N473" s="4">
        <v>1</v>
      </c>
    </row>
    <row r="474" spans="3:14" ht="33.75" x14ac:dyDescent="0.25">
      <c r="C474" s="16">
        <v>452</v>
      </c>
      <c r="D474" s="3" t="s">
        <v>8</v>
      </c>
      <c r="E474" s="3">
        <v>22</v>
      </c>
      <c r="F474" s="3">
        <v>3008</v>
      </c>
      <c r="G474" s="3" t="s">
        <v>8</v>
      </c>
      <c r="H474" s="35" t="s">
        <v>745</v>
      </c>
      <c r="I474" s="3" t="s">
        <v>664</v>
      </c>
      <c r="J474" s="35" t="s">
        <v>3089</v>
      </c>
      <c r="K474" s="4">
        <v>1500000</v>
      </c>
      <c r="L474" s="4">
        <v>10076184.719999999</v>
      </c>
      <c r="M474" s="4">
        <v>1000000</v>
      </c>
      <c r="N474" s="18">
        <v>0</v>
      </c>
    </row>
    <row r="475" spans="3:14" ht="22.5" x14ac:dyDescent="0.25">
      <c r="C475" s="16">
        <v>453</v>
      </c>
      <c r="D475" s="3" t="s">
        <v>676</v>
      </c>
      <c r="E475" s="3">
        <v>13</v>
      </c>
      <c r="F475" s="3">
        <v>56</v>
      </c>
      <c r="G475" s="3" t="s">
        <v>10</v>
      </c>
      <c r="H475" s="35" t="s">
        <v>746</v>
      </c>
      <c r="I475" s="3" t="s">
        <v>664</v>
      </c>
      <c r="J475" s="35" t="s">
        <v>3090</v>
      </c>
      <c r="K475" s="4">
        <v>0</v>
      </c>
      <c r="L475" s="4">
        <v>0</v>
      </c>
      <c r="M475" s="4">
        <v>1</v>
      </c>
      <c r="N475" s="18">
        <v>0</v>
      </c>
    </row>
    <row r="476" spans="3:14" ht="15.75" x14ac:dyDescent="0.25">
      <c r="C476" s="26" t="s">
        <v>747</v>
      </c>
      <c r="D476" s="26"/>
      <c r="E476" s="26"/>
      <c r="F476" s="26"/>
      <c r="G476" s="26"/>
      <c r="H476" s="26"/>
      <c r="I476" s="26"/>
      <c r="J476" s="26"/>
      <c r="K476" s="14">
        <f>SUM(K419:K475)</f>
        <v>20695583.010000002</v>
      </c>
      <c r="L476" s="14">
        <f t="shared" ref="L476:N476" si="7">SUM(L419:L475)</f>
        <v>76245215.349999994</v>
      </c>
      <c r="M476" s="14">
        <f t="shared" si="7"/>
        <v>12793550.25</v>
      </c>
      <c r="N476" s="14">
        <f t="shared" si="7"/>
        <v>78297350.590000004</v>
      </c>
    </row>
    <row r="477" spans="3:14" ht="15.75" x14ac:dyDescent="0.25">
      <c r="C477" s="23" t="s">
        <v>748</v>
      </c>
      <c r="D477" s="24"/>
      <c r="E477" s="24"/>
      <c r="F477" s="24"/>
      <c r="G477" s="24"/>
      <c r="H477" s="24"/>
      <c r="I477" s="24"/>
      <c r="J477" s="24"/>
      <c r="K477" s="24"/>
      <c r="L477" s="24"/>
      <c r="M477" s="24"/>
      <c r="N477" s="25"/>
    </row>
    <row r="478" spans="3:14" ht="22.5" x14ac:dyDescent="0.25">
      <c r="C478" s="16">
        <v>454</v>
      </c>
      <c r="D478" s="3" t="s">
        <v>126</v>
      </c>
      <c r="E478" s="3">
        <v>11</v>
      </c>
      <c r="F478" s="3">
        <v>128</v>
      </c>
      <c r="G478" s="3" t="s">
        <v>19</v>
      </c>
      <c r="H478" s="35" t="s">
        <v>749</v>
      </c>
      <c r="I478" s="3" t="s">
        <v>750</v>
      </c>
      <c r="J478" s="35" t="s">
        <v>751</v>
      </c>
      <c r="K478" s="4">
        <v>4772.34</v>
      </c>
      <c r="L478" s="4">
        <v>0</v>
      </c>
      <c r="M478" s="5">
        <v>0</v>
      </c>
      <c r="N478" s="18">
        <v>0</v>
      </c>
    </row>
    <row r="479" spans="3:14" ht="22.5" x14ac:dyDescent="0.25">
      <c r="C479" s="16">
        <v>455</v>
      </c>
      <c r="D479" s="3" t="s">
        <v>126</v>
      </c>
      <c r="E479" s="3">
        <v>11</v>
      </c>
      <c r="F479" s="3">
        <v>683</v>
      </c>
      <c r="G479" s="3" t="s">
        <v>19</v>
      </c>
      <c r="H479" s="35" t="s">
        <v>752</v>
      </c>
      <c r="I479" s="3" t="s">
        <v>750</v>
      </c>
      <c r="J479" s="35" t="s">
        <v>753</v>
      </c>
      <c r="K479" s="4">
        <v>2027564.71</v>
      </c>
      <c r="L479" s="4">
        <v>0</v>
      </c>
      <c r="M479" s="5">
        <v>0</v>
      </c>
      <c r="N479" s="18">
        <v>0</v>
      </c>
    </row>
    <row r="480" spans="3:14" ht="22.5" x14ac:dyDescent="0.25">
      <c r="C480" s="16">
        <v>456</v>
      </c>
      <c r="D480" s="3" t="s">
        <v>126</v>
      </c>
      <c r="E480" s="3">
        <v>21</v>
      </c>
      <c r="F480" s="3">
        <v>473</v>
      </c>
      <c r="G480" s="3" t="s">
        <v>19</v>
      </c>
      <c r="H480" s="35" t="s">
        <v>754</v>
      </c>
      <c r="I480" s="3" t="s">
        <v>750</v>
      </c>
      <c r="J480" s="35" t="s">
        <v>755</v>
      </c>
      <c r="K480" s="4">
        <v>115413</v>
      </c>
      <c r="L480" s="4">
        <v>0</v>
      </c>
      <c r="M480" s="5">
        <v>0</v>
      </c>
      <c r="N480" s="18">
        <v>0</v>
      </c>
    </row>
    <row r="481" spans="3:14" ht="22.5" x14ac:dyDescent="0.25">
      <c r="C481" s="16">
        <v>457</v>
      </c>
      <c r="D481" s="3" t="s">
        <v>756</v>
      </c>
      <c r="E481" s="3">
        <v>11</v>
      </c>
      <c r="F481" s="3">
        <v>14</v>
      </c>
      <c r="G481" s="3" t="s">
        <v>29</v>
      </c>
      <c r="H481" s="35" t="s">
        <v>757</v>
      </c>
      <c r="I481" s="3" t="s">
        <v>750</v>
      </c>
      <c r="J481" s="35" t="s">
        <v>758</v>
      </c>
      <c r="K481" s="4">
        <v>0</v>
      </c>
      <c r="L481" s="4">
        <v>5698612.1600000001</v>
      </c>
      <c r="M481" s="19">
        <v>0</v>
      </c>
      <c r="N481" s="4">
        <v>2532980.7000000002</v>
      </c>
    </row>
    <row r="482" spans="3:14" ht="33.75" x14ac:dyDescent="0.25">
      <c r="C482" s="16">
        <v>458</v>
      </c>
      <c r="D482" s="3" t="s">
        <v>756</v>
      </c>
      <c r="E482" s="3">
        <v>11</v>
      </c>
      <c r="F482" s="3">
        <v>59</v>
      </c>
      <c r="G482" s="3" t="s">
        <v>29</v>
      </c>
      <c r="H482" s="35" t="s">
        <v>759</v>
      </c>
      <c r="I482" s="3" t="s">
        <v>750</v>
      </c>
      <c r="J482" s="35" t="s">
        <v>760</v>
      </c>
      <c r="K482" s="4">
        <v>0</v>
      </c>
      <c r="L482" s="4">
        <v>0</v>
      </c>
      <c r="M482" s="19">
        <v>0</v>
      </c>
      <c r="N482" s="4">
        <v>1947233.65</v>
      </c>
    </row>
    <row r="483" spans="3:14" ht="22.5" x14ac:dyDescent="0.25">
      <c r="C483" s="16">
        <v>459</v>
      </c>
      <c r="D483" s="3" t="s">
        <v>756</v>
      </c>
      <c r="E483" s="3">
        <v>11</v>
      </c>
      <c r="F483" s="3">
        <v>70</v>
      </c>
      <c r="G483" s="3" t="s">
        <v>29</v>
      </c>
      <c r="H483" s="35" t="s">
        <v>761</v>
      </c>
      <c r="I483" s="3" t="s">
        <v>750</v>
      </c>
      <c r="J483" s="35" t="s">
        <v>762</v>
      </c>
      <c r="K483" s="4">
        <v>0</v>
      </c>
      <c r="L483" s="4">
        <v>2568300.2599999998</v>
      </c>
      <c r="M483" s="19">
        <v>0</v>
      </c>
      <c r="N483" s="4">
        <v>1375543.39</v>
      </c>
    </row>
    <row r="484" spans="3:14" ht="33.75" x14ac:dyDescent="0.25">
      <c r="C484" s="16">
        <v>460</v>
      </c>
      <c r="D484" s="3" t="s">
        <v>756</v>
      </c>
      <c r="E484" s="3">
        <v>11</v>
      </c>
      <c r="F484" s="3">
        <v>308</v>
      </c>
      <c r="G484" s="3" t="s">
        <v>29</v>
      </c>
      <c r="H484" s="35" t="s">
        <v>763</v>
      </c>
      <c r="I484" s="3" t="s">
        <v>750</v>
      </c>
      <c r="J484" s="35" t="s">
        <v>764</v>
      </c>
      <c r="K484" s="4">
        <v>0</v>
      </c>
      <c r="L484" s="4">
        <v>2980677.84</v>
      </c>
      <c r="M484" s="19">
        <v>0</v>
      </c>
      <c r="N484" s="4">
        <v>1379817.14</v>
      </c>
    </row>
    <row r="485" spans="3:14" ht="33.75" x14ac:dyDescent="0.25">
      <c r="C485" s="16">
        <v>461</v>
      </c>
      <c r="D485" s="3" t="s">
        <v>756</v>
      </c>
      <c r="E485" s="3">
        <v>11</v>
      </c>
      <c r="F485" s="3">
        <v>389</v>
      </c>
      <c r="G485" s="3" t="s">
        <v>29</v>
      </c>
      <c r="H485" s="35" t="s">
        <v>765</v>
      </c>
      <c r="I485" s="3" t="s">
        <v>750</v>
      </c>
      <c r="J485" s="35" t="s">
        <v>753</v>
      </c>
      <c r="K485" s="4">
        <v>0</v>
      </c>
      <c r="L485" s="4">
        <v>3581621.49</v>
      </c>
      <c r="M485" s="19">
        <v>0</v>
      </c>
      <c r="N485" s="4">
        <v>3140183.59</v>
      </c>
    </row>
    <row r="486" spans="3:14" ht="22.5" x14ac:dyDescent="0.25">
      <c r="C486" s="16">
        <v>462</v>
      </c>
      <c r="D486" s="3" t="s">
        <v>756</v>
      </c>
      <c r="E486" s="3">
        <v>11</v>
      </c>
      <c r="F486" s="3">
        <v>591</v>
      </c>
      <c r="G486" s="3" t="s">
        <v>29</v>
      </c>
      <c r="H486" s="35" t="s">
        <v>766</v>
      </c>
      <c r="I486" s="3" t="s">
        <v>750</v>
      </c>
      <c r="J486" s="35" t="s">
        <v>767</v>
      </c>
      <c r="K486" s="4">
        <v>0</v>
      </c>
      <c r="L486" s="4">
        <v>1306931.6399999999</v>
      </c>
      <c r="M486" s="19">
        <v>0</v>
      </c>
      <c r="N486" s="4">
        <v>15204</v>
      </c>
    </row>
    <row r="487" spans="3:14" ht="22.5" x14ac:dyDescent="0.25">
      <c r="C487" s="16">
        <v>463</v>
      </c>
      <c r="D487" s="3" t="s">
        <v>756</v>
      </c>
      <c r="E487" s="3">
        <v>12</v>
      </c>
      <c r="F487" s="3">
        <v>296</v>
      </c>
      <c r="G487" s="3" t="s">
        <v>29</v>
      </c>
      <c r="H487" s="35" t="s">
        <v>768</v>
      </c>
      <c r="I487" s="3" t="s">
        <v>750</v>
      </c>
      <c r="J487" s="35" t="s">
        <v>769</v>
      </c>
      <c r="K487" s="4">
        <v>0</v>
      </c>
      <c r="L487" s="4">
        <v>810921.63</v>
      </c>
      <c r="M487" s="4">
        <v>60932.49</v>
      </c>
      <c r="N487" s="18">
        <v>0</v>
      </c>
    </row>
    <row r="488" spans="3:14" ht="33.75" x14ac:dyDescent="0.25">
      <c r="C488" s="16">
        <v>464</v>
      </c>
      <c r="D488" s="3" t="s">
        <v>756</v>
      </c>
      <c r="E488" s="3">
        <v>12</v>
      </c>
      <c r="F488" s="3">
        <v>675</v>
      </c>
      <c r="G488" s="3" t="s">
        <v>29</v>
      </c>
      <c r="H488" s="35" t="s">
        <v>770</v>
      </c>
      <c r="I488" s="3" t="s">
        <v>750</v>
      </c>
      <c r="J488" s="35" t="s">
        <v>771</v>
      </c>
      <c r="K488" s="4">
        <v>0</v>
      </c>
      <c r="L488" s="4">
        <v>791336.85</v>
      </c>
      <c r="M488" s="4">
        <v>64185.91</v>
      </c>
      <c r="N488" s="18">
        <v>0</v>
      </c>
    </row>
    <row r="489" spans="3:14" ht="45" x14ac:dyDescent="0.25">
      <c r="C489" s="16">
        <v>465</v>
      </c>
      <c r="D489" s="3" t="s">
        <v>756</v>
      </c>
      <c r="E489" s="3">
        <v>21</v>
      </c>
      <c r="F489" s="3">
        <v>430</v>
      </c>
      <c r="G489" s="3" t="s">
        <v>29</v>
      </c>
      <c r="H489" s="35" t="s">
        <v>772</v>
      </c>
      <c r="I489" s="3" t="s">
        <v>750</v>
      </c>
      <c r="J489" s="35" t="s">
        <v>773</v>
      </c>
      <c r="K489" s="4">
        <v>0</v>
      </c>
      <c r="L489" s="4">
        <v>585416.41</v>
      </c>
      <c r="M489" s="4">
        <v>0</v>
      </c>
      <c r="N489" s="18">
        <v>0</v>
      </c>
    </row>
    <row r="490" spans="3:14" ht="33.75" x14ac:dyDescent="0.25">
      <c r="C490" s="16">
        <v>466</v>
      </c>
      <c r="D490" s="3" t="s">
        <v>756</v>
      </c>
      <c r="E490" s="3">
        <v>21</v>
      </c>
      <c r="F490" s="3">
        <v>472</v>
      </c>
      <c r="G490" s="3" t="s">
        <v>29</v>
      </c>
      <c r="H490" s="35" t="s">
        <v>774</v>
      </c>
      <c r="I490" s="3" t="s">
        <v>750</v>
      </c>
      <c r="J490" s="35" t="s">
        <v>755</v>
      </c>
      <c r="K490" s="4">
        <v>0</v>
      </c>
      <c r="L490" s="4">
        <v>0</v>
      </c>
      <c r="M490" s="4">
        <v>450859.74</v>
      </c>
      <c r="N490" s="18">
        <v>0</v>
      </c>
    </row>
    <row r="491" spans="3:14" ht="22.5" x14ac:dyDescent="0.25">
      <c r="C491" s="16">
        <v>467</v>
      </c>
      <c r="D491" s="3" t="s">
        <v>756</v>
      </c>
      <c r="E491" s="3">
        <v>22</v>
      </c>
      <c r="F491" s="3">
        <v>631</v>
      </c>
      <c r="G491" s="3" t="s">
        <v>29</v>
      </c>
      <c r="H491" s="35" t="s">
        <v>775</v>
      </c>
      <c r="I491" s="3" t="s">
        <v>750</v>
      </c>
      <c r="J491" s="35" t="s">
        <v>776</v>
      </c>
      <c r="K491" s="4">
        <v>0</v>
      </c>
      <c r="L491" s="4">
        <v>589942.21</v>
      </c>
      <c r="M491" s="4">
        <v>72045</v>
      </c>
      <c r="N491" s="18">
        <v>0</v>
      </c>
    </row>
    <row r="492" spans="3:14" ht="33.75" x14ac:dyDescent="0.25">
      <c r="C492" s="16">
        <v>468</v>
      </c>
      <c r="D492" s="3" t="s">
        <v>756</v>
      </c>
      <c r="E492" s="3">
        <v>23</v>
      </c>
      <c r="F492" s="3">
        <v>4</v>
      </c>
      <c r="G492" s="3" t="s">
        <v>29</v>
      </c>
      <c r="H492" s="35" t="s">
        <v>777</v>
      </c>
      <c r="I492" s="3" t="s">
        <v>750</v>
      </c>
      <c r="J492" s="35" t="s">
        <v>778</v>
      </c>
      <c r="K492" s="4">
        <v>0</v>
      </c>
      <c r="L492" s="4">
        <v>595539</v>
      </c>
      <c r="M492" s="4">
        <v>264866.18</v>
      </c>
      <c r="N492" s="18">
        <v>0</v>
      </c>
    </row>
    <row r="493" spans="3:14" ht="22.5" x14ac:dyDescent="0.25">
      <c r="C493" s="16">
        <v>469</v>
      </c>
      <c r="D493" s="3" t="s">
        <v>756</v>
      </c>
      <c r="E493" s="3">
        <v>23</v>
      </c>
      <c r="F493" s="3">
        <v>115</v>
      </c>
      <c r="G493" s="3" t="s">
        <v>29</v>
      </c>
      <c r="H493" s="35" t="s">
        <v>779</v>
      </c>
      <c r="I493" s="3" t="s">
        <v>750</v>
      </c>
      <c r="J493" s="35" t="s">
        <v>751</v>
      </c>
      <c r="K493" s="4">
        <v>0</v>
      </c>
      <c r="L493" s="4">
        <v>725962.71</v>
      </c>
      <c r="M493" s="4">
        <v>0</v>
      </c>
      <c r="N493" s="18">
        <v>0</v>
      </c>
    </row>
    <row r="494" spans="3:14" ht="22.5" x14ac:dyDescent="0.25">
      <c r="C494" s="16">
        <v>470</v>
      </c>
      <c r="D494" s="3" t="s">
        <v>756</v>
      </c>
      <c r="E494" s="3">
        <v>23</v>
      </c>
      <c r="F494" s="3">
        <v>391</v>
      </c>
      <c r="G494" s="3" t="s">
        <v>29</v>
      </c>
      <c r="H494" s="35" t="s">
        <v>780</v>
      </c>
      <c r="I494" s="3" t="s">
        <v>750</v>
      </c>
      <c r="J494" s="35" t="s">
        <v>781</v>
      </c>
      <c r="K494" s="4">
        <v>0</v>
      </c>
      <c r="L494" s="4">
        <v>1323741.45</v>
      </c>
      <c r="M494" s="4">
        <v>0</v>
      </c>
      <c r="N494" s="18">
        <v>0</v>
      </c>
    </row>
    <row r="495" spans="3:14" ht="56.25" x14ac:dyDescent="0.25">
      <c r="C495" s="16">
        <v>471</v>
      </c>
      <c r="D495" s="3" t="s">
        <v>756</v>
      </c>
      <c r="E495" s="3">
        <v>23</v>
      </c>
      <c r="F495" s="3">
        <v>419</v>
      </c>
      <c r="G495" s="3" t="s">
        <v>29</v>
      </c>
      <c r="H495" s="35" t="s">
        <v>782</v>
      </c>
      <c r="I495" s="3" t="s">
        <v>750</v>
      </c>
      <c r="J495" s="35" t="s">
        <v>783</v>
      </c>
      <c r="K495" s="4">
        <v>0</v>
      </c>
      <c r="L495" s="4">
        <v>0</v>
      </c>
      <c r="M495" s="4">
        <v>1</v>
      </c>
      <c r="N495" s="18">
        <v>0</v>
      </c>
    </row>
    <row r="496" spans="3:14" ht="33.75" x14ac:dyDescent="0.25">
      <c r="C496" s="16">
        <v>472</v>
      </c>
      <c r="D496" s="3" t="s">
        <v>756</v>
      </c>
      <c r="E496" s="3">
        <v>24</v>
      </c>
      <c r="F496" s="3">
        <v>151</v>
      </c>
      <c r="G496" s="3" t="s">
        <v>29</v>
      </c>
      <c r="H496" s="35" t="s">
        <v>784</v>
      </c>
      <c r="I496" s="3" t="s">
        <v>750</v>
      </c>
      <c r="J496" s="35" t="s">
        <v>785</v>
      </c>
      <c r="K496" s="4">
        <v>0</v>
      </c>
      <c r="L496" s="4">
        <v>405451.21</v>
      </c>
      <c r="M496" s="4">
        <v>288261.40999999997</v>
      </c>
      <c r="N496" s="18">
        <v>0</v>
      </c>
    </row>
    <row r="497" spans="3:14" ht="22.5" x14ac:dyDescent="0.25">
      <c r="C497" s="16">
        <v>473</v>
      </c>
      <c r="D497" s="3" t="s">
        <v>756</v>
      </c>
      <c r="E497" s="3">
        <v>24</v>
      </c>
      <c r="F497" s="3">
        <v>416</v>
      </c>
      <c r="G497" s="3" t="s">
        <v>29</v>
      </c>
      <c r="H497" s="35" t="s">
        <v>786</v>
      </c>
      <c r="I497" s="3" t="s">
        <v>750</v>
      </c>
      <c r="J497" s="35" t="s">
        <v>787</v>
      </c>
      <c r="K497" s="4">
        <v>0</v>
      </c>
      <c r="L497" s="4">
        <v>343068.25</v>
      </c>
      <c r="M497" s="4">
        <v>0</v>
      </c>
      <c r="N497" s="18">
        <v>0</v>
      </c>
    </row>
    <row r="498" spans="3:14" ht="22.5" x14ac:dyDescent="0.25">
      <c r="C498" s="16">
        <v>474</v>
      </c>
      <c r="D498" s="3" t="s">
        <v>756</v>
      </c>
      <c r="E498" s="3">
        <v>13</v>
      </c>
      <c r="F498" s="3">
        <v>816</v>
      </c>
      <c r="G498" s="3" t="s">
        <v>72</v>
      </c>
      <c r="H498" s="35" t="s">
        <v>788</v>
      </c>
      <c r="I498" s="3" t="s">
        <v>750</v>
      </c>
      <c r="J498" s="35" t="s">
        <v>789</v>
      </c>
      <c r="K498" s="4">
        <v>0</v>
      </c>
      <c r="L498" s="4">
        <v>72000</v>
      </c>
      <c r="M498" s="4">
        <v>232571.4</v>
      </c>
      <c r="N498" s="18">
        <v>0</v>
      </c>
    </row>
    <row r="499" spans="3:14" ht="22.5" x14ac:dyDescent="0.25">
      <c r="C499" s="16">
        <v>475</v>
      </c>
      <c r="D499" s="3" t="s">
        <v>756</v>
      </c>
      <c r="E499" s="3">
        <v>13</v>
      </c>
      <c r="F499" s="3">
        <v>863</v>
      </c>
      <c r="G499" s="3" t="s">
        <v>72</v>
      </c>
      <c r="H499" s="35" t="s">
        <v>790</v>
      </c>
      <c r="I499" s="3" t="s">
        <v>750</v>
      </c>
      <c r="J499" s="35" t="s">
        <v>764</v>
      </c>
      <c r="K499" s="4">
        <v>0</v>
      </c>
      <c r="L499" s="4">
        <v>0</v>
      </c>
      <c r="M499" s="4">
        <v>1</v>
      </c>
      <c r="N499" s="18">
        <v>0</v>
      </c>
    </row>
    <row r="500" spans="3:14" ht="22.5" x14ac:dyDescent="0.25">
      <c r="C500" s="16">
        <v>476</v>
      </c>
      <c r="D500" s="3" t="s">
        <v>756</v>
      </c>
      <c r="E500" s="3">
        <v>13</v>
      </c>
      <c r="F500" s="3">
        <v>889</v>
      </c>
      <c r="G500" s="3" t="s">
        <v>72</v>
      </c>
      <c r="H500" s="35" t="s">
        <v>791</v>
      </c>
      <c r="I500" s="3" t="s">
        <v>750</v>
      </c>
      <c r="J500" s="35" t="s">
        <v>785</v>
      </c>
      <c r="K500" s="4">
        <v>0</v>
      </c>
      <c r="L500" s="4">
        <v>0</v>
      </c>
      <c r="M500" s="4">
        <v>374097.85</v>
      </c>
      <c r="N500" s="18">
        <v>0</v>
      </c>
    </row>
    <row r="501" spans="3:14" ht="22.5" x14ac:dyDescent="0.25">
      <c r="C501" s="16">
        <v>477</v>
      </c>
      <c r="D501" s="3" t="s">
        <v>756</v>
      </c>
      <c r="E501" s="3">
        <v>13</v>
      </c>
      <c r="F501" s="3">
        <v>921</v>
      </c>
      <c r="G501" s="3" t="s">
        <v>72</v>
      </c>
      <c r="H501" s="35" t="s">
        <v>792</v>
      </c>
      <c r="I501" s="3" t="s">
        <v>750</v>
      </c>
      <c r="J501" s="35" t="s">
        <v>773</v>
      </c>
      <c r="K501" s="4">
        <v>0</v>
      </c>
      <c r="L501" s="4">
        <v>0</v>
      </c>
      <c r="M501" s="4">
        <v>374539.03</v>
      </c>
      <c r="N501" s="18">
        <v>0</v>
      </c>
    </row>
    <row r="502" spans="3:14" ht="22.5" x14ac:dyDescent="0.25">
      <c r="C502" s="16">
        <v>478</v>
      </c>
      <c r="D502" s="3" t="s">
        <v>756</v>
      </c>
      <c r="E502" s="3">
        <v>13</v>
      </c>
      <c r="F502" s="3">
        <v>941</v>
      </c>
      <c r="G502" s="3" t="s">
        <v>72</v>
      </c>
      <c r="H502" s="35" t="s">
        <v>793</v>
      </c>
      <c r="I502" s="3" t="s">
        <v>750</v>
      </c>
      <c r="J502" s="35" t="s">
        <v>751</v>
      </c>
      <c r="K502" s="4">
        <v>0</v>
      </c>
      <c r="L502" s="4">
        <v>0</v>
      </c>
      <c r="M502" s="4">
        <v>1</v>
      </c>
      <c r="N502" s="18">
        <v>0</v>
      </c>
    </row>
    <row r="503" spans="3:14" ht="22.5" x14ac:dyDescent="0.25">
      <c r="C503" s="16">
        <v>479</v>
      </c>
      <c r="D503" s="3" t="s">
        <v>756</v>
      </c>
      <c r="E503" s="3">
        <v>14</v>
      </c>
      <c r="F503" s="3">
        <v>156</v>
      </c>
      <c r="G503" s="3" t="s">
        <v>79</v>
      </c>
      <c r="H503" s="35" t="s">
        <v>794</v>
      </c>
      <c r="I503" s="3" t="s">
        <v>750</v>
      </c>
      <c r="J503" s="35" t="s">
        <v>762</v>
      </c>
      <c r="K503" s="4">
        <v>0</v>
      </c>
      <c r="L503" s="4">
        <v>0</v>
      </c>
      <c r="M503" s="19">
        <v>0</v>
      </c>
      <c r="N503" s="4">
        <v>2000000</v>
      </c>
    </row>
    <row r="504" spans="3:14" ht="33.75" x14ac:dyDescent="0.25">
      <c r="C504" s="16">
        <v>480</v>
      </c>
      <c r="D504" s="3" t="s">
        <v>756</v>
      </c>
      <c r="E504" s="3">
        <v>14</v>
      </c>
      <c r="F504" s="3">
        <v>467</v>
      </c>
      <c r="G504" s="3" t="s">
        <v>79</v>
      </c>
      <c r="H504" s="35" t="s">
        <v>795</v>
      </c>
      <c r="I504" s="3" t="s">
        <v>750</v>
      </c>
      <c r="J504" s="35" t="s">
        <v>753</v>
      </c>
      <c r="K504" s="4">
        <v>0</v>
      </c>
      <c r="L504" s="4">
        <v>0</v>
      </c>
      <c r="M504" s="19">
        <v>0</v>
      </c>
      <c r="N504" s="4">
        <v>8336676.6500000004</v>
      </c>
    </row>
    <row r="505" spans="3:14" ht="33.75" x14ac:dyDescent="0.25">
      <c r="C505" s="16">
        <v>481</v>
      </c>
      <c r="D505" s="3" t="s">
        <v>756</v>
      </c>
      <c r="E505" s="3">
        <v>14</v>
      </c>
      <c r="F505" s="3">
        <v>39</v>
      </c>
      <c r="G505" s="3" t="s">
        <v>79</v>
      </c>
      <c r="H505" s="35" t="s">
        <v>796</v>
      </c>
      <c r="I505" s="3" t="s">
        <v>750</v>
      </c>
      <c r="J505" s="35" t="s">
        <v>751</v>
      </c>
      <c r="K505" s="4">
        <v>0</v>
      </c>
      <c r="L505" s="4">
        <v>0</v>
      </c>
      <c r="M505" s="19">
        <v>0</v>
      </c>
      <c r="N505" s="4">
        <v>1</v>
      </c>
    </row>
    <row r="506" spans="3:14" ht="33.75" x14ac:dyDescent="0.25">
      <c r="C506" s="16">
        <v>482</v>
      </c>
      <c r="D506" s="3" t="s">
        <v>756</v>
      </c>
      <c r="E506" s="3">
        <v>14</v>
      </c>
      <c r="F506" s="3">
        <v>574</v>
      </c>
      <c r="G506" s="3" t="s">
        <v>79</v>
      </c>
      <c r="H506" s="35" t="s">
        <v>797</v>
      </c>
      <c r="I506" s="3" t="s">
        <v>750</v>
      </c>
      <c r="J506" s="35" t="s">
        <v>789</v>
      </c>
      <c r="K506" s="4">
        <v>0</v>
      </c>
      <c r="L506" s="4">
        <v>0</v>
      </c>
      <c r="M506" s="19">
        <v>0</v>
      </c>
      <c r="N506" s="4">
        <v>1</v>
      </c>
    </row>
    <row r="507" spans="3:14" ht="22.5" x14ac:dyDescent="0.25">
      <c r="C507" s="16">
        <v>483</v>
      </c>
      <c r="D507" s="3" t="s">
        <v>126</v>
      </c>
      <c r="E507" s="3">
        <v>52</v>
      </c>
      <c r="F507" s="3">
        <v>23</v>
      </c>
      <c r="G507" s="3" t="s">
        <v>10</v>
      </c>
      <c r="H507" s="35" t="s">
        <v>798</v>
      </c>
      <c r="I507" s="3" t="s">
        <v>799</v>
      </c>
      <c r="J507" s="35" t="s">
        <v>753</v>
      </c>
      <c r="K507" s="4">
        <v>6836452.9699999997</v>
      </c>
      <c r="L507" s="4">
        <v>812068.90999999992</v>
      </c>
      <c r="M507" s="4">
        <v>0</v>
      </c>
      <c r="N507" s="18">
        <v>0</v>
      </c>
    </row>
    <row r="508" spans="3:14" ht="45" x14ac:dyDescent="0.25">
      <c r="C508" s="16">
        <v>484</v>
      </c>
      <c r="D508" s="3" t="s">
        <v>756</v>
      </c>
      <c r="E508" s="3">
        <v>31</v>
      </c>
      <c r="F508" s="3">
        <v>95</v>
      </c>
      <c r="G508" s="3" t="s">
        <v>10</v>
      </c>
      <c r="H508" s="35" t="s">
        <v>800</v>
      </c>
      <c r="I508" s="3" t="s">
        <v>799</v>
      </c>
      <c r="J508" s="35" t="s">
        <v>753</v>
      </c>
      <c r="K508" s="4">
        <v>0</v>
      </c>
      <c r="L508" s="4">
        <v>0</v>
      </c>
      <c r="M508" s="4">
        <v>1</v>
      </c>
      <c r="N508" s="18">
        <v>0</v>
      </c>
    </row>
    <row r="509" spans="3:14" ht="15.75" x14ac:dyDescent="0.25">
      <c r="C509" s="26" t="s">
        <v>801</v>
      </c>
      <c r="D509" s="26"/>
      <c r="E509" s="26"/>
      <c r="F509" s="26"/>
      <c r="G509" s="26"/>
      <c r="H509" s="26"/>
      <c r="I509" s="26"/>
      <c r="J509" s="26"/>
      <c r="K509" s="14">
        <f>SUM(K478:K508)</f>
        <v>8984203.0199999996</v>
      </c>
      <c r="L509" s="14">
        <f t="shared" ref="L509:N509" si="8">SUM(L478:L508)</f>
        <v>23191592.020000003</v>
      </c>
      <c r="M509" s="14">
        <f t="shared" si="8"/>
        <v>2182363.0099999998</v>
      </c>
      <c r="N509" s="14">
        <f t="shared" si="8"/>
        <v>20727641.119999997</v>
      </c>
    </row>
    <row r="510" spans="3:14" ht="15.75" x14ac:dyDescent="0.25">
      <c r="C510" s="23" t="s">
        <v>802</v>
      </c>
      <c r="D510" s="24"/>
      <c r="E510" s="24"/>
      <c r="F510" s="24"/>
      <c r="G510" s="24"/>
      <c r="H510" s="24"/>
      <c r="I510" s="24"/>
      <c r="J510" s="24"/>
      <c r="K510" s="24"/>
      <c r="L510" s="24"/>
      <c r="M510" s="24"/>
      <c r="N510" s="25"/>
    </row>
    <row r="511" spans="3:14" ht="22.5" x14ac:dyDescent="0.25">
      <c r="C511" s="16">
        <v>485</v>
      </c>
      <c r="D511" s="3" t="s">
        <v>126</v>
      </c>
      <c r="E511" s="3">
        <v>11</v>
      </c>
      <c r="F511" s="3">
        <v>329</v>
      </c>
      <c r="G511" s="3" t="s">
        <v>19</v>
      </c>
      <c r="H511" s="35" t="s">
        <v>803</v>
      </c>
      <c r="I511" s="3" t="s">
        <v>804</v>
      </c>
      <c r="J511" s="35" t="s">
        <v>805</v>
      </c>
      <c r="K511" s="4">
        <v>517591.99</v>
      </c>
      <c r="L511" s="4">
        <v>0</v>
      </c>
      <c r="M511" s="5">
        <v>0</v>
      </c>
      <c r="N511" s="18">
        <v>0</v>
      </c>
    </row>
    <row r="512" spans="3:14" ht="22.5" x14ac:dyDescent="0.25">
      <c r="C512" s="16">
        <v>486</v>
      </c>
      <c r="D512" s="3" t="s">
        <v>126</v>
      </c>
      <c r="E512" s="3">
        <v>11</v>
      </c>
      <c r="F512" s="3">
        <v>723</v>
      </c>
      <c r="G512" s="3" t="s">
        <v>19</v>
      </c>
      <c r="H512" s="35" t="s">
        <v>806</v>
      </c>
      <c r="I512" s="3" t="s">
        <v>804</v>
      </c>
      <c r="J512" s="35" t="s">
        <v>807</v>
      </c>
      <c r="K512" s="4">
        <v>6018671.25</v>
      </c>
      <c r="L512" s="4">
        <v>0</v>
      </c>
      <c r="M512" s="5">
        <v>0</v>
      </c>
      <c r="N512" s="18">
        <v>0</v>
      </c>
    </row>
    <row r="513" spans="3:14" ht="22.5" x14ac:dyDescent="0.25">
      <c r="C513" s="16">
        <v>487</v>
      </c>
      <c r="D513" s="3" t="s">
        <v>126</v>
      </c>
      <c r="E513" s="3">
        <v>21</v>
      </c>
      <c r="F513" s="3">
        <v>62</v>
      </c>
      <c r="G513" s="3" t="s">
        <v>19</v>
      </c>
      <c r="H513" s="35" t="s">
        <v>808</v>
      </c>
      <c r="I513" s="3" t="s">
        <v>804</v>
      </c>
      <c r="J513" s="35" t="s">
        <v>809</v>
      </c>
      <c r="K513" s="4">
        <v>381363.27</v>
      </c>
      <c r="L513" s="4">
        <v>0</v>
      </c>
      <c r="M513" s="5">
        <v>0</v>
      </c>
      <c r="N513" s="18">
        <v>0</v>
      </c>
    </row>
    <row r="514" spans="3:14" ht="22.5" x14ac:dyDescent="0.25">
      <c r="C514" s="16">
        <v>488</v>
      </c>
      <c r="D514" s="3" t="s">
        <v>126</v>
      </c>
      <c r="E514" s="3">
        <v>24</v>
      </c>
      <c r="F514" s="3">
        <v>253</v>
      </c>
      <c r="G514" s="3" t="s">
        <v>19</v>
      </c>
      <c r="H514" s="35" t="s">
        <v>810</v>
      </c>
      <c r="I514" s="3" t="s">
        <v>804</v>
      </c>
      <c r="J514" s="35" t="s">
        <v>811</v>
      </c>
      <c r="K514" s="4">
        <v>2139953.35</v>
      </c>
      <c r="L514" s="4">
        <v>0</v>
      </c>
      <c r="M514" s="5">
        <v>0</v>
      </c>
      <c r="N514" s="18">
        <v>0</v>
      </c>
    </row>
    <row r="515" spans="3:14" ht="22.5" x14ac:dyDescent="0.25">
      <c r="C515" s="16">
        <v>489</v>
      </c>
      <c r="D515" s="3" t="s">
        <v>10</v>
      </c>
      <c r="E515" s="3">
        <v>11</v>
      </c>
      <c r="F515" s="3">
        <v>145</v>
      </c>
      <c r="G515" s="3" t="s">
        <v>29</v>
      </c>
      <c r="H515" s="35" t="s">
        <v>812</v>
      </c>
      <c r="I515" s="3" t="s">
        <v>804</v>
      </c>
      <c r="J515" s="35" t="s">
        <v>813</v>
      </c>
      <c r="K515" s="4">
        <v>0</v>
      </c>
      <c r="L515" s="4">
        <v>5369430.9699999997</v>
      </c>
      <c r="M515" s="19">
        <v>0</v>
      </c>
      <c r="N515" s="4">
        <v>567690.65</v>
      </c>
    </row>
    <row r="516" spans="3:14" ht="33.75" x14ac:dyDescent="0.25">
      <c r="C516" s="16">
        <v>490</v>
      </c>
      <c r="D516" s="3" t="s">
        <v>10</v>
      </c>
      <c r="E516" s="3">
        <v>11</v>
      </c>
      <c r="F516" s="3">
        <v>531</v>
      </c>
      <c r="G516" s="3" t="s">
        <v>29</v>
      </c>
      <c r="H516" s="35" t="s">
        <v>814</v>
      </c>
      <c r="I516" s="3" t="s">
        <v>804</v>
      </c>
      <c r="J516" s="35" t="s">
        <v>807</v>
      </c>
      <c r="K516" s="4">
        <v>0</v>
      </c>
      <c r="L516" s="4">
        <v>2401399.5</v>
      </c>
      <c r="M516" s="19">
        <v>0</v>
      </c>
      <c r="N516" s="4">
        <v>1589839.83</v>
      </c>
    </row>
    <row r="517" spans="3:14" ht="22.5" x14ac:dyDescent="0.25">
      <c r="C517" s="16">
        <v>491</v>
      </c>
      <c r="D517" s="3" t="s">
        <v>10</v>
      </c>
      <c r="E517" s="3">
        <v>11</v>
      </c>
      <c r="F517" s="3">
        <v>601</v>
      </c>
      <c r="G517" s="3" t="s">
        <v>29</v>
      </c>
      <c r="H517" s="35" t="s">
        <v>815</v>
      </c>
      <c r="I517" s="3" t="s">
        <v>804</v>
      </c>
      <c r="J517" s="35" t="s">
        <v>816</v>
      </c>
      <c r="K517" s="4">
        <v>0</v>
      </c>
      <c r="L517" s="4">
        <v>5653692.5599999996</v>
      </c>
      <c r="M517" s="19">
        <v>0</v>
      </c>
      <c r="N517" s="4">
        <v>0</v>
      </c>
    </row>
    <row r="518" spans="3:14" ht="22.5" x14ac:dyDescent="0.25">
      <c r="C518" s="16">
        <v>492</v>
      </c>
      <c r="D518" s="3" t="s">
        <v>10</v>
      </c>
      <c r="E518" s="3">
        <v>11</v>
      </c>
      <c r="F518" s="3">
        <v>636</v>
      </c>
      <c r="G518" s="3" t="s">
        <v>29</v>
      </c>
      <c r="H518" s="35" t="s">
        <v>817</v>
      </c>
      <c r="I518" s="3" t="s">
        <v>804</v>
      </c>
      <c r="J518" s="35" t="s">
        <v>818</v>
      </c>
      <c r="K518" s="4">
        <v>0</v>
      </c>
      <c r="L518" s="4">
        <v>8203198.2599999998</v>
      </c>
      <c r="M518" s="19">
        <v>0</v>
      </c>
      <c r="N518" s="4">
        <v>1796801.74</v>
      </c>
    </row>
    <row r="519" spans="3:14" ht="22.5" x14ac:dyDescent="0.25">
      <c r="C519" s="16">
        <v>493</v>
      </c>
      <c r="D519" s="3" t="s">
        <v>10</v>
      </c>
      <c r="E519" s="3">
        <v>11</v>
      </c>
      <c r="F519" s="3">
        <v>764</v>
      </c>
      <c r="G519" s="3" t="s">
        <v>29</v>
      </c>
      <c r="H519" s="35" t="s">
        <v>819</v>
      </c>
      <c r="I519" s="3" t="s">
        <v>804</v>
      </c>
      <c r="J519" s="35" t="s">
        <v>820</v>
      </c>
      <c r="K519" s="4">
        <v>0</v>
      </c>
      <c r="L519" s="4">
        <v>1403389.16</v>
      </c>
      <c r="M519" s="19">
        <v>0</v>
      </c>
      <c r="N519" s="4">
        <v>0</v>
      </c>
    </row>
    <row r="520" spans="3:14" ht="22.5" x14ac:dyDescent="0.25">
      <c r="C520" s="16">
        <v>494</v>
      </c>
      <c r="D520" s="3" t="s">
        <v>10</v>
      </c>
      <c r="E520" s="3">
        <v>12</v>
      </c>
      <c r="F520" s="3">
        <v>326</v>
      </c>
      <c r="G520" s="3" t="s">
        <v>29</v>
      </c>
      <c r="H520" s="35" t="s">
        <v>821</v>
      </c>
      <c r="I520" s="3" t="s">
        <v>804</v>
      </c>
      <c r="J520" s="35" t="s">
        <v>822</v>
      </c>
      <c r="K520" s="4">
        <v>0</v>
      </c>
      <c r="L520" s="4">
        <v>0</v>
      </c>
      <c r="M520" s="4">
        <v>992420</v>
      </c>
      <c r="N520" s="18">
        <v>0</v>
      </c>
    </row>
    <row r="521" spans="3:14" ht="22.5" x14ac:dyDescent="0.25">
      <c r="C521" s="16">
        <v>495</v>
      </c>
      <c r="D521" s="3" t="s">
        <v>10</v>
      </c>
      <c r="E521" s="3">
        <v>12</v>
      </c>
      <c r="F521" s="3">
        <v>352</v>
      </c>
      <c r="G521" s="3" t="s">
        <v>29</v>
      </c>
      <c r="H521" s="35" t="s">
        <v>823</v>
      </c>
      <c r="I521" s="3" t="s">
        <v>804</v>
      </c>
      <c r="J521" s="35" t="s">
        <v>805</v>
      </c>
      <c r="K521" s="4">
        <v>0</v>
      </c>
      <c r="L521" s="4">
        <v>0</v>
      </c>
      <c r="M521" s="4">
        <v>1080404.82</v>
      </c>
      <c r="N521" s="18">
        <v>0</v>
      </c>
    </row>
    <row r="522" spans="3:14" ht="22.5" x14ac:dyDescent="0.25">
      <c r="C522" s="16">
        <v>496</v>
      </c>
      <c r="D522" s="3" t="s">
        <v>10</v>
      </c>
      <c r="E522" s="3">
        <v>21</v>
      </c>
      <c r="F522" s="3">
        <v>156</v>
      </c>
      <c r="G522" s="3" t="s">
        <v>29</v>
      </c>
      <c r="H522" s="35" t="s">
        <v>824</v>
      </c>
      <c r="I522" s="3" t="s">
        <v>804</v>
      </c>
      <c r="J522" s="35" t="s">
        <v>825</v>
      </c>
      <c r="K522" s="4">
        <v>0</v>
      </c>
      <c r="L522" s="4">
        <v>309852.49</v>
      </c>
      <c r="M522" s="4">
        <v>285654.5</v>
      </c>
      <c r="N522" s="18">
        <v>0</v>
      </c>
    </row>
    <row r="523" spans="3:14" ht="45" x14ac:dyDescent="0.25">
      <c r="C523" s="16">
        <v>497</v>
      </c>
      <c r="D523" s="3" t="s">
        <v>10</v>
      </c>
      <c r="E523" s="3">
        <v>21</v>
      </c>
      <c r="F523" s="3">
        <v>203</v>
      </c>
      <c r="G523" s="3" t="s">
        <v>29</v>
      </c>
      <c r="H523" s="35" t="s">
        <v>826</v>
      </c>
      <c r="I523" s="3" t="s">
        <v>804</v>
      </c>
      <c r="J523" s="35" t="s">
        <v>827</v>
      </c>
      <c r="K523" s="4">
        <v>0</v>
      </c>
      <c r="L523" s="4">
        <v>0</v>
      </c>
      <c r="M523" s="4">
        <v>1</v>
      </c>
      <c r="N523" s="18">
        <v>0</v>
      </c>
    </row>
    <row r="524" spans="3:14" ht="78.75" x14ac:dyDescent="0.25">
      <c r="C524" s="16">
        <v>498</v>
      </c>
      <c r="D524" s="3" t="s">
        <v>10</v>
      </c>
      <c r="E524" s="3">
        <v>21</v>
      </c>
      <c r="F524" s="3">
        <v>546</v>
      </c>
      <c r="G524" s="3" t="s">
        <v>29</v>
      </c>
      <c r="H524" s="35" t="s">
        <v>828</v>
      </c>
      <c r="I524" s="3" t="s">
        <v>804</v>
      </c>
      <c r="J524" s="35" t="s">
        <v>829</v>
      </c>
      <c r="K524" s="4">
        <v>0</v>
      </c>
      <c r="L524" s="4">
        <v>2769614.12</v>
      </c>
      <c r="M524" s="4">
        <v>1823044.87</v>
      </c>
      <c r="N524" s="18">
        <v>0</v>
      </c>
    </row>
    <row r="525" spans="3:14" ht="22.5" x14ac:dyDescent="0.25">
      <c r="C525" s="16">
        <v>499</v>
      </c>
      <c r="D525" s="3" t="s">
        <v>10</v>
      </c>
      <c r="E525" s="3">
        <v>21</v>
      </c>
      <c r="F525" s="3">
        <v>697</v>
      </c>
      <c r="G525" s="3" t="s">
        <v>29</v>
      </c>
      <c r="H525" s="35" t="s">
        <v>830</v>
      </c>
      <c r="I525" s="3" t="s">
        <v>804</v>
      </c>
      <c r="J525" s="35" t="s">
        <v>831</v>
      </c>
      <c r="K525" s="4">
        <v>0</v>
      </c>
      <c r="L525" s="4">
        <v>2176862.4</v>
      </c>
      <c r="M525" s="4">
        <v>0</v>
      </c>
      <c r="N525" s="18">
        <v>0</v>
      </c>
    </row>
    <row r="526" spans="3:14" ht="22.5" x14ac:dyDescent="0.25">
      <c r="C526" s="16">
        <v>500</v>
      </c>
      <c r="D526" s="3" t="s">
        <v>10</v>
      </c>
      <c r="E526" s="3">
        <v>21</v>
      </c>
      <c r="F526" s="3">
        <v>742</v>
      </c>
      <c r="G526" s="3" t="s">
        <v>29</v>
      </c>
      <c r="H526" s="35" t="s">
        <v>832</v>
      </c>
      <c r="I526" s="3" t="s">
        <v>804</v>
      </c>
      <c r="J526" s="35" t="s">
        <v>833</v>
      </c>
      <c r="K526" s="4">
        <v>0</v>
      </c>
      <c r="L526" s="4">
        <v>388037.12</v>
      </c>
      <c r="M526" s="4">
        <v>0</v>
      </c>
      <c r="N526" s="18">
        <v>0</v>
      </c>
    </row>
    <row r="527" spans="3:14" ht="22.5" x14ac:dyDescent="0.25">
      <c r="C527" s="16">
        <v>501</v>
      </c>
      <c r="D527" s="3" t="s">
        <v>10</v>
      </c>
      <c r="E527" s="3">
        <v>21</v>
      </c>
      <c r="F527" s="3">
        <v>758</v>
      </c>
      <c r="G527" s="3" t="s">
        <v>29</v>
      </c>
      <c r="H527" s="35" t="s">
        <v>834</v>
      </c>
      <c r="I527" s="3" t="s">
        <v>804</v>
      </c>
      <c r="J527" s="35" t="s">
        <v>835</v>
      </c>
      <c r="K527" s="4">
        <v>0</v>
      </c>
      <c r="L527" s="4">
        <v>2968691.3</v>
      </c>
      <c r="M527" s="4">
        <v>0</v>
      </c>
      <c r="N527" s="18">
        <v>0</v>
      </c>
    </row>
    <row r="528" spans="3:14" ht="22.5" x14ac:dyDescent="0.25">
      <c r="C528" s="16">
        <v>502</v>
      </c>
      <c r="D528" s="3" t="s">
        <v>10</v>
      </c>
      <c r="E528" s="3">
        <v>21</v>
      </c>
      <c r="F528" s="3">
        <v>763</v>
      </c>
      <c r="G528" s="3" t="s">
        <v>29</v>
      </c>
      <c r="H528" s="35" t="s">
        <v>836</v>
      </c>
      <c r="I528" s="3" t="s">
        <v>804</v>
      </c>
      <c r="J528" s="35" t="s">
        <v>837</v>
      </c>
      <c r="K528" s="4">
        <v>0</v>
      </c>
      <c r="L528" s="4">
        <v>4697760.8099999996</v>
      </c>
      <c r="M528" s="4">
        <v>276500.63</v>
      </c>
      <c r="N528" s="18">
        <v>0</v>
      </c>
    </row>
    <row r="529" spans="3:14" ht="22.5" x14ac:dyDescent="0.25">
      <c r="C529" s="16">
        <v>503</v>
      </c>
      <c r="D529" s="3" t="s">
        <v>10</v>
      </c>
      <c r="E529" s="3">
        <v>23</v>
      </c>
      <c r="F529" s="3">
        <v>686</v>
      </c>
      <c r="G529" s="3" t="s">
        <v>29</v>
      </c>
      <c r="H529" s="35" t="s">
        <v>838</v>
      </c>
      <c r="I529" s="3" t="s">
        <v>804</v>
      </c>
      <c r="J529" s="35" t="s">
        <v>839</v>
      </c>
      <c r="K529" s="4">
        <v>0</v>
      </c>
      <c r="L529" s="4">
        <v>830067.92</v>
      </c>
      <c r="M529" s="4">
        <v>0</v>
      </c>
      <c r="N529" s="18">
        <v>0</v>
      </c>
    </row>
    <row r="530" spans="3:14" ht="22.5" x14ac:dyDescent="0.25">
      <c r="C530" s="16">
        <v>504</v>
      </c>
      <c r="D530" s="3" t="s">
        <v>10</v>
      </c>
      <c r="E530" s="3">
        <v>24</v>
      </c>
      <c r="F530" s="3">
        <v>68</v>
      </c>
      <c r="G530" s="3" t="s">
        <v>29</v>
      </c>
      <c r="H530" s="35" t="s">
        <v>840</v>
      </c>
      <c r="I530" s="3" t="s">
        <v>804</v>
      </c>
      <c r="J530" s="35" t="s">
        <v>841</v>
      </c>
      <c r="K530" s="4">
        <v>0</v>
      </c>
      <c r="L530" s="4">
        <v>191281.02</v>
      </c>
      <c r="M530" s="4">
        <v>541597.01</v>
      </c>
      <c r="N530" s="18">
        <v>0</v>
      </c>
    </row>
    <row r="531" spans="3:14" ht="22.5" x14ac:dyDescent="0.25">
      <c r="C531" s="16">
        <v>505</v>
      </c>
      <c r="D531" s="3" t="s">
        <v>10</v>
      </c>
      <c r="E531" s="3">
        <v>24</v>
      </c>
      <c r="F531" s="3">
        <v>98</v>
      </c>
      <c r="G531" s="3" t="s">
        <v>29</v>
      </c>
      <c r="H531" s="35" t="s">
        <v>842</v>
      </c>
      <c r="I531" s="3" t="s">
        <v>804</v>
      </c>
      <c r="J531" s="35" t="s">
        <v>843</v>
      </c>
      <c r="K531" s="4">
        <v>0</v>
      </c>
      <c r="L531" s="4">
        <v>488633.99</v>
      </c>
      <c r="M531" s="4">
        <v>0</v>
      </c>
      <c r="N531" s="18">
        <v>0</v>
      </c>
    </row>
    <row r="532" spans="3:14" ht="22.5" x14ac:dyDescent="0.25">
      <c r="C532" s="16">
        <v>506</v>
      </c>
      <c r="D532" s="3" t="s">
        <v>10</v>
      </c>
      <c r="E532" s="3">
        <v>24</v>
      </c>
      <c r="F532" s="3">
        <v>670</v>
      </c>
      <c r="G532" s="3" t="s">
        <v>29</v>
      </c>
      <c r="H532" s="35" t="s">
        <v>844</v>
      </c>
      <c r="I532" s="3" t="s">
        <v>804</v>
      </c>
      <c r="J532" s="35" t="s">
        <v>845</v>
      </c>
      <c r="K532" s="4">
        <v>0</v>
      </c>
      <c r="L532" s="4">
        <v>0</v>
      </c>
      <c r="M532" s="4">
        <v>1</v>
      </c>
      <c r="N532" s="18">
        <v>0</v>
      </c>
    </row>
    <row r="533" spans="3:14" ht="22.5" x14ac:dyDescent="0.25">
      <c r="C533" s="16">
        <v>507</v>
      </c>
      <c r="D533" s="3" t="s">
        <v>10</v>
      </c>
      <c r="E533" s="3">
        <v>21</v>
      </c>
      <c r="F533" s="3">
        <v>1009</v>
      </c>
      <c r="G533" s="3" t="s">
        <v>247</v>
      </c>
      <c r="H533" s="35" t="s">
        <v>846</v>
      </c>
      <c r="I533" s="3" t="s">
        <v>804</v>
      </c>
      <c r="J533" s="35" t="s">
        <v>818</v>
      </c>
      <c r="K533" s="4">
        <v>0</v>
      </c>
      <c r="L533" s="4">
        <v>929459.14</v>
      </c>
      <c r="M533" s="19">
        <v>0</v>
      </c>
      <c r="N533" s="4">
        <v>102026.25</v>
      </c>
    </row>
    <row r="534" spans="3:14" ht="22.5" x14ac:dyDescent="0.25">
      <c r="C534" s="16">
        <v>508</v>
      </c>
      <c r="D534" s="3" t="s">
        <v>10</v>
      </c>
      <c r="E534" s="3">
        <v>13</v>
      </c>
      <c r="F534" s="3">
        <v>809</v>
      </c>
      <c r="G534" s="3" t="s">
        <v>72</v>
      </c>
      <c r="H534" s="35" t="s">
        <v>847</v>
      </c>
      <c r="I534" s="3" t="s">
        <v>804</v>
      </c>
      <c r="J534" s="35" t="s">
        <v>848</v>
      </c>
      <c r="K534" s="4">
        <v>0</v>
      </c>
      <c r="L534" s="4">
        <v>105000</v>
      </c>
      <c r="M534" s="4">
        <v>99000</v>
      </c>
      <c r="N534" s="18">
        <v>0</v>
      </c>
    </row>
    <row r="535" spans="3:14" ht="22.5" x14ac:dyDescent="0.25">
      <c r="C535" s="16">
        <v>509</v>
      </c>
      <c r="D535" s="3" t="s">
        <v>10</v>
      </c>
      <c r="E535" s="3">
        <v>13</v>
      </c>
      <c r="F535" s="3">
        <v>830</v>
      </c>
      <c r="G535" s="3" t="s">
        <v>72</v>
      </c>
      <c r="H535" s="35" t="s">
        <v>849</v>
      </c>
      <c r="I535" s="3" t="s">
        <v>804</v>
      </c>
      <c r="J535" s="35" t="s">
        <v>839</v>
      </c>
      <c r="K535" s="4">
        <v>0</v>
      </c>
      <c r="L535" s="4">
        <v>0</v>
      </c>
      <c r="M535" s="4">
        <v>238260</v>
      </c>
      <c r="N535" s="18">
        <v>0</v>
      </c>
    </row>
    <row r="536" spans="3:14" ht="22.5" x14ac:dyDescent="0.25">
      <c r="C536" s="16">
        <v>510</v>
      </c>
      <c r="D536" s="3" t="s">
        <v>10</v>
      </c>
      <c r="E536" s="3">
        <v>13</v>
      </c>
      <c r="F536" s="3">
        <v>837</v>
      </c>
      <c r="G536" s="3" t="s">
        <v>72</v>
      </c>
      <c r="H536" s="35" t="s">
        <v>850</v>
      </c>
      <c r="I536" s="3" t="s">
        <v>804</v>
      </c>
      <c r="J536" s="35" t="s">
        <v>827</v>
      </c>
      <c r="K536" s="4">
        <v>0</v>
      </c>
      <c r="L536" s="4">
        <v>159600</v>
      </c>
      <c r="M536" s="4">
        <v>150480</v>
      </c>
      <c r="N536" s="18">
        <v>0</v>
      </c>
    </row>
    <row r="537" spans="3:14" ht="22.5" x14ac:dyDescent="0.25">
      <c r="C537" s="16">
        <v>511</v>
      </c>
      <c r="D537" s="3" t="s">
        <v>10</v>
      </c>
      <c r="E537" s="3">
        <v>13</v>
      </c>
      <c r="F537" s="3">
        <v>843</v>
      </c>
      <c r="G537" s="3" t="s">
        <v>72</v>
      </c>
      <c r="H537" s="35" t="s">
        <v>851</v>
      </c>
      <c r="I537" s="3" t="s">
        <v>804</v>
      </c>
      <c r="J537" s="35" t="s">
        <v>837</v>
      </c>
      <c r="K537" s="4">
        <v>0</v>
      </c>
      <c r="L537" s="4">
        <v>0</v>
      </c>
      <c r="M537" s="4">
        <v>567300</v>
      </c>
      <c r="N537" s="18">
        <v>0</v>
      </c>
    </row>
    <row r="538" spans="3:14" ht="22.5" x14ac:dyDescent="0.25">
      <c r="C538" s="16">
        <v>512</v>
      </c>
      <c r="D538" s="3" t="s">
        <v>10</v>
      </c>
      <c r="E538" s="3">
        <v>13</v>
      </c>
      <c r="F538" s="3">
        <v>871</v>
      </c>
      <c r="G538" s="3" t="s">
        <v>72</v>
      </c>
      <c r="H538" s="35" t="s">
        <v>852</v>
      </c>
      <c r="I538" s="3" t="s">
        <v>804</v>
      </c>
      <c r="J538" s="35" t="s">
        <v>807</v>
      </c>
      <c r="K538" s="4">
        <v>0</v>
      </c>
      <c r="L538" s="4">
        <v>0</v>
      </c>
      <c r="M538" s="4">
        <v>1</v>
      </c>
      <c r="N538" s="18">
        <v>0</v>
      </c>
    </row>
    <row r="539" spans="3:14" ht="22.5" x14ac:dyDescent="0.25">
      <c r="C539" s="16">
        <v>513</v>
      </c>
      <c r="D539" s="3" t="s">
        <v>10</v>
      </c>
      <c r="E539" s="3">
        <v>13</v>
      </c>
      <c r="F539" s="3">
        <v>882</v>
      </c>
      <c r="G539" s="3" t="s">
        <v>72</v>
      </c>
      <c r="H539" s="35" t="s">
        <v>853</v>
      </c>
      <c r="I539" s="3" t="s">
        <v>804</v>
      </c>
      <c r="J539" s="35" t="s">
        <v>829</v>
      </c>
      <c r="K539" s="4">
        <v>0</v>
      </c>
      <c r="L539" s="4">
        <v>88200</v>
      </c>
      <c r="M539" s="4">
        <v>274890</v>
      </c>
      <c r="N539" s="18">
        <v>0</v>
      </c>
    </row>
    <row r="540" spans="3:14" ht="22.5" x14ac:dyDescent="0.25">
      <c r="C540" s="16">
        <v>514</v>
      </c>
      <c r="D540" s="3" t="s">
        <v>10</v>
      </c>
      <c r="E540" s="3">
        <v>13</v>
      </c>
      <c r="F540" s="3">
        <v>912</v>
      </c>
      <c r="G540" s="3" t="s">
        <v>72</v>
      </c>
      <c r="H540" s="35" t="s">
        <v>854</v>
      </c>
      <c r="I540" s="3" t="s">
        <v>804</v>
      </c>
      <c r="J540" s="35" t="s">
        <v>835</v>
      </c>
      <c r="K540" s="4">
        <v>0</v>
      </c>
      <c r="L540" s="4">
        <v>0</v>
      </c>
      <c r="M540" s="4">
        <v>1</v>
      </c>
      <c r="N540" s="18">
        <v>0</v>
      </c>
    </row>
    <row r="541" spans="3:14" ht="22.5" x14ac:dyDescent="0.25">
      <c r="C541" s="16">
        <v>515</v>
      </c>
      <c r="D541" s="3" t="s">
        <v>10</v>
      </c>
      <c r="E541" s="3">
        <v>13</v>
      </c>
      <c r="F541" s="3">
        <v>942</v>
      </c>
      <c r="G541" s="3" t="s">
        <v>72</v>
      </c>
      <c r="H541" s="35" t="s">
        <v>855</v>
      </c>
      <c r="I541" s="3" t="s">
        <v>804</v>
      </c>
      <c r="J541" s="35" t="s">
        <v>811</v>
      </c>
      <c r="K541" s="4">
        <v>0</v>
      </c>
      <c r="L541" s="4">
        <v>0</v>
      </c>
      <c r="M541" s="4">
        <v>1</v>
      </c>
      <c r="N541" s="18">
        <v>0</v>
      </c>
    </row>
    <row r="542" spans="3:14" ht="22.5" x14ac:dyDescent="0.25">
      <c r="C542" s="16">
        <v>516</v>
      </c>
      <c r="D542" s="3" t="s">
        <v>10</v>
      </c>
      <c r="E542" s="3">
        <v>14</v>
      </c>
      <c r="F542" s="3">
        <v>463</v>
      </c>
      <c r="G542" s="3" t="s">
        <v>79</v>
      </c>
      <c r="H542" s="35" t="s">
        <v>856</v>
      </c>
      <c r="I542" s="3" t="s">
        <v>804</v>
      </c>
      <c r="J542" s="35" t="s">
        <v>841</v>
      </c>
      <c r="K542" s="4">
        <v>0</v>
      </c>
      <c r="L542" s="4">
        <v>1500711.64</v>
      </c>
      <c r="M542" s="19">
        <v>0</v>
      </c>
      <c r="N542" s="4">
        <v>0</v>
      </c>
    </row>
    <row r="543" spans="3:14" ht="22.5" x14ac:dyDescent="0.25">
      <c r="C543" s="16">
        <v>517</v>
      </c>
      <c r="D543" s="3" t="s">
        <v>10</v>
      </c>
      <c r="E543" s="3">
        <v>14</v>
      </c>
      <c r="F543" s="3">
        <v>210</v>
      </c>
      <c r="G543" s="3" t="s">
        <v>79</v>
      </c>
      <c r="H543" s="35" t="s">
        <v>857</v>
      </c>
      <c r="I543" s="3" t="s">
        <v>804</v>
      </c>
      <c r="J543" s="35" t="s">
        <v>829</v>
      </c>
      <c r="K543" s="4">
        <v>0</v>
      </c>
      <c r="L543" s="4">
        <v>7692684.9000000004</v>
      </c>
      <c r="M543" s="19">
        <v>0</v>
      </c>
      <c r="N543" s="4">
        <v>846124.83</v>
      </c>
    </row>
    <row r="544" spans="3:14" ht="22.5" x14ac:dyDescent="0.25">
      <c r="C544" s="16">
        <v>518</v>
      </c>
      <c r="D544" s="3" t="s">
        <v>10</v>
      </c>
      <c r="E544" s="3">
        <v>14</v>
      </c>
      <c r="F544" s="3">
        <v>438</v>
      </c>
      <c r="G544" s="3" t="s">
        <v>79</v>
      </c>
      <c r="H544" s="35" t="s">
        <v>858</v>
      </c>
      <c r="I544" s="3" t="s">
        <v>804</v>
      </c>
      <c r="J544" s="35" t="s">
        <v>825</v>
      </c>
      <c r="K544" s="4">
        <v>0</v>
      </c>
      <c r="L544" s="4">
        <v>0</v>
      </c>
      <c r="M544" s="19">
        <v>0</v>
      </c>
      <c r="N544" s="4">
        <v>394000</v>
      </c>
    </row>
    <row r="545" spans="3:14" ht="33.75" x14ac:dyDescent="0.25">
      <c r="C545" s="16">
        <v>519</v>
      </c>
      <c r="D545" s="3" t="s">
        <v>10</v>
      </c>
      <c r="E545" s="3">
        <v>14</v>
      </c>
      <c r="F545" s="3">
        <v>79</v>
      </c>
      <c r="G545" s="3" t="s">
        <v>79</v>
      </c>
      <c r="H545" s="35" t="s">
        <v>859</v>
      </c>
      <c r="I545" s="3" t="s">
        <v>804</v>
      </c>
      <c r="J545" s="35" t="s">
        <v>822</v>
      </c>
      <c r="K545" s="4">
        <v>0</v>
      </c>
      <c r="L545" s="4">
        <v>0</v>
      </c>
      <c r="M545" s="19">
        <v>0</v>
      </c>
      <c r="N545" s="4">
        <v>1</v>
      </c>
    </row>
    <row r="546" spans="3:14" ht="22.5" x14ac:dyDescent="0.25">
      <c r="C546" s="16">
        <v>520</v>
      </c>
      <c r="D546" s="3" t="s">
        <v>10</v>
      </c>
      <c r="E546" s="3">
        <v>14</v>
      </c>
      <c r="F546" s="3">
        <v>500</v>
      </c>
      <c r="G546" s="3" t="s">
        <v>79</v>
      </c>
      <c r="H546" s="35" t="s">
        <v>860</v>
      </c>
      <c r="I546" s="3" t="s">
        <v>804</v>
      </c>
      <c r="J546" s="35" t="s">
        <v>848</v>
      </c>
      <c r="K546" s="4">
        <v>0</v>
      </c>
      <c r="L546" s="4">
        <v>0</v>
      </c>
      <c r="M546" s="19">
        <v>0</v>
      </c>
      <c r="N546" s="4">
        <v>1</v>
      </c>
    </row>
    <row r="547" spans="3:14" ht="22.5" x14ac:dyDescent="0.25">
      <c r="C547" s="16">
        <v>521</v>
      </c>
      <c r="D547" s="3" t="s">
        <v>10</v>
      </c>
      <c r="E547" s="3">
        <v>14</v>
      </c>
      <c r="F547" s="3">
        <v>21</v>
      </c>
      <c r="G547" s="3" t="s">
        <v>94</v>
      </c>
      <c r="H547" s="35" t="s">
        <v>861</v>
      </c>
      <c r="I547" s="3" t="s">
        <v>804</v>
      </c>
      <c r="J547" s="35" t="s">
        <v>831</v>
      </c>
      <c r="K547" s="4">
        <v>0</v>
      </c>
      <c r="L547" s="4">
        <v>0</v>
      </c>
      <c r="M547" s="19">
        <v>0</v>
      </c>
      <c r="N547" s="4">
        <v>1000000</v>
      </c>
    </row>
    <row r="548" spans="3:14" ht="33.75" x14ac:dyDescent="0.25">
      <c r="C548" s="16">
        <v>522</v>
      </c>
      <c r="D548" s="3" t="s">
        <v>10</v>
      </c>
      <c r="E548" s="3">
        <v>23</v>
      </c>
      <c r="F548" s="3">
        <v>28</v>
      </c>
      <c r="G548" s="3" t="s">
        <v>94</v>
      </c>
      <c r="H548" s="35" t="s">
        <v>862</v>
      </c>
      <c r="I548" s="3" t="s">
        <v>804</v>
      </c>
      <c r="J548" s="35" t="s">
        <v>805</v>
      </c>
      <c r="K548" s="4">
        <v>0</v>
      </c>
      <c r="L548" s="4">
        <v>0</v>
      </c>
      <c r="M548" s="4">
        <v>1</v>
      </c>
      <c r="N548" s="18">
        <v>0</v>
      </c>
    </row>
    <row r="549" spans="3:14" ht="22.5" x14ac:dyDescent="0.25">
      <c r="C549" s="16">
        <v>523</v>
      </c>
      <c r="D549" s="3" t="s">
        <v>126</v>
      </c>
      <c r="E549" s="3">
        <v>42</v>
      </c>
      <c r="F549" s="3">
        <v>23</v>
      </c>
      <c r="G549" s="3" t="s">
        <v>863</v>
      </c>
      <c r="H549" s="35" t="s">
        <v>864</v>
      </c>
      <c r="I549" s="3" t="s">
        <v>804</v>
      </c>
      <c r="J549" s="35" t="s">
        <v>3091</v>
      </c>
      <c r="K549" s="4">
        <v>8644026.5600000005</v>
      </c>
      <c r="L549" s="4">
        <v>0</v>
      </c>
      <c r="M549" s="4">
        <v>0</v>
      </c>
      <c r="N549" s="18">
        <v>0</v>
      </c>
    </row>
    <row r="550" spans="3:14" ht="22.5" x14ac:dyDescent="0.25">
      <c r="C550" s="16">
        <v>524</v>
      </c>
      <c r="D550" s="3" t="s">
        <v>10</v>
      </c>
      <c r="E550" s="3">
        <v>23</v>
      </c>
      <c r="F550" s="3">
        <v>53</v>
      </c>
      <c r="G550" s="3" t="s">
        <v>10</v>
      </c>
      <c r="H550" s="35" t="s">
        <v>865</v>
      </c>
      <c r="I550" s="3" t="s">
        <v>804</v>
      </c>
      <c r="J550" s="35" t="s">
        <v>3091</v>
      </c>
      <c r="K550" s="4">
        <v>0</v>
      </c>
      <c r="L550" s="4">
        <v>0</v>
      </c>
      <c r="M550" s="4">
        <v>8722574.5500000007</v>
      </c>
      <c r="N550" s="18">
        <v>0</v>
      </c>
    </row>
    <row r="551" spans="3:14" ht="33.75" x14ac:dyDescent="0.25">
      <c r="C551" s="16">
        <v>525</v>
      </c>
      <c r="D551" s="3" t="s">
        <v>10</v>
      </c>
      <c r="E551" s="3">
        <v>13</v>
      </c>
      <c r="F551" s="3">
        <v>69</v>
      </c>
      <c r="G551" s="3" t="s">
        <v>10</v>
      </c>
      <c r="H551" s="35" t="s">
        <v>866</v>
      </c>
      <c r="I551" s="3" t="s">
        <v>804</v>
      </c>
      <c r="J551" s="35" t="s">
        <v>3092</v>
      </c>
      <c r="K551" s="4">
        <v>0</v>
      </c>
      <c r="L551" s="4">
        <v>0</v>
      </c>
      <c r="M551" s="4">
        <v>1</v>
      </c>
      <c r="N551" s="18">
        <v>0</v>
      </c>
    </row>
    <row r="552" spans="3:14" ht="15.75" x14ac:dyDescent="0.25">
      <c r="C552" s="26" t="s">
        <v>867</v>
      </c>
      <c r="D552" s="26"/>
      <c r="E552" s="26"/>
      <c r="F552" s="26"/>
      <c r="G552" s="26"/>
      <c r="H552" s="26"/>
      <c r="I552" s="26"/>
      <c r="J552" s="26"/>
      <c r="K552" s="14">
        <f>SUM(K511:K551)</f>
        <v>17701606.420000002</v>
      </c>
      <c r="L552" s="14">
        <f t="shared" ref="L552:N552" si="9">SUM(L511:L551)</f>
        <v>48327567.300000004</v>
      </c>
      <c r="M552" s="14">
        <f t="shared" si="9"/>
        <v>15052133.380000001</v>
      </c>
      <c r="N552" s="14">
        <f t="shared" si="9"/>
        <v>6296485.2999999998</v>
      </c>
    </row>
    <row r="553" spans="3:14" ht="15.75" x14ac:dyDescent="0.25">
      <c r="C553" s="23" t="s">
        <v>868</v>
      </c>
      <c r="D553" s="24"/>
      <c r="E553" s="24"/>
      <c r="F553" s="24"/>
      <c r="G553" s="24"/>
      <c r="H553" s="24"/>
      <c r="I553" s="24"/>
      <c r="J553" s="24"/>
      <c r="K553" s="24"/>
      <c r="L553" s="24"/>
      <c r="M553" s="24"/>
      <c r="N553" s="25"/>
    </row>
    <row r="554" spans="3:14" ht="33.75" x14ac:dyDescent="0.25">
      <c r="C554" s="16">
        <v>526</v>
      </c>
      <c r="D554" s="3" t="s">
        <v>8</v>
      </c>
      <c r="E554" s="3">
        <v>21</v>
      </c>
      <c r="F554" s="3">
        <v>272</v>
      </c>
      <c r="G554" s="3" t="s">
        <v>19</v>
      </c>
      <c r="H554" s="35" t="s">
        <v>869</v>
      </c>
      <c r="I554" s="3" t="s">
        <v>870</v>
      </c>
      <c r="J554" s="35" t="s">
        <v>871</v>
      </c>
      <c r="K554" s="4">
        <v>1466121</v>
      </c>
      <c r="L554" s="4">
        <v>0</v>
      </c>
      <c r="M554" s="5">
        <v>0</v>
      </c>
      <c r="N554" s="18">
        <v>0</v>
      </c>
    </row>
    <row r="555" spans="3:14" ht="22.5" x14ac:dyDescent="0.25">
      <c r="C555" s="16">
        <v>527</v>
      </c>
      <c r="D555" s="3" t="s">
        <v>872</v>
      </c>
      <c r="E555" s="3">
        <v>11</v>
      </c>
      <c r="F555" s="3">
        <v>263</v>
      </c>
      <c r="G555" s="3" t="s">
        <v>29</v>
      </c>
      <c r="H555" s="35" t="s">
        <v>873</v>
      </c>
      <c r="I555" s="3" t="s">
        <v>870</v>
      </c>
      <c r="J555" s="35" t="s">
        <v>874</v>
      </c>
      <c r="K555" s="4">
        <v>0</v>
      </c>
      <c r="L555" s="4">
        <v>1935964.62</v>
      </c>
      <c r="M555" s="19">
        <v>0</v>
      </c>
      <c r="N555" s="4">
        <v>2643471.04</v>
      </c>
    </row>
    <row r="556" spans="3:14" ht="22.5" x14ac:dyDescent="0.25">
      <c r="C556" s="16">
        <v>528</v>
      </c>
      <c r="D556" s="3" t="s">
        <v>872</v>
      </c>
      <c r="E556" s="3">
        <v>11</v>
      </c>
      <c r="F556" s="3">
        <v>570</v>
      </c>
      <c r="G556" s="3" t="s">
        <v>29</v>
      </c>
      <c r="H556" s="35" t="s">
        <v>875</v>
      </c>
      <c r="I556" s="3" t="s">
        <v>870</v>
      </c>
      <c r="J556" s="35" t="s">
        <v>876</v>
      </c>
      <c r="K556" s="4">
        <v>449470.69</v>
      </c>
      <c r="L556" s="4">
        <v>709551.66</v>
      </c>
      <c r="M556" s="19">
        <v>0</v>
      </c>
      <c r="N556" s="4">
        <v>0</v>
      </c>
    </row>
    <row r="557" spans="3:14" ht="22.5" x14ac:dyDescent="0.25">
      <c r="C557" s="16">
        <v>529</v>
      </c>
      <c r="D557" s="3" t="s">
        <v>872</v>
      </c>
      <c r="E557" s="3">
        <v>21</v>
      </c>
      <c r="F557" s="3">
        <v>135</v>
      </c>
      <c r="G557" s="3" t="s">
        <v>29</v>
      </c>
      <c r="H557" s="35" t="s">
        <v>877</v>
      </c>
      <c r="I557" s="3" t="s">
        <v>870</v>
      </c>
      <c r="J557" s="35" t="s">
        <v>878</v>
      </c>
      <c r="K557" s="4">
        <v>0</v>
      </c>
      <c r="L557" s="4">
        <v>307571.92</v>
      </c>
      <c r="M557" s="4">
        <v>0</v>
      </c>
      <c r="N557" s="18">
        <v>0</v>
      </c>
    </row>
    <row r="558" spans="3:14" ht="22.5" x14ac:dyDescent="0.25">
      <c r="C558" s="16">
        <v>530</v>
      </c>
      <c r="D558" s="3" t="s">
        <v>872</v>
      </c>
      <c r="E558" s="3">
        <v>21</v>
      </c>
      <c r="F558" s="3">
        <v>146</v>
      </c>
      <c r="G558" s="3" t="s">
        <v>29</v>
      </c>
      <c r="H558" s="35" t="s">
        <v>879</v>
      </c>
      <c r="I558" s="3" t="s">
        <v>870</v>
      </c>
      <c r="J558" s="35" t="s">
        <v>880</v>
      </c>
      <c r="K558" s="4">
        <v>0</v>
      </c>
      <c r="L558" s="4">
        <v>1572160.46</v>
      </c>
      <c r="M558" s="4">
        <v>2121947.0299999998</v>
      </c>
      <c r="N558" s="18">
        <v>0</v>
      </c>
    </row>
    <row r="559" spans="3:14" ht="22.5" x14ac:dyDescent="0.25">
      <c r="C559" s="16">
        <v>531</v>
      </c>
      <c r="D559" s="3" t="s">
        <v>872</v>
      </c>
      <c r="E559" s="3">
        <v>21</v>
      </c>
      <c r="F559" s="3">
        <v>679</v>
      </c>
      <c r="G559" s="3" t="s">
        <v>29</v>
      </c>
      <c r="H559" s="35" t="s">
        <v>881</v>
      </c>
      <c r="I559" s="3" t="s">
        <v>870</v>
      </c>
      <c r="J559" s="35" t="s">
        <v>882</v>
      </c>
      <c r="K559" s="4">
        <v>0</v>
      </c>
      <c r="L559" s="4">
        <v>1691921.45</v>
      </c>
      <c r="M559" s="4">
        <v>1193325.3999999999</v>
      </c>
      <c r="N559" s="18">
        <v>0</v>
      </c>
    </row>
    <row r="560" spans="3:14" ht="22.5" x14ac:dyDescent="0.25">
      <c r="C560" s="16">
        <v>532</v>
      </c>
      <c r="D560" s="3" t="s">
        <v>872</v>
      </c>
      <c r="E560" s="3">
        <v>23</v>
      </c>
      <c r="F560" s="3">
        <v>276</v>
      </c>
      <c r="G560" s="3" t="s">
        <v>29</v>
      </c>
      <c r="H560" s="35" t="s">
        <v>883</v>
      </c>
      <c r="I560" s="3" t="s">
        <v>870</v>
      </c>
      <c r="J560" s="35" t="s">
        <v>884</v>
      </c>
      <c r="K560" s="4">
        <v>0</v>
      </c>
      <c r="L560" s="4">
        <v>708148.21</v>
      </c>
      <c r="M560" s="4">
        <v>0</v>
      </c>
      <c r="N560" s="18">
        <v>0</v>
      </c>
    </row>
    <row r="561" spans="3:14" ht="22.5" x14ac:dyDescent="0.25">
      <c r="C561" s="16">
        <v>533</v>
      </c>
      <c r="D561" s="3" t="s">
        <v>872</v>
      </c>
      <c r="E561" s="3">
        <v>23</v>
      </c>
      <c r="F561" s="3">
        <v>740</v>
      </c>
      <c r="G561" s="3" t="s">
        <v>29</v>
      </c>
      <c r="H561" s="35" t="s">
        <v>885</v>
      </c>
      <c r="I561" s="3" t="s">
        <v>870</v>
      </c>
      <c r="J561" s="35" t="s">
        <v>886</v>
      </c>
      <c r="K561" s="4">
        <v>0</v>
      </c>
      <c r="L561" s="4">
        <v>0</v>
      </c>
      <c r="M561" s="4">
        <v>1275467.97</v>
      </c>
      <c r="N561" s="18">
        <v>0</v>
      </c>
    </row>
    <row r="562" spans="3:14" ht="22.5" x14ac:dyDescent="0.25">
      <c r="C562" s="16">
        <v>534</v>
      </c>
      <c r="D562" s="3" t="s">
        <v>872</v>
      </c>
      <c r="E562" s="3">
        <v>24</v>
      </c>
      <c r="F562" s="3">
        <v>251</v>
      </c>
      <c r="G562" s="3" t="s">
        <v>29</v>
      </c>
      <c r="H562" s="35" t="s">
        <v>887</v>
      </c>
      <c r="I562" s="3" t="s">
        <v>870</v>
      </c>
      <c r="J562" s="35" t="s">
        <v>888</v>
      </c>
      <c r="K562" s="4">
        <v>0</v>
      </c>
      <c r="L562" s="4">
        <v>1367850.16</v>
      </c>
      <c r="M562" s="4">
        <v>0</v>
      </c>
      <c r="N562" s="18">
        <v>0</v>
      </c>
    </row>
    <row r="563" spans="3:14" ht="22.5" x14ac:dyDescent="0.25">
      <c r="C563" s="16">
        <v>535</v>
      </c>
      <c r="D563" s="3" t="s">
        <v>872</v>
      </c>
      <c r="E563" s="3">
        <v>24</v>
      </c>
      <c r="F563" s="3">
        <v>382</v>
      </c>
      <c r="G563" s="3" t="s">
        <v>29</v>
      </c>
      <c r="H563" s="35" t="s">
        <v>889</v>
      </c>
      <c r="I563" s="3" t="s">
        <v>870</v>
      </c>
      <c r="J563" s="35" t="s">
        <v>890</v>
      </c>
      <c r="K563" s="4">
        <v>0</v>
      </c>
      <c r="L563" s="4">
        <v>1631474.72</v>
      </c>
      <c r="M563" s="4">
        <v>211797.63</v>
      </c>
      <c r="N563" s="18">
        <v>0</v>
      </c>
    </row>
    <row r="564" spans="3:14" ht="22.5" x14ac:dyDescent="0.25">
      <c r="C564" s="16">
        <v>536</v>
      </c>
      <c r="D564" s="3" t="s">
        <v>872</v>
      </c>
      <c r="E564" s="3">
        <v>13</v>
      </c>
      <c r="F564" s="3">
        <v>839</v>
      </c>
      <c r="G564" s="3" t="s">
        <v>72</v>
      </c>
      <c r="H564" s="35" t="s">
        <v>891</v>
      </c>
      <c r="I564" s="3" t="s">
        <v>870</v>
      </c>
      <c r="J564" s="35" t="s">
        <v>880</v>
      </c>
      <c r="K564" s="4">
        <v>0</v>
      </c>
      <c r="L564" s="4">
        <v>98100</v>
      </c>
      <c r="M564" s="4">
        <v>394035</v>
      </c>
      <c r="N564" s="18">
        <v>0</v>
      </c>
    </row>
    <row r="565" spans="3:14" ht="22.5" x14ac:dyDescent="0.25">
      <c r="C565" s="16">
        <v>537</v>
      </c>
      <c r="D565" s="3" t="s">
        <v>872</v>
      </c>
      <c r="E565" s="3">
        <v>13</v>
      </c>
      <c r="F565" s="3">
        <v>840</v>
      </c>
      <c r="G565" s="3" t="s">
        <v>72</v>
      </c>
      <c r="H565" s="35" t="s">
        <v>892</v>
      </c>
      <c r="I565" s="3" t="s">
        <v>870</v>
      </c>
      <c r="J565" s="35" t="s">
        <v>884</v>
      </c>
      <c r="K565" s="4">
        <v>0</v>
      </c>
      <c r="L565" s="4">
        <v>0</v>
      </c>
      <c r="M565" s="4">
        <v>225720</v>
      </c>
      <c r="N565" s="18">
        <v>0</v>
      </c>
    </row>
    <row r="566" spans="3:14" ht="22.5" x14ac:dyDescent="0.25">
      <c r="C566" s="16">
        <v>538</v>
      </c>
      <c r="D566" s="3" t="s">
        <v>872</v>
      </c>
      <c r="E566" s="3">
        <v>13</v>
      </c>
      <c r="F566" s="3">
        <v>846</v>
      </c>
      <c r="G566" s="3" t="s">
        <v>72</v>
      </c>
      <c r="H566" s="35" t="s">
        <v>893</v>
      </c>
      <c r="I566" s="3" t="s">
        <v>870</v>
      </c>
      <c r="J566" s="35" t="s">
        <v>888</v>
      </c>
      <c r="K566" s="4">
        <v>0</v>
      </c>
      <c r="L566" s="4">
        <v>108696.6</v>
      </c>
      <c r="M566" s="4">
        <v>338771.07</v>
      </c>
      <c r="N566" s="18">
        <v>0</v>
      </c>
    </row>
    <row r="567" spans="3:14" ht="22.5" x14ac:dyDescent="0.25">
      <c r="C567" s="16">
        <v>539</v>
      </c>
      <c r="D567" s="3" t="s">
        <v>872</v>
      </c>
      <c r="E567" s="3">
        <v>13</v>
      </c>
      <c r="F567" s="3">
        <v>861</v>
      </c>
      <c r="G567" s="3" t="s">
        <v>72</v>
      </c>
      <c r="H567" s="35" t="s">
        <v>894</v>
      </c>
      <c r="I567" s="3" t="s">
        <v>870</v>
      </c>
      <c r="J567" s="35" t="s">
        <v>890</v>
      </c>
      <c r="K567" s="4">
        <v>0</v>
      </c>
      <c r="L567" s="4">
        <v>109801</v>
      </c>
      <c r="M567" s="4">
        <v>358679</v>
      </c>
      <c r="N567" s="18">
        <v>0</v>
      </c>
    </row>
    <row r="568" spans="3:14" ht="22.5" x14ac:dyDescent="0.25">
      <c r="C568" s="16">
        <v>540</v>
      </c>
      <c r="D568" s="3" t="s">
        <v>872</v>
      </c>
      <c r="E568" s="3">
        <v>13</v>
      </c>
      <c r="F568" s="3">
        <v>933</v>
      </c>
      <c r="G568" s="3" t="s">
        <v>72</v>
      </c>
      <c r="H568" s="35" t="s">
        <v>895</v>
      </c>
      <c r="I568" s="3" t="s">
        <v>870</v>
      </c>
      <c r="J568" s="35" t="s">
        <v>871</v>
      </c>
      <c r="K568" s="4">
        <v>0</v>
      </c>
      <c r="L568" s="4">
        <v>0</v>
      </c>
      <c r="M568" s="4">
        <v>1</v>
      </c>
      <c r="N568" s="18">
        <v>0</v>
      </c>
    </row>
    <row r="569" spans="3:14" ht="22.5" x14ac:dyDescent="0.25">
      <c r="C569" s="16">
        <v>541</v>
      </c>
      <c r="D569" s="3" t="s">
        <v>872</v>
      </c>
      <c r="E569" s="3">
        <v>13</v>
      </c>
      <c r="F569" s="3">
        <v>964</v>
      </c>
      <c r="G569" s="3" t="s">
        <v>72</v>
      </c>
      <c r="H569" s="35" t="s">
        <v>896</v>
      </c>
      <c r="I569" s="3" t="s">
        <v>870</v>
      </c>
      <c r="J569" s="35" t="s">
        <v>882</v>
      </c>
      <c r="K569" s="4">
        <v>0</v>
      </c>
      <c r="L569" s="4">
        <v>0</v>
      </c>
      <c r="M569" s="4">
        <v>1</v>
      </c>
      <c r="N569" s="18">
        <v>0</v>
      </c>
    </row>
    <row r="570" spans="3:14" ht="33.75" x14ac:dyDescent="0.25">
      <c r="C570" s="16">
        <v>542</v>
      </c>
      <c r="D570" s="3" t="s">
        <v>872</v>
      </c>
      <c r="E570" s="3">
        <v>14</v>
      </c>
      <c r="F570" s="3">
        <v>353</v>
      </c>
      <c r="G570" s="3" t="s">
        <v>79</v>
      </c>
      <c r="H570" s="35" t="s">
        <v>897</v>
      </c>
      <c r="I570" s="3" t="s">
        <v>870</v>
      </c>
      <c r="J570" s="35" t="s">
        <v>880</v>
      </c>
      <c r="K570" s="4">
        <v>0</v>
      </c>
      <c r="L570" s="4">
        <v>379295.79</v>
      </c>
      <c r="M570" s="19">
        <v>0</v>
      </c>
      <c r="N570" s="4">
        <v>5069355.67</v>
      </c>
    </row>
    <row r="571" spans="3:14" ht="22.5" x14ac:dyDescent="0.25">
      <c r="C571" s="16">
        <v>543</v>
      </c>
      <c r="D571" s="3" t="s">
        <v>872</v>
      </c>
      <c r="E571" s="3">
        <v>14</v>
      </c>
      <c r="F571" s="3">
        <v>194</v>
      </c>
      <c r="G571" s="3" t="s">
        <v>79</v>
      </c>
      <c r="H571" s="35" t="s">
        <v>898</v>
      </c>
      <c r="I571" s="3" t="s">
        <v>870</v>
      </c>
      <c r="J571" s="35" t="s">
        <v>884</v>
      </c>
      <c r="K571" s="4">
        <v>0</v>
      </c>
      <c r="L571" s="4">
        <v>0</v>
      </c>
      <c r="M571" s="19">
        <v>0</v>
      </c>
      <c r="N571" s="4">
        <v>1789873.43</v>
      </c>
    </row>
    <row r="572" spans="3:14" ht="33.75" x14ac:dyDescent="0.25">
      <c r="C572" s="16">
        <v>544</v>
      </c>
      <c r="D572" s="3" t="s">
        <v>872</v>
      </c>
      <c r="E572" s="3">
        <v>14</v>
      </c>
      <c r="F572" s="3">
        <v>352</v>
      </c>
      <c r="G572" s="3" t="s">
        <v>79</v>
      </c>
      <c r="H572" s="35" t="s">
        <v>899</v>
      </c>
      <c r="I572" s="3" t="s">
        <v>870</v>
      </c>
      <c r="J572" s="35" t="s">
        <v>890</v>
      </c>
      <c r="K572" s="4">
        <v>0</v>
      </c>
      <c r="L572" s="4">
        <v>150265.66</v>
      </c>
      <c r="M572" s="19">
        <v>0</v>
      </c>
      <c r="N572" s="4">
        <v>1165416.32</v>
      </c>
    </row>
    <row r="573" spans="3:14" ht="22.5" x14ac:dyDescent="0.25">
      <c r="C573" s="16">
        <v>545</v>
      </c>
      <c r="D573" s="3" t="s">
        <v>872</v>
      </c>
      <c r="E573" s="3">
        <v>14</v>
      </c>
      <c r="F573" s="3">
        <v>159</v>
      </c>
      <c r="G573" s="3" t="s">
        <v>79</v>
      </c>
      <c r="H573" s="35" t="s">
        <v>900</v>
      </c>
      <c r="I573" s="3" t="s">
        <v>870</v>
      </c>
      <c r="J573" s="35" t="s">
        <v>871</v>
      </c>
      <c r="K573" s="4">
        <v>0</v>
      </c>
      <c r="L573" s="4">
        <v>0</v>
      </c>
      <c r="M573" s="19">
        <v>0</v>
      </c>
      <c r="N573" s="4">
        <v>1</v>
      </c>
    </row>
    <row r="574" spans="3:14" ht="22.5" x14ac:dyDescent="0.25">
      <c r="C574" s="16">
        <v>546</v>
      </c>
      <c r="D574" s="3" t="s">
        <v>872</v>
      </c>
      <c r="E574" s="3">
        <v>22</v>
      </c>
      <c r="F574" s="3">
        <v>1</v>
      </c>
      <c r="G574" s="3" t="s">
        <v>94</v>
      </c>
      <c r="H574" s="35" t="s">
        <v>901</v>
      </c>
      <c r="I574" s="3" t="s">
        <v>870</v>
      </c>
      <c r="J574" s="35" t="s">
        <v>880</v>
      </c>
      <c r="K574" s="4">
        <v>0</v>
      </c>
      <c r="L574" s="4">
        <v>0</v>
      </c>
      <c r="M574" s="4">
        <v>514615.99</v>
      </c>
      <c r="N574" s="18">
        <v>0</v>
      </c>
    </row>
    <row r="575" spans="3:14" ht="15.75" x14ac:dyDescent="0.25">
      <c r="C575" s="26" t="s">
        <v>902</v>
      </c>
      <c r="D575" s="26"/>
      <c r="E575" s="26"/>
      <c r="F575" s="26"/>
      <c r="G575" s="26"/>
      <c r="H575" s="26"/>
      <c r="I575" s="26"/>
      <c r="J575" s="26"/>
      <c r="K575" s="14">
        <f>SUM(K554:K574)</f>
        <v>1915591.69</v>
      </c>
      <c r="L575" s="14">
        <f t="shared" ref="L575:N575" si="10">SUM(L554:L574)</f>
        <v>10770802.25</v>
      </c>
      <c r="M575" s="14">
        <f t="shared" si="10"/>
        <v>6634361.0899999999</v>
      </c>
      <c r="N575" s="14">
        <f t="shared" si="10"/>
        <v>10668117.460000001</v>
      </c>
    </row>
    <row r="576" spans="3:14" ht="15.75" x14ac:dyDescent="0.25">
      <c r="C576" s="23" t="s">
        <v>903</v>
      </c>
      <c r="D576" s="24"/>
      <c r="E576" s="24"/>
      <c r="F576" s="24"/>
      <c r="G576" s="24"/>
      <c r="H576" s="24"/>
      <c r="I576" s="24"/>
      <c r="J576" s="24"/>
      <c r="K576" s="24"/>
      <c r="L576" s="24"/>
      <c r="M576" s="24"/>
      <c r="N576" s="25"/>
    </row>
    <row r="577" spans="3:14" ht="22.5" x14ac:dyDescent="0.25">
      <c r="C577" s="16">
        <v>547</v>
      </c>
      <c r="D577" s="3" t="s">
        <v>126</v>
      </c>
      <c r="E577" s="3">
        <v>11</v>
      </c>
      <c r="F577" s="3">
        <v>152</v>
      </c>
      <c r="G577" s="3" t="s">
        <v>19</v>
      </c>
      <c r="H577" s="35" t="s">
        <v>904</v>
      </c>
      <c r="I577" s="3" t="s">
        <v>905</v>
      </c>
      <c r="J577" s="35" t="s">
        <v>906</v>
      </c>
      <c r="K577" s="4">
        <v>1538845.59</v>
      </c>
      <c r="L577" s="4">
        <v>0</v>
      </c>
      <c r="M577" s="5">
        <v>0</v>
      </c>
      <c r="N577" s="18">
        <v>0</v>
      </c>
    </row>
    <row r="578" spans="3:14" ht="33.75" x14ac:dyDescent="0.25">
      <c r="C578" s="16">
        <v>548</v>
      </c>
      <c r="D578" s="3" t="s">
        <v>126</v>
      </c>
      <c r="E578" s="3">
        <v>11</v>
      </c>
      <c r="F578" s="3">
        <v>226</v>
      </c>
      <c r="G578" s="3" t="s">
        <v>19</v>
      </c>
      <c r="H578" s="35" t="s">
        <v>907</v>
      </c>
      <c r="I578" s="3" t="s">
        <v>905</v>
      </c>
      <c r="J578" s="35" t="s">
        <v>908</v>
      </c>
      <c r="K578" s="4">
        <v>2291757.2599999998</v>
      </c>
      <c r="L578" s="4">
        <v>0</v>
      </c>
      <c r="M578" s="5">
        <v>0</v>
      </c>
      <c r="N578" s="18">
        <v>0</v>
      </c>
    </row>
    <row r="579" spans="3:14" ht="22.5" x14ac:dyDescent="0.25">
      <c r="C579" s="16">
        <v>549</v>
      </c>
      <c r="D579" s="3" t="s">
        <v>909</v>
      </c>
      <c r="E579" s="3">
        <v>23</v>
      </c>
      <c r="F579" s="3">
        <v>190</v>
      </c>
      <c r="G579" s="3" t="s">
        <v>193</v>
      </c>
      <c r="H579" s="35" t="s">
        <v>910</v>
      </c>
      <c r="I579" s="3" t="s">
        <v>905</v>
      </c>
      <c r="J579" s="35" t="s">
        <v>908</v>
      </c>
      <c r="K579" s="4">
        <v>4240</v>
      </c>
      <c r="L579" s="5">
        <v>0</v>
      </c>
      <c r="M579" s="5">
        <v>0</v>
      </c>
      <c r="N579" s="18">
        <v>0</v>
      </c>
    </row>
    <row r="580" spans="3:14" ht="22.5" x14ac:dyDescent="0.25">
      <c r="C580" s="16">
        <v>550</v>
      </c>
      <c r="D580" s="3" t="s">
        <v>909</v>
      </c>
      <c r="E580" s="3">
        <v>11</v>
      </c>
      <c r="F580" s="3">
        <v>208</v>
      </c>
      <c r="G580" s="3" t="s">
        <v>29</v>
      </c>
      <c r="H580" s="35" t="s">
        <v>911</v>
      </c>
      <c r="I580" s="3" t="s">
        <v>905</v>
      </c>
      <c r="J580" s="35" t="s">
        <v>908</v>
      </c>
      <c r="K580" s="4">
        <v>0</v>
      </c>
      <c r="L580" s="4">
        <v>5445882.3700000001</v>
      </c>
      <c r="M580" s="19">
        <v>0</v>
      </c>
      <c r="N580" s="4">
        <v>1252254.1299999999</v>
      </c>
    </row>
    <row r="581" spans="3:14" ht="22.5" x14ac:dyDescent="0.25">
      <c r="C581" s="16">
        <v>551</v>
      </c>
      <c r="D581" s="3" t="s">
        <v>909</v>
      </c>
      <c r="E581" s="3">
        <v>11</v>
      </c>
      <c r="F581" s="3">
        <v>293</v>
      </c>
      <c r="G581" s="3" t="s">
        <v>29</v>
      </c>
      <c r="H581" s="35" t="s">
        <v>912</v>
      </c>
      <c r="I581" s="3" t="s">
        <v>905</v>
      </c>
      <c r="J581" s="35" t="s">
        <v>913</v>
      </c>
      <c r="K581" s="4">
        <v>0</v>
      </c>
      <c r="L581" s="4">
        <v>5117769.76</v>
      </c>
      <c r="M581" s="19">
        <v>0</v>
      </c>
      <c r="N581" s="4">
        <v>2544498.9700000002</v>
      </c>
    </row>
    <row r="582" spans="3:14" ht="22.5" x14ac:dyDescent="0.25">
      <c r="C582" s="16">
        <v>552</v>
      </c>
      <c r="D582" s="3" t="s">
        <v>909</v>
      </c>
      <c r="E582" s="3">
        <v>11</v>
      </c>
      <c r="F582" s="3">
        <v>305</v>
      </c>
      <c r="G582" s="3" t="s">
        <v>29</v>
      </c>
      <c r="H582" s="35" t="s">
        <v>914</v>
      </c>
      <c r="I582" s="3" t="s">
        <v>905</v>
      </c>
      <c r="J582" s="35" t="s">
        <v>915</v>
      </c>
      <c r="K582" s="4">
        <v>0</v>
      </c>
      <c r="L582" s="4">
        <v>1052492.58</v>
      </c>
      <c r="M582" s="19">
        <v>0</v>
      </c>
      <c r="N582" s="4">
        <v>2491345.23</v>
      </c>
    </row>
    <row r="583" spans="3:14" ht="22.5" x14ac:dyDescent="0.25">
      <c r="C583" s="16">
        <v>553</v>
      </c>
      <c r="D583" s="3" t="s">
        <v>909</v>
      </c>
      <c r="E583" s="3">
        <v>11</v>
      </c>
      <c r="F583" s="3">
        <v>441</v>
      </c>
      <c r="G583" s="3" t="s">
        <v>29</v>
      </c>
      <c r="H583" s="35" t="s">
        <v>916</v>
      </c>
      <c r="I583" s="3" t="s">
        <v>905</v>
      </c>
      <c r="J583" s="35" t="s">
        <v>917</v>
      </c>
      <c r="K583" s="4">
        <v>0</v>
      </c>
      <c r="L583" s="4">
        <v>3675517.63</v>
      </c>
      <c r="M583" s="19">
        <v>0</v>
      </c>
      <c r="N583" s="4">
        <v>1686763.53</v>
      </c>
    </row>
    <row r="584" spans="3:14" ht="22.5" x14ac:dyDescent="0.25">
      <c r="C584" s="16">
        <v>554</v>
      </c>
      <c r="D584" s="3" t="s">
        <v>909</v>
      </c>
      <c r="E584" s="3">
        <v>11</v>
      </c>
      <c r="F584" s="3">
        <v>584</v>
      </c>
      <c r="G584" s="3" t="s">
        <v>29</v>
      </c>
      <c r="H584" s="35" t="s">
        <v>918</v>
      </c>
      <c r="I584" s="3" t="s">
        <v>905</v>
      </c>
      <c r="J584" s="35" t="s">
        <v>919</v>
      </c>
      <c r="K584" s="4">
        <v>0</v>
      </c>
      <c r="L584" s="4">
        <v>4381724.3899999997</v>
      </c>
      <c r="M584" s="19">
        <v>0</v>
      </c>
      <c r="N584" s="4">
        <v>1818158.04</v>
      </c>
    </row>
    <row r="585" spans="3:14" ht="22.5" x14ac:dyDescent="0.25">
      <c r="C585" s="16">
        <v>555</v>
      </c>
      <c r="D585" s="3" t="s">
        <v>909</v>
      </c>
      <c r="E585" s="3">
        <v>11</v>
      </c>
      <c r="F585" s="3">
        <v>602</v>
      </c>
      <c r="G585" s="3" t="s">
        <v>29</v>
      </c>
      <c r="H585" s="35" t="s">
        <v>920</v>
      </c>
      <c r="I585" s="3" t="s">
        <v>905</v>
      </c>
      <c r="J585" s="35" t="s">
        <v>921</v>
      </c>
      <c r="K585" s="4">
        <v>0</v>
      </c>
      <c r="L585" s="4">
        <v>0</v>
      </c>
      <c r="M585" s="19">
        <v>0</v>
      </c>
      <c r="N585" s="4">
        <v>1548994.63</v>
      </c>
    </row>
    <row r="586" spans="3:14" ht="22.5" x14ac:dyDescent="0.25">
      <c r="C586" s="16">
        <v>556</v>
      </c>
      <c r="D586" s="3" t="s">
        <v>909</v>
      </c>
      <c r="E586" s="3">
        <v>11</v>
      </c>
      <c r="F586" s="3">
        <v>689</v>
      </c>
      <c r="G586" s="3" t="s">
        <v>29</v>
      </c>
      <c r="H586" s="35" t="s">
        <v>922</v>
      </c>
      <c r="I586" s="3" t="s">
        <v>905</v>
      </c>
      <c r="J586" s="35" t="s">
        <v>923</v>
      </c>
      <c r="K586" s="4">
        <v>1300000</v>
      </c>
      <c r="L586" s="4">
        <v>335629.71</v>
      </c>
      <c r="M586" s="19">
        <v>0</v>
      </c>
      <c r="N586" s="4">
        <v>0</v>
      </c>
    </row>
    <row r="587" spans="3:14" ht="22.5" x14ac:dyDescent="0.25">
      <c r="C587" s="16">
        <v>557</v>
      </c>
      <c r="D587" s="3" t="s">
        <v>909</v>
      </c>
      <c r="E587" s="3">
        <v>12</v>
      </c>
      <c r="F587" s="3">
        <v>235</v>
      </c>
      <c r="G587" s="3" t="s">
        <v>29</v>
      </c>
      <c r="H587" s="35" t="s">
        <v>924</v>
      </c>
      <c r="I587" s="3" t="s">
        <v>905</v>
      </c>
      <c r="J587" s="35" t="s">
        <v>925</v>
      </c>
      <c r="K587" s="4">
        <v>0</v>
      </c>
      <c r="L587" s="4">
        <v>2774550.08</v>
      </c>
      <c r="M587" s="4">
        <v>76645.259999999995</v>
      </c>
      <c r="N587" s="18">
        <v>0</v>
      </c>
    </row>
    <row r="588" spans="3:14" ht="33.75" x14ac:dyDescent="0.25">
      <c r="C588" s="16">
        <v>558</v>
      </c>
      <c r="D588" s="3" t="s">
        <v>909</v>
      </c>
      <c r="E588" s="3">
        <v>12</v>
      </c>
      <c r="F588" s="3">
        <v>747</v>
      </c>
      <c r="G588" s="3" t="s">
        <v>29</v>
      </c>
      <c r="H588" s="35" t="s">
        <v>926</v>
      </c>
      <c r="I588" s="3" t="s">
        <v>905</v>
      </c>
      <c r="J588" s="35" t="s">
        <v>906</v>
      </c>
      <c r="K588" s="4">
        <v>0</v>
      </c>
      <c r="L588" s="4">
        <v>512784.43</v>
      </c>
      <c r="M588" s="4">
        <v>56401.59</v>
      </c>
      <c r="N588" s="18">
        <v>0</v>
      </c>
    </row>
    <row r="589" spans="3:14" ht="45" x14ac:dyDescent="0.25">
      <c r="C589" s="16">
        <v>559</v>
      </c>
      <c r="D589" s="3" t="s">
        <v>909</v>
      </c>
      <c r="E589" s="3">
        <v>21</v>
      </c>
      <c r="F589" s="3">
        <v>40</v>
      </c>
      <c r="G589" s="3" t="s">
        <v>29</v>
      </c>
      <c r="H589" s="35" t="s">
        <v>927</v>
      </c>
      <c r="I589" s="3" t="s">
        <v>905</v>
      </c>
      <c r="J589" s="35" t="s">
        <v>928</v>
      </c>
      <c r="K589" s="4">
        <v>0</v>
      </c>
      <c r="L589" s="4">
        <v>1415615.17</v>
      </c>
      <c r="M589" s="4">
        <v>13534.1</v>
      </c>
      <c r="N589" s="18">
        <v>0</v>
      </c>
    </row>
    <row r="590" spans="3:14" ht="22.5" x14ac:dyDescent="0.25">
      <c r="C590" s="16">
        <v>560</v>
      </c>
      <c r="D590" s="3" t="s">
        <v>909</v>
      </c>
      <c r="E590" s="3">
        <v>21</v>
      </c>
      <c r="F590" s="3">
        <v>629</v>
      </c>
      <c r="G590" s="3" t="s">
        <v>29</v>
      </c>
      <c r="H590" s="35" t="s">
        <v>929</v>
      </c>
      <c r="I590" s="3" t="s">
        <v>905</v>
      </c>
      <c r="J590" s="35" t="s">
        <v>930</v>
      </c>
      <c r="K590" s="4">
        <v>0</v>
      </c>
      <c r="L590" s="4">
        <v>756833.6</v>
      </c>
      <c r="M590" s="4">
        <v>0</v>
      </c>
      <c r="N590" s="18">
        <v>0</v>
      </c>
    </row>
    <row r="591" spans="3:14" ht="22.5" x14ac:dyDescent="0.25">
      <c r="C591" s="16">
        <v>561</v>
      </c>
      <c r="D591" s="3" t="s">
        <v>909</v>
      </c>
      <c r="E591" s="3">
        <v>21</v>
      </c>
      <c r="F591" s="3">
        <v>710</v>
      </c>
      <c r="G591" s="3" t="s">
        <v>29</v>
      </c>
      <c r="H591" s="35" t="s">
        <v>931</v>
      </c>
      <c r="I591" s="3" t="s">
        <v>905</v>
      </c>
      <c r="J591" s="35" t="s">
        <v>932</v>
      </c>
      <c r="K591" s="4">
        <v>0</v>
      </c>
      <c r="L591" s="4">
        <v>1261601.46</v>
      </c>
      <c r="M591" s="4">
        <v>3637162.18</v>
      </c>
      <c r="N591" s="18">
        <v>0</v>
      </c>
    </row>
    <row r="592" spans="3:14" ht="22.5" x14ac:dyDescent="0.25">
      <c r="C592" s="16">
        <v>562</v>
      </c>
      <c r="D592" s="3" t="s">
        <v>909</v>
      </c>
      <c r="E592" s="3">
        <v>22</v>
      </c>
      <c r="F592" s="3">
        <v>572</v>
      </c>
      <c r="G592" s="3" t="s">
        <v>29</v>
      </c>
      <c r="H592" s="35" t="s">
        <v>933</v>
      </c>
      <c r="I592" s="3" t="s">
        <v>905</v>
      </c>
      <c r="J592" s="35" t="s">
        <v>934</v>
      </c>
      <c r="K592" s="4">
        <v>0</v>
      </c>
      <c r="L592" s="4">
        <v>808018.64</v>
      </c>
      <c r="M592" s="4">
        <v>69865.179999999993</v>
      </c>
      <c r="N592" s="18">
        <v>0</v>
      </c>
    </row>
    <row r="593" spans="3:14" ht="33.75" x14ac:dyDescent="0.25">
      <c r="C593" s="16">
        <v>563</v>
      </c>
      <c r="D593" s="3" t="s">
        <v>909</v>
      </c>
      <c r="E593" s="3">
        <v>23</v>
      </c>
      <c r="F593" s="3">
        <v>219</v>
      </c>
      <c r="G593" s="3" t="s">
        <v>29</v>
      </c>
      <c r="H593" s="35" t="s">
        <v>935</v>
      </c>
      <c r="I593" s="3" t="s">
        <v>905</v>
      </c>
      <c r="J593" s="35" t="s">
        <v>936</v>
      </c>
      <c r="K593" s="4">
        <v>0</v>
      </c>
      <c r="L593" s="4">
        <v>0</v>
      </c>
      <c r="M593" s="4">
        <v>1</v>
      </c>
      <c r="N593" s="18">
        <v>0</v>
      </c>
    </row>
    <row r="594" spans="3:14" ht="22.5" x14ac:dyDescent="0.25">
      <c r="C594" s="16">
        <v>564</v>
      </c>
      <c r="D594" s="3" t="s">
        <v>909</v>
      </c>
      <c r="E594" s="3">
        <v>23</v>
      </c>
      <c r="F594" s="3">
        <v>378</v>
      </c>
      <c r="G594" s="3" t="s">
        <v>29</v>
      </c>
      <c r="H594" s="35" t="s">
        <v>937</v>
      </c>
      <c r="I594" s="3" t="s">
        <v>905</v>
      </c>
      <c r="J594" s="35" t="s">
        <v>938</v>
      </c>
      <c r="K594" s="4">
        <v>0</v>
      </c>
      <c r="L594" s="4">
        <v>0</v>
      </c>
      <c r="M594" s="4">
        <v>1965300.59</v>
      </c>
      <c r="N594" s="18">
        <v>0</v>
      </c>
    </row>
    <row r="595" spans="3:14" ht="22.5" x14ac:dyDescent="0.25">
      <c r="C595" s="16">
        <v>565</v>
      </c>
      <c r="D595" s="3" t="s">
        <v>909</v>
      </c>
      <c r="E595" s="3">
        <v>23</v>
      </c>
      <c r="F595" s="3">
        <v>446</v>
      </c>
      <c r="G595" s="3" t="s">
        <v>29</v>
      </c>
      <c r="H595" s="35" t="s">
        <v>939</v>
      </c>
      <c r="I595" s="3" t="s">
        <v>905</v>
      </c>
      <c r="J595" s="35" t="s">
        <v>940</v>
      </c>
      <c r="K595" s="4">
        <v>0</v>
      </c>
      <c r="L595" s="4">
        <v>691296.17</v>
      </c>
      <c r="M595" s="4">
        <v>1</v>
      </c>
      <c r="N595" s="18">
        <v>0</v>
      </c>
    </row>
    <row r="596" spans="3:14" ht="67.5" x14ac:dyDescent="0.25">
      <c r="C596" s="16">
        <v>566</v>
      </c>
      <c r="D596" s="3" t="s">
        <v>909</v>
      </c>
      <c r="E596" s="3">
        <v>24</v>
      </c>
      <c r="F596" s="3">
        <v>52</v>
      </c>
      <c r="G596" s="3" t="s">
        <v>29</v>
      </c>
      <c r="H596" s="35" t="s">
        <v>941</v>
      </c>
      <c r="I596" s="3" t="s">
        <v>905</v>
      </c>
      <c r="J596" s="35" t="s">
        <v>942</v>
      </c>
      <c r="K596" s="4">
        <v>0</v>
      </c>
      <c r="L596" s="4">
        <v>0</v>
      </c>
      <c r="M596" s="4">
        <v>1</v>
      </c>
      <c r="N596" s="18">
        <v>0</v>
      </c>
    </row>
    <row r="597" spans="3:14" ht="33.75" x14ac:dyDescent="0.25">
      <c r="C597" s="16">
        <v>567</v>
      </c>
      <c r="D597" s="3" t="s">
        <v>909</v>
      </c>
      <c r="E597" s="3">
        <v>24</v>
      </c>
      <c r="F597" s="3">
        <v>69</v>
      </c>
      <c r="G597" s="3" t="s">
        <v>29</v>
      </c>
      <c r="H597" s="35" t="s">
        <v>943</v>
      </c>
      <c r="I597" s="3" t="s">
        <v>905</v>
      </c>
      <c r="J597" s="35" t="s">
        <v>944</v>
      </c>
      <c r="K597" s="4">
        <v>0</v>
      </c>
      <c r="L597" s="4">
        <v>1000000</v>
      </c>
      <c r="M597" s="4">
        <v>0</v>
      </c>
      <c r="N597" s="18">
        <v>0</v>
      </c>
    </row>
    <row r="598" spans="3:14" ht="22.5" x14ac:dyDescent="0.25">
      <c r="C598" s="16">
        <v>568</v>
      </c>
      <c r="D598" s="3" t="s">
        <v>909</v>
      </c>
      <c r="E598" s="3">
        <v>24</v>
      </c>
      <c r="F598" s="3">
        <v>288</v>
      </c>
      <c r="G598" s="3" t="s">
        <v>29</v>
      </c>
      <c r="H598" s="35" t="s">
        <v>945</v>
      </c>
      <c r="I598" s="3" t="s">
        <v>905</v>
      </c>
      <c r="J598" s="35" t="s">
        <v>946</v>
      </c>
      <c r="K598" s="4">
        <v>0</v>
      </c>
      <c r="L598" s="4">
        <v>813069.37</v>
      </c>
      <c r="M598" s="4">
        <v>0</v>
      </c>
      <c r="N598" s="18">
        <v>0</v>
      </c>
    </row>
    <row r="599" spans="3:14" ht="22.5" x14ac:dyDescent="0.25">
      <c r="C599" s="16">
        <v>569</v>
      </c>
      <c r="D599" s="3" t="s">
        <v>909</v>
      </c>
      <c r="E599" s="3">
        <v>24</v>
      </c>
      <c r="F599" s="3">
        <v>306</v>
      </c>
      <c r="G599" s="3" t="s">
        <v>29</v>
      </c>
      <c r="H599" s="35" t="s">
        <v>947</v>
      </c>
      <c r="I599" s="3" t="s">
        <v>905</v>
      </c>
      <c r="J599" s="35" t="s">
        <v>948</v>
      </c>
      <c r="K599" s="4">
        <v>0</v>
      </c>
      <c r="L599" s="4">
        <v>574687.85</v>
      </c>
      <c r="M599" s="4">
        <v>0</v>
      </c>
      <c r="N599" s="18">
        <v>0</v>
      </c>
    </row>
    <row r="600" spans="3:14" ht="22.5" x14ac:dyDescent="0.25">
      <c r="C600" s="16">
        <v>570</v>
      </c>
      <c r="D600" s="3" t="s">
        <v>909</v>
      </c>
      <c r="E600" s="3">
        <v>24</v>
      </c>
      <c r="F600" s="3">
        <v>315</v>
      </c>
      <c r="G600" s="3" t="s">
        <v>29</v>
      </c>
      <c r="H600" s="35" t="s">
        <v>949</v>
      </c>
      <c r="I600" s="3" t="s">
        <v>905</v>
      </c>
      <c r="J600" s="35" t="s">
        <v>950</v>
      </c>
      <c r="K600" s="4">
        <v>0</v>
      </c>
      <c r="L600" s="4">
        <v>769255.04</v>
      </c>
      <c r="M600" s="4">
        <v>8461.7999999999993</v>
      </c>
      <c r="N600" s="18">
        <v>0</v>
      </c>
    </row>
    <row r="601" spans="3:14" ht="22.5" x14ac:dyDescent="0.25">
      <c r="C601" s="16">
        <v>571</v>
      </c>
      <c r="D601" s="3" t="s">
        <v>909</v>
      </c>
      <c r="E601" s="3">
        <v>24</v>
      </c>
      <c r="F601" s="3">
        <v>410</v>
      </c>
      <c r="G601" s="3" t="s">
        <v>29</v>
      </c>
      <c r="H601" s="35" t="s">
        <v>951</v>
      </c>
      <c r="I601" s="3" t="s">
        <v>905</v>
      </c>
      <c r="J601" s="35" t="s">
        <v>952</v>
      </c>
      <c r="K601" s="4">
        <v>0</v>
      </c>
      <c r="L601" s="4">
        <v>979743.48</v>
      </c>
      <c r="M601" s="4">
        <v>0</v>
      </c>
      <c r="N601" s="18">
        <v>0</v>
      </c>
    </row>
    <row r="602" spans="3:14" ht="22.5" x14ac:dyDescent="0.25">
      <c r="C602" s="16">
        <v>572</v>
      </c>
      <c r="D602" s="3" t="s">
        <v>909</v>
      </c>
      <c r="E602" s="3">
        <v>31</v>
      </c>
      <c r="F602" s="3">
        <v>176</v>
      </c>
      <c r="G602" s="3" t="s">
        <v>29</v>
      </c>
      <c r="H602" s="35" t="s">
        <v>953</v>
      </c>
      <c r="I602" s="3" t="s">
        <v>905</v>
      </c>
      <c r="J602" s="35" t="s">
        <v>932</v>
      </c>
      <c r="K602" s="4">
        <v>7660000</v>
      </c>
      <c r="L602" s="4">
        <v>0</v>
      </c>
      <c r="M602" s="19">
        <v>0</v>
      </c>
      <c r="N602" s="4">
        <v>1340000</v>
      </c>
    </row>
    <row r="603" spans="3:14" ht="22.5" x14ac:dyDescent="0.25">
      <c r="C603" s="16">
        <v>573</v>
      </c>
      <c r="D603" s="3" t="s">
        <v>909</v>
      </c>
      <c r="E603" s="3">
        <v>21</v>
      </c>
      <c r="F603" s="3">
        <v>1017</v>
      </c>
      <c r="G603" s="3" t="s">
        <v>247</v>
      </c>
      <c r="H603" s="35" t="s">
        <v>954</v>
      </c>
      <c r="I603" s="3" t="s">
        <v>905</v>
      </c>
      <c r="J603" s="35" t="s">
        <v>917</v>
      </c>
      <c r="K603" s="4">
        <v>0</v>
      </c>
      <c r="L603" s="4">
        <v>0</v>
      </c>
      <c r="M603" s="19">
        <v>0</v>
      </c>
      <c r="N603" s="4">
        <v>795760</v>
      </c>
    </row>
    <row r="604" spans="3:14" ht="22.5" x14ac:dyDescent="0.25">
      <c r="C604" s="16">
        <v>574</v>
      </c>
      <c r="D604" s="3" t="s">
        <v>909</v>
      </c>
      <c r="E604" s="3">
        <v>13</v>
      </c>
      <c r="F604" s="3">
        <v>799</v>
      </c>
      <c r="G604" s="3" t="s">
        <v>72</v>
      </c>
      <c r="H604" s="35" t="s">
        <v>955</v>
      </c>
      <c r="I604" s="3" t="s">
        <v>905</v>
      </c>
      <c r="J604" s="35" t="s">
        <v>919</v>
      </c>
      <c r="K604" s="4">
        <v>0</v>
      </c>
      <c r="L604" s="4">
        <v>0</v>
      </c>
      <c r="M604" s="4">
        <v>1</v>
      </c>
      <c r="N604" s="18">
        <v>0</v>
      </c>
    </row>
    <row r="605" spans="3:14" ht="33.75" x14ac:dyDescent="0.25">
      <c r="C605" s="16">
        <v>575</v>
      </c>
      <c r="D605" s="3" t="s">
        <v>909</v>
      </c>
      <c r="E605" s="3">
        <v>13</v>
      </c>
      <c r="F605" s="3">
        <v>826</v>
      </c>
      <c r="G605" s="3" t="s">
        <v>72</v>
      </c>
      <c r="H605" s="35" t="s">
        <v>956</v>
      </c>
      <c r="I605" s="3" t="s">
        <v>905</v>
      </c>
      <c r="J605" s="35" t="s">
        <v>925</v>
      </c>
      <c r="K605" s="4">
        <v>0</v>
      </c>
      <c r="L605" s="4">
        <v>98640</v>
      </c>
      <c r="M605" s="4">
        <v>558960</v>
      </c>
      <c r="N605" s="18">
        <v>0</v>
      </c>
    </row>
    <row r="606" spans="3:14" ht="22.5" x14ac:dyDescent="0.25">
      <c r="C606" s="16">
        <v>576</v>
      </c>
      <c r="D606" s="3" t="s">
        <v>909</v>
      </c>
      <c r="E606" s="3">
        <v>13</v>
      </c>
      <c r="F606" s="3">
        <v>896</v>
      </c>
      <c r="G606" s="3" t="s">
        <v>72</v>
      </c>
      <c r="H606" s="35" t="s">
        <v>957</v>
      </c>
      <c r="I606" s="3" t="s">
        <v>905</v>
      </c>
      <c r="J606" s="35" t="s">
        <v>946</v>
      </c>
      <c r="K606" s="4">
        <v>0</v>
      </c>
      <c r="L606" s="4">
        <v>0</v>
      </c>
      <c r="M606" s="4">
        <v>271239.57</v>
      </c>
      <c r="N606" s="18">
        <v>0</v>
      </c>
    </row>
    <row r="607" spans="3:14" ht="22.5" x14ac:dyDescent="0.25">
      <c r="C607" s="16">
        <v>577</v>
      </c>
      <c r="D607" s="3" t="s">
        <v>909</v>
      </c>
      <c r="E607" s="3">
        <v>13</v>
      </c>
      <c r="F607" s="3">
        <v>922</v>
      </c>
      <c r="G607" s="3" t="s">
        <v>72</v>
      </c>
      <c r="H607" s="35" t="s">
        <v>958</v>
      </c>
      <c r="I607" s="3" t="s">
        <v>905</v>
      </c>
      <c r="J607" s="35" t="s">
        <v>952</v>
      </c>
      <c r="K607" s="4">
        <v>0</v>
      </c>
      <c r="L607" s="4">
        <v>0</v>
      </c>
      <c r="M607" s="4">
        <v>1</v>
      </c>
      <c r="N607" s="18">
        <v>0</v>
      </c>
    </row>
    <row r="608" spans="3:14" ht="22.5" x14ac:dyDescent="0.25">
      <c r="C608" s="16">
        <v>578</v>
      </c>
      <c r="D608" s="3" t="s">
        <v>909</v>
      </c>
      <c r="E608" s="3">
        <v>14</v>
      </c>
      <c r="F608" s="3">
        <v>325</v>
      </c>
      <c r="G608" s="3" t="s">
        <v>79</v>
      </c>
      <c r="H608" s="35" t="s">
        <v>959</v>
      </c>
      <c r="I608" s="3" t="s">
        <v>905</v>
      </c>
      <c r="J608" s="35" t="s">
        <v>946</v>
      </c>
      <c r="K608" s="4">
        <v>0</v>
      </c>
      <c r="L608" s="4">
        <v>979456.17</v>
      </c>
      <c r="M608" s="19">
        <v>0</v>
      </c>
      <c r="N608" s="4">
        <v>1020543.83</v>
      </c>
    </row>
    <row r="609" spans="3:14" ht="22.5" x14ac:dyDescent="0.25">
      <c r="C609" s="16">
        <v>579</v>
      </c>
      <c r="D609" s="3" t="s">
        <v>909</v>
      </c>
      <c r="E609" s="3">
        <v>14</v>
      </c>
      <c r="F609" s="3">
        <v>303</v>
      </c>
      <c r="G609" s="3" t="s">
        <v>79</v>
      </c>
      <c r="H609" s="35" t="s">
        <v>960</v>
      </c>
      <c r="I609" s="3" t="s">
        <v>905</v>
      </c>
      <c r="J609" s="35" t="s">
        <v>952</v>
      </c>
      <c r="K609" s="4">
        <v>0</v>
      </c>
      <c r="L609" s="4">
        <v>1836593.86</v>
      </c>
      <c r="M609" s="19">
        <v>0</v>
      </c>
      <c r="N609" s="4">
        <v>0</v>
      </c>
    </row>
    <row r="610" spans="3:14" ht="45" x14ac:dyDescent="0.25">
      <c r="C610" s="16">
        <v>580</v>
      </c>
      <c r="D610" s="3" t="s">
        <v>909</v>
      </c>
      <c r="E610" s="3">
        <v>14</v>
      </c>
      <c r="F610" s="3">
        <v>82</v>
      </c>
      <c r="G610" s="3" t="s">
        <v>79</v>
      </c>
      <c r="H610" s="35" t="s">
        <v>961</v>
      </c>
      <c r="I610" s="3" t="s">
        <v>905</v>
      </c>
      <c r="J610" s="35" t="s">
        <v>925</v>
      </c>
      <c r="K610" s="4">
        <v>0</v>
      </c>
      <c r="L610" s="4">
        <v>0</v>
      </c>
      <c r="M610" s="19">
        <v>0</v>
      </c>
      <c r="N610" s="4">
        <v>2000000</v>
      </c>
    </row>
    <row r="611" spans="3:14" ht="33.75" x14ac:dyDescent="0.25">
      <c r="C611" s="16">
        <v>581</v>
      </c>
      <c r="D611" s="3" t="s">
        <v>909</v>
      </c>
      <c r="E611" s="3">
        <v>14</v>
      </c>
      <c r="F611" s="3">
        <v>16</v>
      </c>
      <c r="G611" s="3" t="s">
        <v>79</v>
      </c>
      <c r="H611" s="35" t="s">
        <v>962</v>
      </c>
      <c r="I611" s="3" t="s">
        <v>905</v>
      </c>
      <c r="J611" s="35" t="s">
        <v>942</v>
      </c>
      <c r="K611" s="4">
        <v>0</v>
      </c>
      <c r="L611" s="4">
        <v>0</v>
      </c>
      <c r="M611" s="19">
        <v>0</v>
      </c>
      <c r="N611" s="4">
        <v>1</v>
      </c>
    </row>
    <row r="612" spans="3:14" ht="22.5" x14ac:dyDescent="0.25">
      <c r="C612" s="16">
        <v>582</v>
      </c>
      <c r="D612" s="3" t="s">
        <v>909</v>
      </c>
      <c r="E612" s="3">
        <v>14</v>
      </c>
      <c r="F612" s="3">
        <v>43</v>
      </c>
      <c r="G612" s="3" t="s">
        <v>79</v>
      </c>
      <c r="H612" s="35" t="s">
        <v>963</v>
      </c>
      <c r="I612" s="3" t="s">
        <v>905</v>
      </c>
      <c r="J612" s="35" t="s">
        <v>964</v>
      </c>
      <c r="K612" s="4">
        <v>0</v>
      </c>
      <c r="L612" s="4">
        <v>0</v>
      </c>
      <c r="M612" s="19">
        <v>0</v>
      </c>
      <c r="N612" s="4">
        <v>1</v>
      </c>
    </row>
    <row r="613" spans="3:14" ht="22.5" x14ac:dyDescent="0.25">
      <c r="C613" s="16">
        <v>583</v>
      </c>
      <c r="D613" s="3" t="s">
        <v>126</v>
      </c>
      <c r="E613" s="3">
        <v>33</v>
      </c>
      <c r="F613" s="3">
        <v>1021</v>
      </c>
      <c r="G613" s="3" t="s">
        <v>8</v>
      </c>
      <c r="H613" s="35" t="s">
        <v>1028</v>
      </c>
      <c r="I613" s="3" t="s">
        <v>1029</v>
      </c>
      <c r="J613" s="35" t="s">
        <v>3093</v>
      </c>
      <c r="K613" s="4">
        <v>5182699.1899999995</v>
      </c>
      <c r="L613" s="4">
        <v>0</v>
      </c>
      <c r="M613" s="4">
        <v>0</v>
      </c>
      <c r="N613" s="18">
        <v>0</v>
      </c>
    </row>
    <row r="614" spans="3:14" x14ac:dyDescent="0.25">
      <c r="C614" s="16">
        <v>584</v>
      </c>
      <c r="D614" s="3" t="s">
        <v>126</v>
      </c>
      <c r="E614" s="3">
        <v>22</v>
      </c>
      <c r="F614" s="3">
        <v>2004</v>
      </c>
      <c r="G614" s="3" t="s">
        <v>10</v>
      </c>
      <c r="H614" s="35" t="s">
        <v>3123</v>
      </c>
      <c r="I614" s="3" t="s">
        <v>905</v>
      </c>
      <c r="J614" s="35" t="s">
        <v>3124</v>
      </c>
      <c r="K614" s="4">
        <v>1402732.05</v>
      </c>
      <c r="L614" s="4">
        <v>0</v>
      </c>
      <c r="M614" s="4">
        <v>0</v>
      </c>
      <c r="N614" s="18">
        <v>0</v>
      </c>
    </row>
    <row r="615" spans="3:14" ht="22.5" x14ac:dyDescent="0.25">
      <c r="C615" s="16">
        <v>585</v>
      </c>
      <c r="D615" s="3" t="s">
        <v>909</v>
      </c>
      <c r="E615" s="3">
        <v>23</v>
      </c>
      <c r="F615" s="3">
        <v>67</v>
      </c>
      <c r="G615" s="3" t="s">
        <v>10</v>
      </c>
      <c r="H615" s="35" t="s">
        <v>1030</v>
      </c>
      <c r="I615" s="3" t="s">
        <v>1029</v>
      </c>
      <c r="J615" s="35" t="s">
        <v>3093</v>
      </c>
      <c r="K615" s="4">
        <v>0</v>
      </c>
      <c r="L615" s="4">
        <v>0</v>
      </c>
      <c r="M615" s="4">
        <v>9000000</v>
      </c>
      <c r="N615" s="18">
        <v>0</v>
      </c>
    </row>
    <row r="616" spans="3:14" ht="15.75" x14ac:dyDescent="0.25">
      <c r="C616" s="26" t="s">
        <v>1031</v>
      </c>
      <c r="D616" s="26"/>
      <c r="E616" s="26"/>
      <c r="F616" s="26"/>
      <c r="G616" s="26"/>
      <c r="H616" s="26"/>
      <c r="I616" s="26"/>
      <c r="J616" s="26"/>
      <c r="K616" s="14">
        <f>SUM(K577:K615)</f>
        <v>19380274.09</v>
      </c>
      <c r="L616" s="14">
        <f t="shared" ref="L616:N616" si="11">SUM(L577:L615)</f>
        <v>35281161.760000013</v>
      </c>
      <c r="M616" s="14">
        <f t="shared" si="11"/>
        <v>15657575.27</v>
      </c>
      <c r="N616" s="14">
        <f t="shared" si="11"/>
        <v>16498320.360000001</v>
      </c>
    </row>
    <row r="617" spans="3:14" ht="15.75" x14ac:dyDescent="0.25">
      <c r="C617" s="23" t="s">
        <v>965</v>
      </c>
      <c r="D617" s="24"/>
      <c r="E617" s="24"/>
      <c r="F617" s="24"/>
      <c r="G617" s="24"/>
      <c r="H617" s="24"/>
      <c r="I617" s="24"/>
      <c r="J617" s="24"/>
      <c r="K617" s="24"/>
      <c r="L617" s="24"/>
      <c r="M617" s="24"/>
      <c r="N617" s="25"/>
    </row>
    <row r="618" spans="3:14" ht="22.5" x14ac:dyDescent="0.25">
      <c r="C618" s="16">
        <v>586</v>
      </c>
      <c r="D618" s="3" t="s">
        <v>126</v>
      </c>
      <c r="E618" s="3">
        <v>11</v>
      </c>
      <c r="F618" s="3">
        <v>65</v>
      </c>
      <c r="G618" s="3" t="s">
        <v>19</v>
      </c>
      <c r="H618" s="35" t="s">
        <v>966</v>
      </c>
      <c r="I618" s="3" t="s">
        <v>967</v>
      </c>
      <c r="J618" s="35" t="s">
        <v>968</v>
      </c>
      <c r="K618" s="4">
        <v>1398551.75</v>
      </c>
      <c r="L618" s="4">
        <v>0</v>
      </c>
      <c r="M618" s="5">
        <v>0</v>
      </c>
      <c r="N618" s="18">
        <v>0</v>
      </c>
    </row>
    <row r="619" spans="3:14" ht="22.5" x14ac:dyDescent="0.25">
      <c r="C619" s="16">
        <v>587</v>
      </c>
      <c r="D619" s="3" t="s">
        <v>126</v>
      </c>
      <c r="E619" s="3">
        <v>11</v>
      </c>
      <c r="F619" s="3">
        <v>438</v>
      </c>
      <c r="G619" s="3" t="s">
        <v>19</v>
      </c>
      <c r="H619" s="35" t="s">
        <v>969</v>
      </c>
      <c r="I619" s="3" t="s">
        <v>967</v>
      </c>
      <c r="J619" s="35" t="s">
        <v>970</v>
      </c>
      <c r="K619" s="4">
        <v>3730378.51</v>
      </c>
      <c r="L619" s="4">
        <v>0</v>
      </c>
      <c r="M619" s="5">
        <v>0</v>
      </c>
      <c r="N619" s="18">
        <v>0</v>
      </c>
    </row>
    <row r="620" spans="3:14" ht="22.5" x14ac:dyDescent="0.25">
      <c r="C620" s="16">
        <v>588</v>
      </c>
      <c r="D620" s="3" t="s">
        <v>126</v>
      </c>
      <c r="E620" s="3">
        <v>21</v>
      </c>
      <c r="F620" s="3">
        <v>430</v>
      </c>
      <c r="G620" s="3" t="s">
        <v>19</v>
      </c>
      <c r="H620" s="35" t="s">
        <v>971</v>
      </c>
      <c r="I620" s="3" t="s">
        <v>967</v>
      </c>
      <c r="J620" s="35" t="s">
        <v>972</v>
      </c>
      <c r="K620" s="4">
        <v>549028.38</v>
      </c>
      <c r="L620" s="4">
        <v>0</v>
      </c>
      <c r="M620" s="5">
        <v>0</v>
      </c>
      <c r="N620" s="18">
        <v>0</v>
      </c>
    </row>
    <row r="621" spans="3:14" ht="22.5" x14ac:dyDescent="0.25">
      <c r="C621" s="16">
        <v>589</v>
      </c>
      <c r="D621" s="3" t="s">
        <v>126</v>
      </c>
      <c r="E621" s="3">
        <v>23</v>
      </c>
      <c r="F621" s="3">
        <v>394</v>
      </c>
      <c r="G621" s="3" t="s">
        <v>19</v>
      </c>
      <c r="H621" s="35" t="s">
        <v>973</v>
      </c>
      <c r="I621" s="3" t="s">
        <v>967</v>
      </c>
      <c r="J621" s="35" t="s">
        <v>974</v>
      </c>
      <c r="K621" s="4">
        <v>308340.82</v>
      </c>
      <c r="L621" s="4">
        <v>0</v>
      </c>
      <c r="M621" s="5">
        <v>0</v>
      </c>
      <c r="N621" s="18">
        <v>0</v>
      </c>
    </row>
    <row r="622" spans="3:14" ht="22.5" x14ac:dyDescent="0.25">
      <c r="C622" s="16">
        <v>590</v>
      </c>
      <c r="D622" s="3" t="s">
        <v>975</v>
      </c>
      <c r="E622" s="3">
        <v>11</v>
      </c>
      <c r="F622" s="3">
        <v>404</v>
      </c>
      <c r="G622" s="3" t="s">
        <v>29</v>
      </c>
      <c r="H622" s="35" t="s">
        <v>976</v>
      </c>
      <c r="I622" s="3" t="s">
        <v>967</v>
      </c>
      <c r="J622" s="35" t="s">
        <v>977</v>
      </c>
      <c r="K622" s="4">
        <v>0</v>
      </c>
      <c r="L622" s="4">
        <v>0</v>
      </c>
      <c r="M622" s="19">
        <v>0</v>
      </c>
      <c r="N622" s="4">
        <v>592646.01</v>
      </c>
    </row>
    <row r="623" spans="3:14" ht="22.5" x14ac:dyDescent="0.25">
      <c r="C623" s="16">
        <v>591</v>
      </c>
      <c r="D623" s="3" t="s">
        <v>975</v>
      </c>
      <c r="E623" s="3">
        <v>11</v>
      </c>
      <c r="F623" s="3">
        <v>499</v>
      </c>
      <c r="G623" s="3" t="s">
        <v>29</v>
      </c>
      <c r="H623" s="35" t="s">
        <v>978</v>
      </c>
      <c r="I623" s="3" t="s">
        <v>967</v>
      </c>
      <c r="J623" s="35" t="s">
        <v>979</v>
      </c>
      <c r="K623" s="4">
        <v>1185590.05</v>
      </c>
      <c r="L623" s="4">
        <v>0</v>
      </c>
      <c r="M623" s="19">
        <v>0</v>
      </c>
      <c r="N623" s="4">
        <v>3173187.58</v>
      </c>
    </row>
    <row r="624" spans="3:14" ht="22.5" x14ac:dyDescent="0.25">
      <c r="C624" s="16">
        <v>592</v>
      </c>
      <c r="D624" s="3" t="s">
        <v>975</v>
      </c>
      <c r="E624" s="3">
        <v>11</v>
      </c>
      <c r="F624" s="3">
        <v>558</v>
      </c>
      <c r="G624" s="3" t="s">
        <v>29</v>
      </c>
      <c r="H624" s="35" t="s">
        <v>980</v>
      </c>
      <c r="I624" s="3" t="s">
        <v>967</v>
      </c>
      <c r="J624" s="35" t="s">
        <v>981</v>
      </c>
      <c r="K624" s="4">
        <v>0</v>
      </c>
      <c r="L624" s="4">
        <v>0</v>
      </c>
      <c r="M624" s="19">
        <v>0</v>
      </c>
      <c r="N624" s="4">
        <v>2908255.31</v>
      </c>
    </row>
    <row r="625" spans="3:14" ht="22.5" x14ac:dyDescent="0.25">
      <c r="C625" s="16">
        <v>593</v>
      </c>
      <c r="D625" s="3" t="s">
        <v>975</v>
      </c>
      <c r="E625" s="3">
        <v>11</v>
      </c>
      <c r="F625" s="3">
        <v>726</v>
      </c>
      <c r="G625" s="3" t="s">
        <v>29</v>
      </c>
      <c r="H625" s="35" t="s">
        <v>982</v>
      </c>
      <c r="I625" s="3" t="s">
        <v>967</v>
      </c>
      <c r="J625" s="35" t="s">
        <v>983</v>
      </c>
      <c r="K625" s="4">
        <v>0</v>
      </c>
      <c r="L625" s="4">
        <v>1041374.08</v>
      </c>
      <c r="M625" s="19">
        <v>0</v>
      </c>
      <c r="N625" s="4">
        <v>5005407.25</v>
      </c>
    </row>
    <row r="626" spans="3:14" ht="33.75" x14ac:dyDescent="0.25">
      <c r="C626" s="16">
        <v>594</v>
      </c>
      <c r="D626" s="3" t="s">
        <v>975</v>
      </c>
      <c r="E626" s="3">
        <v>11</v>
      </c>
      <c r="F626" s="3">
        <v>733</v>
      </c>
      <c r="G626" s="3" t="s">
        <v>29</v>
      </c>
      <c r="H626" s="35" t="s">
        <v>984</v>
      </c>
      <c r="I626" s="3" t="s">
        <v>967</v>
      </c>
      <c r="J626" s="35" t="s">
        <v>970</v>
      </c>
      <c r="K626" s="4">
        <v>0</v>
      </c>
      <c r="L626" s="4">
        <v>1619723</v>
      </c>
      <c r="M626" s="19">
        <v>0</v>
      </c>
      <c r="N626" s="4">
        <v>0</v>
      </c>
    </row>
    <row r="627" spans="3:14" ht="22.5" x14ac:dyDescent="0.25">
      <c r="C627" s="16">
        <v>595</v>
      </c>
      <c r="D627" s="3" t="s">
        <v>975</v>
      </c>
      <c r="E627" s="3">
        <v>11</v>
      </c>
      <c r="F627" s="3">
        <v>147</v>
      </c>
      <c r="G627" s="3" t="s">
        <v>29</v>
      </c>
      <c r="H627" s="35" t="s">
        <v>985</v>
      </c>
      <c r="I627" s="3" t="s">
        <v>967</v>
      </c>
      <c r="J627" s="35" t="s">
        <v>968</v>
      </c>
      <c r="K627" s="4">
        <v>0</v>
      </c>
      <c r="L627" s="4">
        <v>0</v>
      </c>
      <c r="M627" s="19">
        <v>0</v>
      </c>
      <c r="N627" s="4">
        <v>1</v>
      </c>
    </row>
    <row r="628" spans="3:14" ht="22.5" x14ac:dyDescent="0.25">
      <c r="C628" s="16">
        <v>596</v>
      </c>
      <c r="D628" s="3" t="s">
        <v>975</v>
      </c>
      <c r="E628" s="3">
        <v>12</v>
      </c>
      <c r="F628" s="3">
        <v>232</v>
      </c>
      <c r="G628" s="3" t="s">
        <v>29</v>
      </c>
      <c r="H628" s="35" t="s">
        <v>986</v>
      </c>
      <c r="I628" s="3" t="s">
        <v>967</v>
      </c>
      <c r="J628" s="35" t="s">
        <v>987</v>
      </c>
      <c r="K628" s="4">
        <v>0</v>
      </c>
      <c r="L628" s="4">
        <v>216342</v>
      </c>
      <c r="M628" s="4">
        <v>0</v>
      </c>
      <c r="N628" s="18">
        <v>0</v>
      </c>
    </row>
    <row r="629" spans="3:14" ht="22.5" x14ac:dyDescent="0.25">
      <c r="C629" s="16">
        <v>597</v>
      </c>
      <c r="D629" s="3" t="s">
        <v>975</v>
      </c>
      <c r="E629" s="3">
        <v>12</v>
      </c>
      <c r="F629" s="3">
        <v>349</v>
      </c>
      <c r="G629" s="3" t="s">
        <v>29</v>
      </c>
      <c r="H629" s="35" t="s">
        <v>988</v>
      </c>
      <c r="I629" s="3" t="s">
        <v>967</v>
      </c>
      <c r="J629" s="35" t="s">
        <v>989</v>
      </c>
      <c r="K629" s="4">
        <v>0</v>
      </c>
      <c r="L629" s="4">
        <v>743982.77</v>
      </c>
      <c r="M629" s="4">
        <v>0</v>
      </c>
      <c r="N629" s="18">
        <v>0</v>
      </c>
    </row>
    <row r="630" spans="3:14" ht="22.5" x14ac:dyDescent="0.25">
      <c r="C630" s="16">
        <v>598</v>
      </c>
      <c r="D630" s="3" t="s">
        <v>975</v>
      </c>
      <c r="E630" s="3">
        <v>21</v>
      </c>
      <c r="F630" s="3">
        <v>79</v>
      </c>
      <c r="G630" s="3" t="s">
        <v>29</v>
      </c>
      <c r="H630" s="35" t="s">
        <v>990</v>
      </c>
      <c r="I630" s="3" t="s">
        <v>967</v>
      </c>
      <c r="J630" s="35" t="s">
        <v>987</v>
      </c>
      <c r="K630" s="4">
        <v>0</v>
      </c>
      <c r="L630" s="4">
        <v>236465.35</v>
      </c>
      <c r="M630" s="4">
        <v>224572.71</v>
      </c>
      <c r="N630" s="18">
        <v>0</v>
      </c>
    </row>
    <row r="631" spans="3:14" ht="22.5" x14ac:dyDescent="0.25">
      <c r="C631" s="16">
        <v>599</v>
      </c>
      <c r="D631" s="3" t="s">
        <v>975</v>
      </c>
      <c r="E631" s="3">
        <v>21</v>
      </c>
      <c r="F631" s="3">
        <v>110</v>
      </c>
      <c r="G631" s="3" t="s">
        <v>29</v>
      </c>
      <c r="H631" s="35" t="s">
        <v>991</v>
      </c>
      <c r="I631" s="3" t="s">
        <v>967</v>
      </c>
      <c r="J631" s="35" t="s">
        <v>992</v>
      </c>
      <c r="K631" s="4">
        <v>0</v>
      </c>
      <c r="L631" s="4">
        <v>0</v>
      </c>
      <c r="M631" s="4">
        <v>1637836.96</v>
      </c>
      <c r="N631" s="18">
        <v>0</v>
      </c>
    </row>
    <row r="632" spans="3:14" ht="33.75" x14ac:dyDescent="0.25">
      <c r="C632" s="16">
        <v>600</v>
      </c>
      <c r="D632" s="3" t="s">
        <v>975</v>
      </c>
      <c r="E632" s="3">
        <v>21</v>
      </c>
      <c r="F632" s="3">
        <v>118</v>
      </c>
      <c r="G632" s="3" t="s">
        <v>29</v>
      </c>
      <c r="H632" s="35" t="s">
        <v>993</v>
      </c>
      <c r="I632" s="3" t="s">
        <v>967</v>
      </c>
      <c r="J632" s="35" t="s">
        <v>994</v>
      </c>
      <c r="K632" s="4">
        <v>0</v>
      </c>
      <c r="L632" s="4">
        <v>2396748.2200000002</v>
      </c>
      <c r="M632" s="4">
        <v>0</v>
      </c>
      <c r="N632" s="18">
        <v>0</v>
      </c>
    </row>
    <row r="633" spans="3:14" ht="22.5" x14ac:dyDescent="0.25">
      <c r="C633" s="16">
        <v>601</v>
      </c>
      <c r="D633" s="3" t="s">
        <v>975</v>
      </c>
      <c r="E633" s="3">
        <v>21</v>
      </c>
      <c r="F633" s="3">
        <v>341</v>
      </c>
      <c r="G633" s="3" t="s">
        <v>29</v>
      </c>
      <c r="H633" s="35" t="s">
        <v>995</v>
      </c>
      <c r="I633" s="3" t="s">
        <v>967</v>
      </c>
      <c r="J633" s="35" t="s">
        <v>996</v>
      </c>
      <c r="K633" s="4">
        <v>0</v>
      </c>
      <c r="L633" s="4">
        <v>0</v>
      </c>
      <c r="M633" s="4">
        <v>4824040.26</v>
      </c>
      <c r="N633" s="18">
        <v>0</v>
      </c>
    </row>
    <row r="634" spans="3:14" ht="22.5" x14ac:dyDescent="0.25">
      <c r="C634" s="16">
        <v>602</v>
      </c>
      <c r="D634" s="3" t="s">
        <v>975</v>
      </c>
      <c r="E634" s="3">
        <v>21</v>
      </c>
      <c r="F634" s="3">
        <v>401</v>
      </c>
      <c r="G634" s="3" t="s">
        <v>29</v>
      </c>
      <c r="H634" s="35" t="s">
        <v>997</v>
      </c>
      <c r="I634" s="3" t="s">
        <v>967</v>
      </c>
      <c r="J634" s="35" t="s">
        <v>998</v>
      </c>
      <c r="K634" s="4">
        <v>0</v>
      </c>
      <c r="L634" s="4">
        <v>1311096.8700000001</v>
      </c>
      <c r="M634" s="4">
        <v>71713.52</v>
      </c>
      <c r="N634" s="18">
        <v>0</v>
      </c>
    </row>
    <row r="635" spans="3:14" ht="22.5" x14ac:dyDescent="0.25">
      <c r="C635" s="16">
        <v>603</v>
      </c>
      <c r="D635" s="3" t="s">
        <v>975</v>
      </c>
      <c r="E635" s="3">
        <v>22</v>
      </c>
      <c r="F635" s="3">
        <v>503</v>
      </c>
      <c r="G635" s="3" t="s">
        <v>29</v>
      </c>
      <c r="H635" s="35" t="s">
        <v>999</v>
      </c>
      <c r="I635" s="3" t="s">
        <v>967</v>
      </c>
      <c r="J635" s="35" t="s">
        <v>1000</v>
      </c>
      <c r="K635" s="4">
        <v>0</v>
      </c>
      <c r="L635" s="4">
        <v>0</v>
      </c>
      <c r="M635" s="4">
        <v>1</v>
      </c>
      <c r="N635" s="18">
        <v>0</v>
      </c>
    </row>
    <row r="636" spans="3:14" ht="22.5" x14ac:dyDescent="0.25">
      <c r="C636" s="16">
        <v>604</v>
      </c>
      <c r="D636" s="3" t="s">
        <v>975</v>
      </c>
      <c r="E636" s="3">
        <v>22</v>
      </c>
      <c r="F636" s="3">
        <v>504</v>
      </c>
      <c r="G636" s="3" t="s">
        <v>29</v>
      </c>
      <c r="H636" s="35" t="s">
        <v>999</v>
      </c>
      <c r="I636" s="3" t="s">
        <v>967</v>
      </c>
      <c r="J636" s="35" t="s">
        <v>1001</v>
      </c>
      <c r="K636" s="4">
        <v>0</v>
      </c>
      <c r="L636" s="4">
        <v>0</v>
      </c>
      <c r="M636" s="4">
        <v>1</v>
      </c>
      <c r="N636" s="18">
        <v>0</v>
      </c>
    </row>
    <row r="637" spans="3:14" ht="22.5" x14ac:dyDescent="0.25">
      <c r="C637" s="16">
        <v>605</v>
      </c>
      <c r="D637" s="3" t="s">
        <v>975</v>
      </c>
      <c r="E637" s="3">
        <v>23</v>
      </c>
      <c r="F637" s="3">
        <v>223</v>
      </c>
      <c r="G637" s="3" t="s">
        <v>29</v>
      </c>
      <c r="H637" s="35" t="s">
        <v>1002</v>
      </c>
      <c r="I637" s="3" t="s">
        <v>967</v>
      </c>
      <c r="J637" s="35" t="s">
        <v>987</v>
      </c>
      <c r="K637" s="4">
        <v>0</v>
      </c>
      <c r="L637" s="4">
        <v>1853505.97</v>
      </c>
      <c r="M637" s="4">
        <v>2447461.42</v>
      </c>
      <c r="N637" s="18">
        <v>0</v>
      </c>
    </row>
    <row r="638" spans="3:14" ht="22.5" x14ac:dyDescent="0.25">
      <c r="C638" s="16">
        <v>606</v>
      </c>
      <c r="D638" s="3" t="s">
        <v>975</v>
      </c>
      <c r="E638" s="3">
        <v>23</v>
      </c>
      <c r="F638" s="3">
        <v>379</v>
      </c>
      <c r="G638" s="3" t="s">
        <v>29</v>
      </c>
      <c r="H638" s="35" t="s">
        <v>1003</v>
      </c>
      <c r="I638" s="3" t="s">
        <v>967</v>
      </c>
      <c r="J638" s="35" t="s">
        <v>1004</v>
      </c>
      <c r="K638" s="4">
        <v>0</v>
      </c>
      <c r="L638" s="4">
        <v>1656216.61</v>
      </c>
      <c r="M638" s="4">
        <v>823457.27</v>
      </c>
      <c r="N638" s="18">
        <v>0</v>
      </c>
    </row>
    <row r="639" spans="3:14" ht="22.5" x14ac:dyDescent="0.25">
      <c r="C639" s="16">
        <v>607</v>
      </c>
      <c r="D639" s="3" t="s">
        <v>975</v>
      </c>
      <c r="E639" s="3">
        <v>23</v>
      </c>
      <c r="F639" s="3">
        <v>550</v>
      </c>
      <c r="G639" s="3" t="s">
        <v>29</v>
      </c>
      <c r="H639" s="35" t="s">
        <v>1005</v>
      </c>
      <c r="I639" s="3" t="s">
        <v>967</v>
      </c>
      <c r="J639" s="35" t="s">
        <v>1006</v>
      </c>
      <c r="K639" s="4">
        <v>0</v>
      </c>
      <c r="L639" s="4">
        <v>333251.18</v>
      </c>
      <c r="M639" s="4">
        <v>666748.81999999995</v>
      </c>
      <c r="N639" s="18">
        <v>0</v>
      </c>
    </row>
    <row r="640" spans="3:14" ht="33.75" x14ac:dyDescent="0.25">
      <c r="C640" s="16">
        <v>608</v>
      </c>
      <c r="D640" s="3" t="s">
        <v>975</v>
      </c>
      <c r="E640" s="3">
        <v>23</v>
      </c>
      <c r="F640" s="3">
        <v>571</v>
      </c>
      <c r="G640" s="3" t="s">
        <v>29</v>
      </c>
      <c r="H640" s="35" t="s">
        <v>1007</v>
      </c>
      <c r="I640" s="3" t="s">
        <v>967</v>
      </c>
      <c r="J640" s="35" t="s">
        <v>972</v>
      </c>
      <c r="K640" s="4">
        <v>0</v>
      </c>
      <c r="L640" s="4">
        <v>800291.24</v>
      </c>
      <c r="M640" s="4">
        <v>88921.25</v>
      </c>
      <c r="N640" s="18">
        <v>0</v>
      </c>
    </row>
    <row r="641" spans="3:14" ht="22.5" x14ac:dyDescent="0.25">
      <c r="C641" s="16">
        <v>609</v>
      </c>
      <c r="D641" s="3" t="s">
        <v>975</v>
      </c>
      <c r="E641" s="3">
        <v>23</v>
      </c>
      <c r="F641" s="3">
        <v>766</v>
      </c>
      <c r="G641" s="3" t="s">
        <v>29</v>
      </c>
      <c r="H641" s="35" t="s">
        <v>1008</v>
      </c>
      <c r="I641" s="3" t="s">
        <v>967</v>
      </c>
      <c r="J641" s="35" t="s">
        <v>1009</v>
      </c>
      <c r="K641" s="4">
        <v>0</v>
      </c>
      <c r="L641" s="4">
        <v>786022.62</v>
      </c>
      <c r="M641" s="4">
        <v>0</v>
      </c>
      <c r="N641" s="18">
        <v>0</v>
      </c>
    </row>
    <row r="642" spans="3:14" ht="33.75" x14ac:dyDescent="0.25">
      <c r="C642" s="16">
        <v>610</v>
      </c>
      <c r="D642" s="3" t="s">
        <v>975</v>
      </c>
      <c r="E642" s="3">
        <v>24</v>
      </c>
      <c r="F642" s="3">
        <v>398</v>
      </c>
      <c r="G642" s="3" t="s">
        <v>29</v>
      </c>
      <c r="H642" s="35" t="s">
        <v>1010</v>
      </c>
      <c r="I642" s="3" t="s">
        <v>967</v>
      </c>
      <c r="J642" s="35" t="s">
        <v>1011</v>
      </c>
      <c r="K642" s="4">
        <v>0</v>
      </c>
      <c r="L642" s="4">
        <v>2209432.81</v>
      </c>
      <c r="M642" s="4">
        <v>345881.75</v>
      </c>
      <c r="N642" s="18">
        <v>0</v>
      </c>
    </row>
    <row r="643" spans="3:14" ht="22.5" x14ac:dyDescent="0.25">
      <c r="C643" s="16">
        <v>611</v>
      </c>
      <c r="D643" s="3" t="s">
        <v>975</v>
      </c>
      <c r="E643" s="3">
        <v>13</v>
      </c>
      <c r="F643" s="3">
        <v>776</v>
      </c>
      <c r="G643" s="3" t="s">
        <v>72</v>
      </c>
      <c r="H643" s="35" t="s">
        <v>1012</v>
      </c>
      <c r="I643" s="3" t="s">
        <v>967</v>
      </c>
      <c r="J643" s="35" t="s">
        <v>972</v>
      </c>
      <c r="K643" s="4">
        <v>0</v>
      </c>
      <c r="L643" s="4">
        <v>122400</v>
      </c>
      <c r="M643" s="4">
        <v>148077.6</v>
      </c>
      <c r="N643" s="18">
        <v>0</v>
      </c>
    </row>
    <row r="644" spans="3:14" ht="22.5" x14ac:dyDescent="0.25">
      <c r="C644" s="16">
        <v>612</v>
      </c>
      <c r="D644" s="3" t="s">
        <v>975</v>
      </c>
      <c r="E644" s="3">
        <v>13</v>
      </c>
      <c r="F644" s="3">
        <v>808</v>
      </c>
      <c r="G644" s="3" t="s">
        <v>72</v>
      </c>
      <c r="H644" s="35" t="s">
        <v>1013</v>
      </c>
      <c r="I644" s="3" t="s">
        <v>967</v>
      </c>
      <c r="J644" s="35" t="s">
        <v>1009</v>
      </c>
      <c r="K644" s="4">
        <v>0</v>
      </c>
      <c r="L644" s="4">
        <v>195000</v>
      </c>
      <c r="M644" s="4">
        <v>90000</v>
      </c>
      <c r="N644" s="18">
        <v>0</v>
      </c>
    </row>
    <row r="645" spans="3:14" ht="22.5" x14ac:dyDescent="0.25">
      <c r="C645" s="16">
        <v>613</v>
      </c>
      <c r="D645" s="3" t="s">
        <v>975</v>
      </c>
      <c r="E645" s="3">
        <v>13</v>
      </c>
      <c r="F645" s="3">
        <v>827</v>
      </c>
      <c r="G645" s="3" t="s">
        <v>72</v>
      </c>
      <c r="H645" s="35" t="s">
        <v>1014</v>
      </c>
      <c r="I645" s="3" t="s">
        <v>967</v>
      </c>
      <c r="J645" s="35" t="s">
        <v>1015</v>
      </c>
      <c r="K645" s="4">
        <v>0</v>
      </c>
      <c r="L645" s="4">
        <v>90000</v>
      </c>
      <c r="M645" s="4">
        <v>328785.74</v>
      </c>
      <c r="N645" s="18">
        <v>0</v>
      </c>
    </row>
    <row r="646" spans="3:14" ht="22.5" x14ac:dyDescent="0.25">
      <c r="C646" s="16">
        <v>614</v>
      </c>
      <c r="D646" s="3" t="s">
        <v>975</v>
      </c>
      <c r="E646" s="3">
        <v>13</v>
      </c>
      <c r="F646" s="3">
        <v>829</v>
      </c>
      <c r="G646" s="3" t="s">
        <v>72</v>
      </c>
      <c r="H646" s="35" t="s">
        <v>1016</v>
      </c>
      <c r="I646" s="3" t="s">
        <v>967</v>
      </c>
      <c r="J646" s="35" t="s">
        <v>983</v>
      </c>
      <c r="K646" s="4">
        <v>0</v>
      </c>
      <c r="L646" s="4">
        <v>63171</v>
      </c>
      <c r="M646" s="4">
        <v>225309.9</v>
      </c>
      <c r="N646" s="18">
        <v>0</v>
      </c>
    </row>
    <row r="647" spans="3:14" ht="22.5" x14ac:dyDescent="0.25">
      <c r="C647" s="16">
        <v>615</v>
      </c>
      <c r="D647" s="3" t="s">
        <v>975</v>
      </c>
      <c r="E647" s="3">
        <v>13</v>
      </c>
      <c r="F647" s="3">
        <v>915</v>
      </c>
      <c r="G647" s="3" t="s">
        <v>72</v>
      </c>
      <c r="H647" s="35" t="s">
        <v>1017</v>
      </c>
      <c r="I647" s="3" t="s">
        <v>967</v>
      </c>
      <c r="J647" s="35" t="s">
        <v>1004</v>
      </c>
      <c r="K647" s="4">
        <v>0</v>
      </c>
      <c r="L647" s="4">
        <v>0</v>
      </c>
      <c r="M647" s="4">
        <v>1</v>
      </c>
      <c r="N647" s="18">
        <v>0</v>
      </c>
    </row>
    <row r="648" spans="3:14" ht="22.5" x14ac:dyDescent="0.25">
      <c r="C648" s="16">
        <v>616</v>
      </c>
      <c r="D648" s="3" t="s">
        <v>975</v>
      </c>
      <c r="E648" s="3">
        <v>13</v>
      </c>
      <c r="F648" s="3">
        <v>944</v>
      </c>
      <c r="G648" s="3" t="s">
        <v>72</v>
      </c>
      <c r="H648" s="35" t="s">
        <v>1018</v>
      </c>
      <c r="I648" s="3" t="s">
        <v>967</v>
      </c>
      <c r="J648" s="35" t="s">
        <v>974</v>
      </c>
      <c r="K648" s="4">
        <v>0</v>
      </c>
      <c r="L648" s="4">
        <v>0</v>
      </c>
      <c r="M648" s="4">
        <v>1</v>
      </c>
      <c r="N648" s="18">
        <v>0</v>
      </c>
    </row>
    <row r="649" spans="3:14" ht="22.5" x14ac:dyDescent="0.25">
      <c r="C649" s="16">
        <v>617</v>
      </c>
      <c r="D649" s="3" t="s">
        <v>975</v>
      </c>
      <c r="E649" s="3">
        <v>13</v>
      </c>
      <c r="F649" s="3">
        <v>973</v>
      </c>
      <c r="G649" s="3" t="s">
        <v>72</v>
      </c>
      <c r="H649" s="35" t="s">
        <v>1019</v>
      </c>
      <c r="I649" s="3" t="s">
        <v>967</v>
      </c>
      <c r="J649" s="35" t="s">
        <v>1020</v>
      </c>
      <c r="K649" s="4">
        <v>0</v>
      </c>
      <c r="L649" s="4">
        <v>0</v>
      </c>
      <c r="M649" s="4">
        <v>1</v>
      </c>
      <c r="N649" s="18">
        <v>0</v>
      </c>
    </row>
    <row r="650" spans="3:14" ht="22.5" x14ac:dyDescent="0.25">
      <c r="C650" s="16">
        <v>618</v>
      </c>
      <c r="D650" s="3" t="s">
        <v>975</v>
      </c>
      <c r="E650" s="3">
        <v>14</v>
      </c>
      <c r="F650" s="3">
        <v>418</v>
      </c>
      <c r="G650" s="3" t="s">
        <v>79</v>
      </c>
      <c r="H650" s="35" t="s">
        <v>1021</v>
      </c>
      <c r="I650" s="3" t="s">
        <v>967</v>
      </c>
      <c r="J650" s="35" t="s">
        <v>1009</v>
      </c>
      <c r="K650" s="4">
        <v>0</v>
      </c>
      <c r="L650" s="4">
        <v>0</v>
      </c>
      <c r="M650" s="19">
        <v>0</v>
      </c>
      <c r="N650" s="4">
        <v>4747107.16</v>
      </c>
    </row>
    <row r="651" spans="3:14" ht="45" x14ac:dyDescent="0.25">
      <c r="C651" s="16">
        <v>619</v>
      </c>
      <c r="D651" s="3" t="s">
        <v>975</v>
      </c>
      <c r="E651" s="3">
        <v>14</v>
      </c>
      <c r="F651" s="3">
        <v>318</v>
      </c>
      <c r="G651" s="3" t="s">
        <v>79</v>
      </c>
      <c r="H651" s="35" t="s">
        <v>1022</v>
      </c>
      <c r="I651" s="3" t="s">
        <v>967</v>
      </c>
      <c r="J651" s="35" t="s">
        <v>1023</v>
      </c>
      <c r="K651" s="4">
        <v>0</v>
      </c>
      <c r="L651" s="4">
        <v>0</v>
      </c>
      <c r="M651" s="19">
        <v>0</v>
      </c>
      <c r="N651" s="4">
        <v>1708687.33</v>
      </c>
    </row>
    <row r="652" spans="3:14" ht="22.5" x14ac:dyDescent="0.25">
      <c r="C652" s="16">
        <v>620</v>
      </c>
      <c r="D652" s="3" t="s">
        <v>975</v>
      </c>
      <c r="E652" s="3">
        <v>14</v>
      </c>
      <c r="F652" s="3">
        <v>256</v>
      </c>
      <c r="G652" s="3" t="s">
        <v>79</v>
      </c>
      <c r="H652" s="35" t="s">
        <v>1024</v>
      </c>
      <c r="I652" s="3" t="s">
        <v>967</v>
      </c>
      <c r="J652" s="35" t="s">
        <v>1011</v>
      </c>
      <c r="K652" s="4">
        <v>0</v>
      </c>
      <c r="L652" s="4">
        <v>4081978.07</v>
      </c>
      <c r="M652" s="19">
        <v>0</v>
      </c>
      <c r="N652" s="4">
        <v>406302.34</v>
      </c>
    </row>
    <row r="653" spans="3:14" ht="33.75" x14ac:dyDescent="0.25">
      <c r="C653" s="16">
        <v>621</v>
      </c>
      <c r="D653" s="3" t="s">
        <v>975</v>
      </c>
      <c r="E653" s="3">
        <v>14</v>
      </c>
      <c r="F653" s="3">
        <v>327</v>
      </c>
      <c r="G653" s="3" t="s">
        <v>79</v>
      </c>
      <c r="H653" s="35" t="s">
        <v>1025</v>
      </c>
      <c r="I653" s="3" t="s">
        <v>967</v>
      </c>
      <c r="J653" s="35" t="s">
        <v>983</v>
      </c>
      <c r="K653" s="4">
        <v>0</v>
      </c>
      <c r="L653" s="4">
        <v>0</v>
      </c>
      <c r="M653" s="19">
        <v>0</v>
      </c>
      <c r="N653" s="4">
        <v>8779484.2100000009</v>
      </c>
    </row>
    <row r="654" spans="3:14" ht="22.5" x14ac:dyDescent="0.25">
      <c r="C654" s="16">
        <v>622</v>
      </c>
      <c r="D654" s="3" t="s">
        <v>975</v>
      </c>
      <c r="E654" s="3">
        <v>14</v>
      </c>
      <c r="F654" s="3">
        <v>155</v>
      </c>
      <c r="G654" s="3" t="s">
        <v>79</v>
      </c>
      <c r="H654" s="35" t="s">
        <v>1026</v>
      </c>
      <c r="I654" s="3" t="s">
        <v>967</v>
      </c>
      <c r="J654" s="35" t="s">
        <v>987</v>
      </c>
      <c r="K654" s="4">
        <v>0</v>
      </c>
      <c r="L654" s="4">
        <v>0</v>
      </c>
      <c r="M654" s="19">
        <v>0</v>
      </c>
      <c r="N654" s="4">
        <v>1</v>
      </c>
    </row>
    <row r="655" spans="3:14" ht="22.5" x14ac:dyDescent="0.25">
      <c r="C655" s="16">
        <v>623</v>
      </c>
      <c r="D655" s="3" t="s">
        <v>975</v>
      </c>
      <c r="E655" s="3">
        <v>14</v>
      </c>
      <c r="F655" s="3">
        <v>193</v>
      </c>
      <c r="G655" s="3" t="s">
        <v>79</v>
      </c>
      <c r="H655" s="35" t="s">
        <v>1027</v>
      </c>
      <c r="I655" s="3" t="s">
        <v>967</v>
      </c>
      <c r="J655" s="35" t="s">
        <v>972</v>
      </c>
      <c r="K655" s="4">
        <v>0</v>
      </c>
      <c r="L655" s="4">
        <v>0</v>
      </c>
      <c r="M655" s="19">
        <v>0</v>
      </c>
      <c r="N655" s="4">
        <v>1</v>
      </c>
    </row>
    <row r="656" spans="3:14" ht="22.5" x14ac:dyDescent="0.25">
      <c r="C656" s="16">
        <v>624</v>
      </c>
      <c r="D656" s="3" t="s">
        <v>126</v>
      </c>
      <c r="E656" s="3">
        <v>32</v>
      </c>
      <c r="F656" s="3">
        <v>23</v>
      </c>
      <c r="G656" s="3" t="s">
        <v>10</v>
      </c>
      <c r="H656" s="35" t="s">
        <v>1032</v>
      </c>
      <c r="I656" s="3" t="s">
        <v>1033</v>
      </c>
      <c r="J656" s="35" t="s">
        <v>1034</v>
      </c>
      <c r="K656" s="4">
        <v>1684942.34</v>
      </c>
      <c r="L656" s="4">
        <v>0</v>
      </c>
      <c r="M656" s="4">
        <v>0</v>
      </c>
      <c r="N656" s="18">
        <v>0</v>
      </c>
    </row>
    <row r="657" spans="3:14" ht="112.5" x14ac:dyDescent="0.25">
      <c r="C657" s="16">
        <v>625</v>
      </c>
      <c r="D657" s="3" t="s">
        <v>126</v>
      </c>
      <c r="E657" s="3">
        <v>33</v>
      </c>
      <c r="F657" s="3">
        <v>1020</v>
      </c>
      <c r="G657" s="3" t="s">
        <v>284</v>
      </c>
      <c r="H657" s="35" t="s">
        <v>1035</v>
      </c>
      <c r="I657" s="3" t="s">
        <v>1033</v>
      </c>
      <c r="J657" s="35" t="s">
        <v>3094</v>
      </c>
      <c r="K657" s="4">
        <v>20000</v>
      </c>
      <c r="L657" s="4">
        <v>684000</v>
      </c>
      <c r="M657" s="4">
        <v>13000000</v>
      </c>
      <c r="N657" s="18">
        <v>0</v>
      </c>
    </row>
    <row r="658" spans="3:14" ht="15.75" x14ac:dyDescent="0.25">
      <c r="C658" s="26" t="s">
        <v>1036</v>
      </c>
      <c r="D658" s="26"/>
      <c r="E658" s="26"/>
      <c r="F658" s="26"/>
      <c r="G658" s="26"/>
      <c r="H658" s="26"/>
      <c r="I658" s="26"/>
      <c r="J658" s="26"/>
      <c r="K658" s="14">
        <f>SUM(K618:K657)</f>
        <v>8876831.8499999996</v>
      </c>
      <c r="L658" s="14">
        <f t="shared" ref="L658:N658" si="12">SUM(L618:L657)</f>
        <v>20441001.789999999</v>
      </c>
      <c r="M658" s="14">
        <f t="shared" si="12"/>
        <v>24922812.199999999</v>
      </c>
      <c r="N658" s="14">
        <f t="shared" si="12"/>
        <v>27321080.190000001</v>
      </c>
    </row>
    <row r="659" spans="3:14" ht="15.75" x14ac:dyDescent="0.25">
      <c r="C659" s="23" t="s">
        <v>1037</v>
      </c>
      <c r="D659" s="24"/>
      <c r="E659" s="24"/>
      <c r="F659" s="24"/>
      <c r="G659" s="24"/>
      <c r="H659" s="24"/>
      <c r="I659" s="24"/>
      <c r="J659" s="24"/>
      <c r="K659" s="24"/>
      <c r="L659" s="24"/>
      <c r="M659" s="24"/>
      <c r="N659" s="25"/>
    </row>
    <row r="660" spans="3:14" ht="22.5" x14ac:dyDescent="0.25">
      <c r="C660" s="16">
        <v>626</v>
      </c>
      <c r="D660" s="3" t="s">
        <v>126</v>
      </c>
      <c r="E660" s="3">
        <v>11</v>
      </c>
      <c r="F660" s="3">
        <v>87</v>
      </c>
      <c r="G660" s="3" t="s">
        <v>19</v>
      </c>
      <c r="H660" s="35" t="s">
        <v>1038</v>
      </c>
      <c r="I660" s="3" t="s">
        <v>1039</v>
      </c>
      <c r="J660" s="35" t="s">
        <v>1040</v>
      </c>
      <c r="K660" s="4">
        <v>208774.68</v>
      </c>
      <c r="L660" s="4">
        <v>0</v>
      </c>
      <c r="M660" s="5">
        <v>0</v>
      </c>
      <c r="N660" s="18">
        <v>0</v>
      </c>
    </row>
    <row r="661" spans="3:14" ht="22.5" x14ac:dyDescent="0.25">
      <c r="C661" s="16">
        <v>627</v>
      </c>
      <c r="D661" s="3" t="s">
        <v>126</v>
      </c>
      <c r="E661" s="3">
        <v>11</v>
      </c>
      <c r="F661" s="3">
        <v>90</v>
      </c>
      <c r="G661" s="3" t="s">
        <v>19</v>
      </c>
      <c r="H661" s="35" t="s">
        <v>1041</v>
      </c>
      <c r="I661" s="3" t="s">
        <v>1039</v>
      </c>
      <c r="J661" s="35" t="s">
        <v>1042</v>
      </c>
      <c r="K661" s="4">
        <v>183653.88</v>
      </c>
      <c r="L661" s="4">
        <v>0</v>
      </c>
      <c r="M661" s="5">
        <v>0</v>
      </c>
      <c r="N661" s="18">
        <v>0</v>
      </c>
    </row>
    <row r="662" spans="3:14" ht="22.5" x14ac:dyDescent="0.25">
      <c r="C662" s="16">
        <v>628</v>
      </c>
      <c r="D662" s="3" t="s">
        <v>126</v>
      </c>
      <c r="E662" s="3">
        <v>11</v>
      </c>
      <c r="F662" s="3">
        <v>91</v>
      </c>
      <c r="G662" s="3" t="s">
        <v>19</v>
      </c>
      <c r="H662" s="35" t="s">
        <v>1043</v>
      </c>
      <c r="I662" s="3" t="s">
        <v>1039</v>
      </c>
      <c r="J662" s="35" t="s">
        <v>1044</v>
      </c>
      <c r="K662" s="4">
        <v>254385.25</v>
      </c>
      <c r="L662" s="4">
        <v>0</v>
      </c>
      <c r="M662" s="5">
        <v>0</v>
      </c>
      <c r="N662" s="18">
        <v>0</v>
      </c>
    </row>
    <row r="663" spans="3:14" ht="45" x14ac:dyDescent="0.25">
      <c r="C663" s="16">
        <v>629</v>
      </c>
      <c r="D663" s="3" t="s">
        <v>126</v>
      </c>
      <c r="E663" s="3">
        <v>11</v>
      </c>
      <c r="F663" s="3">
        <v>603</v>
      </c>
      <c r="G663" s="3" t="s">
        <v>19</v>
      </c>
      <c r="H663" s="35" t="s">
        <v>1045</v>
      </c>
      <c r="I663" s="3" t="s">
        <v>1039</v>
      </c>
      <c r="J663" s="35" t="s">
        <v>1046</v>
      </c>
      <c r="K663" s="4">
        <v>2637894.9300000002</v>
      </c>
      <c r="L663" s="4">
        <v>0</v>
      </c>
      <c r="M663" s="5">
        <v>0</v>
      </c>
      <c r="N663" s="18">
        <v>0</v>
      </c>
    </row>
    <row r="664" spans="3:14" ht="22.5" x14ac:dyDescent="0.25">
      <c r="C664" s="16">
        <v>630</v>
      </c>
      <c r="D664" s="3" t="s">
        <v>126</v>
      </c>
      <c r="E664" s="3">
        <v>11</v>
      </c>
      <c r="F664" s="3">
        <v>386</v>
      </c>
      <c r="G664" s="3" t="s">
        <v>19</v>
      </c>
      <c r="H664" s="35" t="s">
        <v>1047</v>
      </c>
      <c r="I664" s="3" t="s">
        <v>1039</v>
      </c>
      <c r="J664" s="35" t="s">
        <v>1048</v>
      </c>
      <c r="K664" s="4">
        <v>518874.98</v>
      </c>
      <c r="L664" s="4">
        <v>0</v>
      </c>
      <c r="M664" s="5">
        <v>0</v>
      </c>
      <c r="N664" s="18">
        <v>0</v>
      </c>
    </row>
    <row r="665" spans="3:14" ht="33.75" x14ac:dyDescent="0.25">
      <c r="C665" s="16">
        <v>631</v>
      </c>
      <c r="D665" s="3" t="s">
        <v>126</v>
      </c>
      <c r="E665" s="3">
        <v>21</v>
      </c>
      <c r="F665" s="3">
        <v>513</v>
      </c>
      <c r="G665" s="3" t="s">
        <v>19</v>
      </c>
      <c r="H665" s="35" t="s">
        <v>1049</v>
      </c>
      <c r="I665" s="3" t="s">
        <v>1039</v>
      </c>
      <c r="J665" s="35" t="s">
        <v>1050</v>
      </c>
      <c r="K665" s="4">
        <v>1725162.2</v>
      </c>
      <c r="L665" s="4">
        <v>0</v>
      </c>
      <c r="M665" s="5">
        <v>0</v>
      </c>
      <c r="N665" s="18">
        <v>0</v>
      </c>
    </row>
    <row r="666" spans="3:14" ht="22.5" x14ac:dyDescent="0.25">
      <c r="C666" s="16">
        <v>632</v>
      </c>
      <c r="D666" s="3" t="s">
        <v>126</v>
      </c>
      <c r="E666" s="3">
        <v>21</v>
      </c>
      <c r="F666" s="3">
        <v>257</v>
      </c>
      <c r="G666" s="3" t="s">
        <v>19</v>
      </c>
      <c r="H666" s="35" t="s">
        <v>1051</v>
      </c>
      <c r="I666" s="3" t="s">
        <v>1039</v>
      </c>
      <c r="J666" s="35" t="s">
        <v>1052</v>
      </c>
      <c r="K666" s="4">
        <v>831.77</v>
      </c>
      <c r="L666" s="4">
        <v>0</v>
      </c>
      <c r="M666" s="5">
        <v>0</v>
      </c>
      <c r="N666" s="18">
        <v>0</v>
      </c>
    </row>
    <row r="667" spans="3:14" ht="22.5" x14ac:dyDescent="0.25">
      <c r="C667" s="16">
        <v>633</v>
      </c>
      <c r="D667" s="3" t="s">
        <v>126</v>
      </c>
      <c r="E667" s="3">
        <v>21</v>
      </c>
      <c r="F667" s="3">
        <v>403</v>
      </c>
      <c r="G667" s="3" t="s">
        <v>19</v>
      </c>
      <c r="H667" s="35" t="s">
        <v>1053</v>
      </c>
      <c r="I667" s="3" t="s">
        <v>1039</v>
      </c>
      <c r="J667" s="35" t="s">
        <v>1054</v>
      </c>
      <c r="K667" s="4">
        <v>1243034.75</v>
      </c>
      <c r="L667" s="4">
        <v>755082.14</v>
      </c>
      <c r="M667" s="5">
        <v>0</v>
      </c>
      <c r="N667" s="18">
        <v>0</v>
      </c>
    </row>
    <row r="668" spans="3:14" ht="22.5" x14ac:dyDescent="0.25">
      <c r="C668" s="16">
        <v>634</v>
      </c>
      <c r="D668" s="3" t="s">
        <v>1055</v>
      </c>
      <c r="E668" s="3">
        <v>11</v>
      </c>
      <c r="F668" s="3">
        <v>18</v>
      </c>
      <c r="G668" s="3" t="s">
        <v>29</v>
      </c>
      <c r="H668" s="35" t="s">
        <v>1056</v>
      </c>
      <c r="I668" s="3" t="s">
        <v>1039</v>
      </c>
      <c r="J668" s="35" t="s">
        <v>1057</v>
      </c>
      <c r="K668" s="4">
        <v>0</v>
      </c>
      <c r="L668" s="4">
        <v>779104.84</v>
      </c>
      <c r="M668" s="19">
        <v>0</v>
      </c>
      <c r="N668" s="4">
        <v>0</v>
      </c>
    </row>
    <row r="669" spans="3:14" ht="33.75" x14ac:dyDescent="0.25">
      <c r="C669" s="16">
        <v>635</v>
      </c>
      <c r="D669" s="3" t="s">
        <v>1055</v>
      </c>
      <c r="E669" s="3">
        <v>11</v>
      </c>
      <c r="F669" s="3">
        <v>329</v>
      </c>
      <c r="G669" s="3" t="s">
        <v>29</v>
      </c>
      <c r="H669" s="35" t="s">
        <v>1058</v>
      </c>
      <c r="I669" s="3" t="s">
        <v>1039</v>
      </c>
      <c r="J669" s="35" t="s">
        <v>1048</v>
      </c>
      <c r="K669" s="4">
        <v>0</v>
      </c>
      <c r="L669" s="4">
        <v>5577701.9100000001</v>
      </c>
      <c r="M669" s="19">
        <v>0</v>
      </c>
      <c r="N669" s="4">
        <v>818381</v>
      </c>
    </row>
    <row r="670" spans="3:14" ht="22.5" x14ac:dyDescent="0.25">
      <c r="C670" s="16">
        <v>636</v>
      </c>
      <c r="D670" s="3" t="s">
        <v>1055</v>
      </c>
      <c r="E670" s="3">
        <v>11</v>
      </c>
      <c r="F670" s="3">
        <v>559</v>
      </c>
      <c r="G670" s="3" t="s">
        <v>29</v>
      </c>
      <c r="H670" s="35" t="s">
        <v>1059</v>
      </c>
      <c r="I670" s="3" t="s">
        <v>1039</v>
      </c>
      <c r="J670" s="35" t="s">
        <v>1060</v>
      </c>
      <c r="K670" s="4">
        <v>0</v>
      </c>
      <c r="L670" s="4">
        <v>1278624.53</v>
      </c>
      <c r="M670" s="19">
        <v>0</v>
      </c>
      <c r="N670" s="4">
        <v>262625.71999999997</v>
      </c>
    </row>
    <row r="671" spans="3:14" ht="22.5" x14ac:dyDescent="0.25">
      <c r="C671" s="16">
        <v>637</v>
      </c>
      <c r="D671" s="3" t="s">
        <v>1055</v>
      </c>
      <c r="E671" s="3">
        <v>11</v>
      </c>
      <c r="F671" s="3">
        <v>567</v>
      </c>
      <c r="G671" s="3" t="s">
        <v>29</v>
      </c>
      <c r="H671" s="35" t="s">
        <v>1061</v>
      </c>
      <c r="I671" s="3" t="s">
        <v>1039</v>
      </c>
      <c r="J671" s="35" t="s">
        <v>1040</v>
      </c>
      <c r="K671" s="4">
        <v>0</v>
      </c>
      <c r="L671" s="4">
        <v>0</v>
      </c>
      <c r="M671" s="19">
        <v>0</v>
      </c>
      <c r="N671" s="4">
        <v>659860.09</v>
      </c>
    </row>
    <row r="672" spans="3:14" ht="22.5" x14ac:dyDescent="0.25">
      <c r="C672" s="16">
        <v>638</v>
      </c>
      <c r="D672" s="3" t="s">
        <v>1055</v>
      </c>
      <c r="E672" s="3">
        <v>11</v>
      </c>
      <c r="F672" s="3">
        <v>569</v>
      </c>
      <c r="G672" s="3" t="s">
        <v>29</v>
      </c>
      <c r="H672" s="35" t="s">
        <v>1062</v>
      </c>
      <c r="I672" s="3" t="s">
        <v>1039</v>
      </c>
      <c r="J672" s="35" t="s">
        <v>1042</v>
      </c>
      <c r="K672" s="4">
        <v>0</v>
      </c>
      <c r="L672" s="4">
        <v>1341286.3600000001</v>
      </c>
      <c r="M672" s="19">
        <v>0</v>
      </c>
      <c r="N672" s="4">
        <v>0</v>
      </c>
    </row>
    <row r="673" spans="3:14" ht="22.5" x14ac:dyDescent="0.25">
      <c r="C673" s="16">
        <v>639</v>
      </c>
      <c r="D673" s="3" t="s">
        <v>1055</v>
      </c>
      <c r="E673" s="3">
        <v>12</v>
      </c>
      <c r="F673" s="3">
        <v>600</v>
      </c>
      <c r="G673" s="3" t="s">
        <v>29</v>
      </c>
      <c r="H673" s="35" t="s">
        <v>1063</v>
      </c>
      <c r="I673" s="3" t="s">
        <v>1039</v>
      </c>
      <c r="J673" s="35" t="s">
        <v>1044</v>
      </c>
      <c r="K673" s="4">
        <v>0</v>
      </c>
      <c r="L673" s="4">
        <v>551665.1</v>
      </c>
      <c r="M673" s="4">
        <v>377811.41</v>
      </c>
      <c r="N673" s="18">
        <v>0</v>
      </c>
    </row>
    <row r="674" spans="3:14" ht="67.5" x14ac:dyDescent="0.25">
      <c r="C674" s="16">
        <v>640</v>
      </c>
      <c r="D674" s="3" t="s">
        <v>1055</v>
      </c>
      <c r="E674" s="3">
        <v>21</v>
      </c>
      <c r="F674" s="3">
        <v>180</v>
      </c>
      <c r="G674" s="3" t="s">
        <v>29</v>
      </c>
      <c r="H674" s="35" t="s">
        <v>1064</v>
      </c>
      <c r="I674" s="3" t="s">
        <v>1039</v>
      </c>
      <c r="J674" s="35" t="s">
        <v>1046</v>
      </c>
      <c r="K674" s="4">
        <v>0</v>
      </c>
      <c r="L674" s="4">
        <v>723539.74</v>
      </c>
      <c r="M674" s="4">
        <v>0</v>
      </c>
      <c r="N674" s="18">
        <v>0</v>
      </c>
    </row>
    <row r="675" spans="3:14" ht="56.25" x14ac:dyDescent="0.25">
      <c r="C675" s="16">
        <v>641</v>
      </c>
      <c r="D675" s="3" t="s">
        <v>1055</v>
      </c>
      <c r="E675" s="3">
        <v>21</v>
      </c>
      <c r="F675" s="3">
        <v>207</v>
      </c>
      <c r="G675" s="3" t="s">
        <v>29</v>
      </c>
      <c r="H675" s="35" t="s">
        <v>1065</v>
      </c>
      <c r="I675" s="3" t="s">
        <v>1039</v>
      </c>
      <c r="J675" s="35" t="s">
        <v>1066</v>
      </c>
      <c r="K675" s="4">
        <v>0</v>
      </c>
      <c r="L675" s="4">
        <v>874183.75</v>
      </c>
      <c r="M675" s="4">
        <v>2230947.6800000002</v>
      </c>
      <c r="N675" s="18">
        <v>0</v>
      </c>
    </row>
    <row r="676" spans="3:14" ht="67.5" x14ac:dyDescent="0.25">
      <c r="C676" s="16">
        <v>642</v>
      </c>
      <c r="D676" s="3" t="s">
        <v>1055</v>
      </c>
      <c r="E676" s="3">
        <v>21</v>
      </c>
      <c r="F676" s="3">
        <v>259</v>
      </c>
      <c r="G676" s="3" t="s">
        <v>29</v>
      </c>
      <c r="H676" s="35" t="s">
        <v>1067</v>
      </c>
      <c r="I676" s="3" t="s">
        <v>1039</v>
      </c>
      <c r="J676" s="35" t="s">
        <v>1068</v>
      </c>
      <c r="K676" s="4">
        <v>0</v>
      </c>
      <c r="L676" s="4">
        <v>572443.15</v>
      </c>
      <c r="M676" s="4">
        <v>0</v>
      </c>
      <c r="N676" s="18">
        <v>0</v>
      </c>
    </row>
    <row r="677" spans="3:14" ht="45" x14ac:dyDescent="0.25">
      <c r="C677" s="16">
        <v>643</v>
      </c>
      <c r="D677" s="3" t="s">
        <v>1055</v>
      </c>
      <c r="E677" s="3">
        <v>21</v>
      </c>
      <c r="F677" s="3">
        <v>317</v>
      </c>
      <c r="G677" s="3" t="s">
        <v>29</v>
      </c>
      <c r="H677" s="35" t="s">
        <v>1069</v>
      </c>
      <c r="I677" s="3" t="s">
        <v>1039</v>
      </c>
      <c r="J677" s="35" t="s">
        <v>1070</v>
      </c>
      <c r="K677" s="4">
        <v>0</v>
      </c>
      <c r="L677" s="4">
        <v>1740064.57</v>
      </c>
      <c r="M677" s="4">
        <v>0</v>
      </c>
      <c r="N677" s="18">
        <v>0</v>
      </c>
    </row>
    <row r="678" spans="3:14" ht="45" x14ac:dyDescent="0.25">
      <c r="C678" s="16">
        <v>644</v>
      </c>
      <c r="D678" s="3" t="s">
        <v>1055</v>
      </c>
      <c r="E678" s="3">
        <v>21</v>
      </c>
      <c r="F678" s="3">
        <v>385</v>
      </c>
      <c r="G678" s="3" t="s">
        <v>29</v>
      </c>
      <c r="H678" s="35" t="s">
        <v>1071</v>
      </c>
      <c r="I678" s="3" t="s">
        <v>1039</v>
      </c>
      <c r="J678" s="35" t="s">
        <v>1072</v>
      </c>
      <c r="K678" s="4">
        <v>0</v>
      </c>
      <c r="L678" s="4">
        <v>2406415.94</v>
      </c>
      <c r="M678" s="4">
        <v>189866.51</v>
      </c>
      <c r="N678" s="18">
        <v>0</v>
      </c>
    </row>
    <row r="679" spans="3:14" ht="22.5" x14ac:dyDescent="0.25">
      <c r="C679" s="16">
        <v>645</v>
      </c>
      <c r="D679" s="3" t="s">
        <v>1055</v>
      </c>
      <c r="E679" s="3">
        <v>21</v>
      </c>
      <c r="F679" s="3">
        <v>402</v>
      </c>
      <c r="G679" s="3" t="s">
        <v>29</v>
      </c>
      <c r="H679" s="35" t="s">
        <v>1073</v>
      </c>
      <c r="I679" s="3" t="s">
        <v>1039</v>
      </c>
      <c r="J679" s="35" t="s">
        <v>1074</v>
      </c>
      <c r="K679" s="4">
        <v>0</v>
      </c>
      <c r="L679" s="4">
        <v>652454.39</v>
      </c>
      <c r="M679" s="4">
        <v>0</v>
      </c>
      <c r="N679" s="18">
        <v>0</v>
      </c>
    </row>
    <row r="680" spans="3:14" ht="67.5" x14ac:dyDescent="0.25">
      <c r="C680" s="16">
        <v>646</v>
      </c>
      <c r="D680" s="3" t="s">
        <v>1055</v>
      </c>
      <c r="E680" s="3">
        <v>21</v>
      </c>
      <c r="F680" s="3">
        <v>421</v>
      </c>
      <c r="G680" s="3" t="s">
        <v>29</v>
      </c>
      <c r="H680" s="35" t="s">
        <v>1075</v>
      </c>
      <c r="I680" s="3" t="s">
        <v>1039</v>
      </c>
      <c r="J680" s="35" t="s">
        <v>1076</v>
      </c>
      <c r="K680" s="4">
        <v>0</v>
      </c>
      <c r="L680" s="4">
        <v>675206.92</v>
      </c>
      <c r="M680" s="4">
        <v>70462.67</v>
      </c>
      <c r="N680" s="18">
        <v>0</v>
      </c>
    </row>
    <row r="681" spans="3:14" ht="56.25" x14ac:dyDescent="0.25">
      <c r="C681" s="16">
        <v>647</v>
      </c>
      <c r="D681" s="3" t="s">
        <v>1055</v>
      </c>
      <c r="E681" s="3">
        <v>21</v>
      </c>
      <c r="F681" s="3">
        <v>568</v>
      </c>
      <c r="G681" s="3" t="s">
        <v>29</v>
      </c>
      <c r="H681" s="35" t="s">
        <v>1077</v>
      </c>
      <c r="I681" s="3" t="s">
        <v>1039</v>
      </c>
      <c r="J681" s="35" t="s">
        <v>1078</v>
      </c>
      <c r="K681" s="4">
        <v>0</v>
      </c>
      <c r="L681" s="4">
        <v>1891766.02</v>
      </c>
      <c r="M681" s="4">
        <v>196407.36</v>
      </c>
      <c r="N681" s="18">
        <v>0</v>
      </c>
    </row>
    <row r="682" spans="3:14" ht="45" x14ac:dyDescent="0.25">
      <c r="C682" s="16">
        <v>648</v>
      </c>
      <c r="D682" s="3" t="s">
        <v>1055</v>
      </c>
      <c r="E682" s="3">
        <v>22</v>
      </c>
      <c r="F682" s="3">
        <v>294</v>
      </c>
      <c r="G682" s="3" t="s">
        <v>29</v>
      </c>
      <c r="H682" s="35" t="s">
        <v>1079</v>
      </c>
      <c r="I682" s="3" t="s">
        <v>1039</v>
      </c>
      <c r="J682" s="35" t="s">
        <v>1080</v>
      </c>
      <c r="K682" s="4">
        <v>0</v>
      </c>
      <c r="L682" s="4">
        <v>65435.28</v>
      </c>
      <c r="M682" s="4">
        <v>142227.67000000001</v>
      </c>
      <c r="N682" s="18">
        <v>0</v>
      </c>
    </row>
    <row r="683" spans="3:14" ht="33.75" x14ac:dyDescent="0.25">
      <c r="C683" s="16">
        <v>649</v>
      </c>
      <c r="D683" s="3" t="s">
        <v>1055</v>
      </c>
      <c r="E683" s="3">
        <v>23</v>
      </c>
      <c r="F683" s="3">
        <v>66</v>
      </c>
      <c r="G683" s="3" t="s">
        <v>29</v>
      </c>
      <c r="H683" s="35" t="s">
        <v>1081</v>
      </c>
      <c r="I683" s="3" t="s">
        <v>1039</v>
      </c>
      <c r="J683" s="35" t="s">
        <v>1082</v>
      </c>
      <c r="K683" s="4">
        <v>0</v>
      </c>
      <c r="L683" s="4">
        <v>2258557.2000000002</v>
      </c>
      <c r="M683" s="4">
        <v>2233628.79</v>
      </c>
      <c r="N683" s="18">
        <v>0</v>
      </c>
    </row>
    <row r="684" spans="3:14" ht="56.25" x14ac:dyDescent="0.25">
      <c r="C684" s="16">
        <v>650</v>
      </c>
      <c r="D684" s="3" t="s">
        <v>1055</v>
      </c>
      <c r="E684" s="3">
        <v>23</v>
      </c>
      <c r="F684" s="3">
        <v>433</v>
      </c>
      <c r="G684" s="3" t="s">
        <v>29</v>
      </c>
      <c r="H684" s="35" t="s">
        <v>1083</v>
      </c>
      <c r="I684" s="3" t="s">
        <v>1039</v>
      </c>
      <c r="J684" s="35" t="s">
        <v>1084</v>
      </c>
      <c r="K684" s="4">
        <v>0</v>
      </c>
      <c r="L684" s="4">
        <v>594951.89</v>
      </c>
      <c r="M684" s="4">
        <v>0</v>
      </c>
      <c r="N684" s="18">
        <v>0</v>
      </c>
    </row>
    <row r="685" spans="3:14" ht="45" x14ac:dyDescent="0.25">
      <c r="C685" s="16">
        <v>651</v>
      </c>
      <c r="D685" s="3" t="s">
        <v>1055</v>
      </c>
      <c r="E685" s="3">
        <v>23</v>
      </c>
      <c r="F685" s="3">
        <v>438</v>
      </c>
      <c r="G685" s="3" t="s">
        <v>29</v>
      </c>
      <c r="H685" s="35" t="s">
        <v>1085</v>
      </c>
      <c r="I685" s="3" t="s">
        <v>1039</v>
      </c>
      <c r="J685" s="35" t="s">
        <v>1086</v>
      </c>
      <c r="K685" s="4">
        <v>0</v>
      </c>
      <c r="L685" s="4">
        <v>833770.76</v>
      </c>
      <c r="M685" s="4">
        <v>166229.24</v>
      </c>
      <c r="N685" s="18">
        <v>0</v>
      </c>
    </row>
    <row r="686" spans="3:14" ht="22.5" x14ac:dyDescent="0.25">
      <c r="C686" s="16">
        <v>652</v>
      </c>
      <c r="D686" s="3" t="s">
        <v>1055</v>
      </c>
      <c r="E686" s="3">
        <v>23</v>
      </c>
      <c r="F686" s="3">
        <v>544</v>
      </c>
      <c r="G686" s="3" t="s">
        <v>29</v>
      </c>
      <c r="H686" s="35" t="s">
        <v>1087</v>
      </c>
      <c r="I686" s="3" t="s">
        <v>1039</v>
      </c>
      <c r="J686" s="35" t="s">
        <v>1088</v>
      </c>
      <c r="K686" s="4">
        <v>0</v>
      </c>
      <c r="L686" s="4">
        <v>1403196.51</v>
      </c>
      <c r="M686" s="4">
        <v>493070.67</v>
      </c>
      <c r="N686" s="18">
        <v>0</v>
      </c>
    </row>
    <row r="687" spans="3:14" ht="22.5" x14ac:dyDescent="0.25">
      <c r="C687" s="16">
        <v>653</v>
      </c>
      <c r="D687" s="3" t="s">
        <v>1055</v>
      </c>
      <c r="E687" s="3">
        <v>23</v>
      </c>
      <c r="F687" s="3">
        <v>552</v>
      </c>
      <c r="G687" s="3" t="s">
        <v>29</v>
      </c>
      <c r="H687" s="35" t="s">
        <v>1089</v>
      </c>
      <c r="I687" s="3" t="s">
        <v>1039</v>
      </c>
      <c r="J687" s="35" t="s">
        <v>1090</v>
      </c>
      <c r="K687" s="4">
        <v>0</v>
      </c>
      <c r="L687" s="4">
        <v>0</v>
      </c>
      <c r="M687" s="4">
        <v>779854.24</v>
      </c>
      <c r="N687" s="18">
        <v>0</v>
      </c>
    </row>
    <row r="688" spans="3:14" ht="22.5" x14ac:dyDescent="0.25">
      <c r="C688" s="16">
        <v>654</v>
      </c>
      <c r="D688" s="3" t="s">
        <v>1055</v>
      </c>
      <c r="E688" s="3">
        <v>23</v>
      </c>
      <c r="F688" s="3">
        <v>580</v>
      </c>
      <c r="G688" s="3" t="s">
        <v>29</v>
      </c>
      <c r="H688" s="35" t="s">
        <v>1091</v>
      </c>
      <c r="I688" s="3" t="s">
        <v>1039</v>
      </c>
      <c r="J688" s="35" t="s">
        <v>1092</v>
      </c>
      <c r="K688" s="4">
        <v>0</v>
      </c>
      <c r="L688" s="4">
        <v>640668.76</v>
      </c>
      <c r="M688" s="4">
        <v>70403.16</v>
      </c>
      <c r="N688" s="18">
        <v>0</v>
      </c>
    </row>
    <row r="689" spans="3:14" ht="22.5" x14ac:dyDescent="0.25">
      <c r="C689" s="16">
        <v>655</v>
      </c>
      <c r="D689" s="3" t="s">
        <v>1055</v>
      </c>
      <c r="E689" s="3">
        <v>23</v>
      </c>
      <c r="F689" s="3">
        <v>582</v>
      </c>
      <c r="G689" s="3" t="s">
        <v>29</v>
      </c>
      <c r="H689" s="35" t="s">
        <v>1093</v>
      </c>
      <c r="I689" s="3" t="s">
        <v>1039</v>
      </c>
      <c r="J689" s="35" t="s">
        <v>1094</v>
      </c>
      <c r="K689" s="4">
        <v>0</v>
      </c>
      <c r="L689" s="4">
        <v>512423.2</v>
      </c>
      <c r="M689" s="4">
        <v>141157.87</v>
      </c>
      <c r="N689" s="18">
        <v>0</v>
      </c>
    </row>
    <row r="690" spans="3:14" ht="33.75" x14ac:dyDescent="0.25">
      <c r="C690" s="16">
        <v>656</v>
      </c>
      <c r="D690" s="3" t="s">
        <v>1055</v>
      </c>
      <c r="E690" s="3">
        <v>23</v>
      </c>
      <c r="F690" s="3">
        <v>730</v>
      </c>
      <c r="G690" s="3" t="s">
        <v>29</v>
      </c>
      <c r="H690" s="35" t="s">
        <v>1095</v>
      </c>
      <c r="I690" s="3" t="s">
        <v>1039</v>
      </c>
      <c r="J690" s="35" t="s">
        <v>1096</v>
      </c>
      <c r="K690" s="4">
        <v>0</v>
      </c>
      <c r="L690" s="4">
        <v>0</v>
      </c>
      <c r="M690" s="4">
        <v>861400.02</v>
      </c>
      <c r="N690" s="18">
        <v>0</v>
      </c>
    </row>
    <row r="691" spans="3:14" ht="22.5" x14ac:dyDescent="0.25">
      <c r="C691" s="16">
        <v>657</v>
      </c>
      <c r="D691" s="3" t="s">
        <v>1055</v>
      </c>
      <c r="E691" s="3">
        <v>24</v>
      </c>
      <c r="F691" s="3">
        <v>297</v>
      </c>
      <c r="G691" s="3" t="s">
        <v>29</v>
      </c>
      <c r="H691" s="35" t="s">
        <v>1097</v>
      </c>
      <c r="I691" s="3" t="s">
        <v>1039</v>
      </c>
      <c r="J691" s="35" t="s">
        <v>1052</v>
      </c>
      <c r="K691" s="4">
        <v>0</v>
      </c>
      <c r="L691" s="4">
        <v>766692.41</v>
      </c>
      <c r="M691" s="4">
        <v>233307.59</v>
      </c>
      <c r="N691" s="18">
        <v>0</v>
      </c>
    </row>
    <row r="692" spans="3:14" ht="33.75" x14ac:dyDescent="0.25">
      <c r="C692" s="16">
        <v>658</v>
      </c>
      <c r="D692" s="3" t="s">
        <v>1055</v>
      </c>
      <c r="E692" s="3">
        <v>24</v>
      </c>
      <c r="F692" s="3">
        <v>583</v>
      </c>
      <c r="G692" s="3" t="s">
        <v>29</v>
      </c>
      <c r="H692" s="35" t="s">
        <v>1098</v>
      </c>
      <c r="I692" s="3" t="s">
        <v>1039</v>
      </c>
      <c r="J692" s="35" t="s">
        <v>1099</v>
      </c>
      <c r="K692" s="4">
        <v>0</v>
      </c>
      <c r="L692" s="4">
        <v>0</v>
      </c>
      <c r="M692" s="4">
        <v>50781.16</v>
      </c>
      <c r="N692" s="18">
        <v>0</v>
      </c>
    </row>
    <row r="693" spans="3:14" ht="33.75" x14ac:dyDescent="0.25">
      <c r="C693" s="16">
        <v>659</v>
      </c>
      <c r="D693" s="3" t="s">
        <v>1055</v>
      </c>
      <c r="E693" s="3">
        <v>21</v>
      </c>
      <c r="F693" s="3">
        <v>1002</v>
      </c>
      <c r="G693" s="3" t="s">
        <v>247</v>
      </c>
      <c r="H693" s="35" t="s">
        <v>1100</v>
      </c>
      <c r="I693" s="3" t="s">
        <v>1039</v>
      </c>
      <c r="J693" s="35" t="s">
        <v>1082</v>
      </c>
      <c r="K693" s="4">
        <v>0</v>
      </c>
      <c r="L693" s="4">
        <v>770551.23</v>
      </c>
      <c r="M693" s="19">
        <v>0</v>
      </c>
      <c r="N693" s="4">
        <v>395011.7</v>
      </c>
    </row>
    <row r="694" spans="3:14" ht="22.5" x14ac:dyDescent="0.25">
      <c r="C694" s="16">
        <v>660</v>
      </c>
      <c r="D694" s="3" t="s">
        <v>1055</v>
      </c>
      <c r="E694" s="3">
        <v>13</v>
      </c>
      <c r="F694" s="3">
        <v>804</v>
      </c>
      <c r="G694" s="3" t="s">
        <v>72</v>
      </c>
      <c r="H694" s="35" t="s">
        <v>1101</v>
      </c>
      <c r="I694" s="3" t="s">
        <v>1039</v>
      </c>
      <c r="J694" s="35" t="s">
        <v>1070</v>
      </c>
      <c r="K694" s="4">
        <v>0</v>
      </c>
      <c r="L694" s="4">
        <v>74809</v>
      </c>
      <c r="M694" s="4">
        <v>266814.2</v>
      </c>
      <c r="N694" s="18">
        <v>0</v>
      </c>
    </row>
    <row r="695" spans="3:14" ht="22.5" x14ac:dyDescent="0.25">
      <c r="C695" s="16">
        <v>661</v>
      </c>
      <c r="D695" s="3" t="s">
        <v>1055</v>
      </c>
      <c r="E695" s="3">
        <v>13</v>
      </c>
      <c r="F695" s="3">
        <v>828</v>
      </c>
      <c r="G695" s="3" t="s">
        <v>72</v>
      </c>
      <c r="H695" s="35" t="s">
        <v>1102</v>
      </c>
      <c r="I695" s="3" t="s">
        <v>1039</v>
      </c>
      <c r="J695" s="35" t="s">
        <v>1094</v>
      </c>
      <c r="K695" s="4">
        <v>0</v>
      </c>
      <c r="L695" s="4">
        <v>0</v>
      </c>
      <c r="M695" s="4">
        <v>250800</v>
      </c>
      <c r="N695" s="18">
        <v>0</v>
      </c>
    </row>
    <row r="696" spans="3:14" ht="22.5" x14ac:dyDescent="0.25">
      <c r="C696" s="16">
        <v>662</v>
      </c>
      <c r="D696" s="3" t="s">
        <v>1055</v>
      </c>
      <c r="E696" s="3">
        <v>13</v>
      </c>
      <c r="F696" s="3">
        <v>856</v>
      </c>
      <c r="G696" s="3" t="s">
        <v>72</v>
      </c>
      <c r="H696" s="35" t="s">
        <v>1103</v>
      </c>
      <c r="I696" s="3" t="s">
        <v>1039</v>
      </c>
      <c r="J696" s="35" t="s">
        <v>1046</v>
      </c>
      <c r="K696" s="4">
        <v>0</v>
      </c>
      <c r="L696" s="4">
        <v>0</v>
      </c>
      <c r="M696" s="4">
        <v>198240</v>
      </c>
      <c r="N696" s="18">
        <v>0</v>
      </c>
    </row>
    <row r="697" spans="3:14" ht="22.5" x14ac:dyDescent="0.25">
      <c r="C697" s="16">
        <v>663</v>
      </c>
      <c r="D697" s="3" t="s">
        <v>1055</v>
      </c>
      <c r="E697" s="3">
        <v>13</v>
      </c>
      <c r="F697" s="3">
        <v>857</v>
      </c>
      <c r="G697" s="3" t="s">
        <v>72</v>
      </c>
      <c r="H697" s="35" t="s">
        <v>1104</v>
      </c>
      <c r="I697" s="3" t="s">
        <v>1039</v>
      </c>
      <c r="J697" s="35" t="s">
        <v>1105</v>
      </c>
      <c r="K697" s="4">
        <v>0</v>
      </c>
      <c r="L697" s="4">
        <v>0</v>
      </c>
      <c r="M697" s="4">
        <v>386105.5</v>
      </c>
      <c r="N697" s="18">
        <v>0</v>
      </c>
    </row>
    <row r="698" spans="3:14" ht="22.5" x14ac:dyDescent="0.25">
      <c r="C698" s="16">
        <v>664</v>
      </c>
      <c r="D698" s="3" t="s">
        <v>1055</v>
      </c>
      <c r="E698" s="3">
        <v>13</v>
      </c>
      <c r="F698" s="3">
        <v>883</v>
      </c>
      <c r="G698" s="3" t="s">
        <v>72</v>
      </c>
      <c r="H698" s="35" t="s">
        <v>1106</v>
      </c>
      <c r="I698" s="3" t="s">
        <v>1039</v>
      </c>
      <c r="J698" s="35" t="s">
        <v>1044</v>
      </c>
      <c r="K698" s="4">
        <v>0</v>
      </c>
      <c r="L698" s="4">
        <v>0</v>
      </c>
      <c r="M698" s="4">
        <v>1</v>
      </c>
      <c r="N698" s="18">
        <v>0</v>
      </c>
    </row>
    <row r="699" spans="3:14" ht="22.5" x14ac:dyDescent="0.25">
      <c r="C699" s="16">
        <v>665</v>
      </c>
      <c r="D699" s="3" t="s">
        <v>1055</v>
      </c>
      <c r="E699" s="3">
        <v>13</v>
      </c>
      <c r="F699" s="3">
        <v>954</v>
      </c>
      <c r="G699" s="3" t="s">
        <v>72</v>
      </c>
      <c r="H699" s="35" t="s">
        <v>1107</v>
      </c>
      <c r="I699" s="3" t="s">
        <v>1039</v>
      </c>
      <c r="J699" s="35" t="s">
        <v>1074</v>
      </c>
      <c r="K699" s="4">
        <v>0</v>
      </c>
      <c r="L699" s="4">
        <v>0</v>
      </c>
      <c r="M699" s="4">
        <v>1</v>
      </c>
      <c r="N699" s="18">
        <v>0</v>
      </c>
    </row>
    <row r="700" spans="3:14" ht="22.5" x14ac:dyDescent="0.25">
      <c r="C700" s="16">
        <v>666</v>
      </c>
      <c r="D700" s="3" t="s">
        <v>1055</v>
      </c>
      <c r="E700" s="3">
        <v>13</v>
      </c>
      <c r="F700" s="3">
        <v>962</v>
      </c>
      <c r="G700" s="3" t="s">
        <v>72</v>
      </c>
      <c r="H700" s="35" t="s">
        <v>1108</v>
      </c>
      <c r="I700" s="3" t="s">
        <v>1039</v>
      </c>
      <c r="J700" s="35" t="s">
        <v>1048</v>
      </c>
      <c r="K700" s="4">
        <v>0</v>
      </c>
      <c r="L700" s="4">
        <v>0</v>
      </c>
      <c r="M700" s="4">
        <v>1</v>
      </c>
      <c r="N700" s="18">
        <v>0</v>
      </c>
    </row>
    <row r="701" spans="3:14" ht="22.5" x14ac:dyDescent="0.25">
      <c r="C701" s="16">
        <v>667</v>
      </c>
      <c r="D701" s="3" t="s">
        <v>1055</v>
      </c>
      <c r="E701" s="3">
        <v>13</v>
      </c>
      <c r="F701" s="3">
        <v>966</v>
      </c>
      <c r="G701" s="3" t="s">
        <v>72</v>
      </c>
      <c r="H701" s="35" t="s">
        <v>1109</v>
      </c>
      <c r="I701" s="3" t="s">
        <v>1039</v>
      </c>
      <c r="J701" s="35" t="s">
        <v>1042</v>
      </c>
      <c r="K701" s="4">
        <v>0</v>
      </c>
      <c r="L701" s="4">
        <v>0</v>
      </c>
      <c r="M701" s="4">
        <v>1</v>
      </c>
      <c r="N701" s="18">
        <v>0</v>
      </c>
    </row>
    <row r="702" spans="3:14" ht="22.5" x14ac:dyDescent="0.25">
      <c r="C702" s="16">
        <v>668</v>
      </c>
      <c r="D702" s="3" t="s">
        <v>1055</v>
      </c>
      <c r="E702" s="3">
        <v>14</v>
      </c>
      <c r="F702" s="3">
        <v>417</v>
      </c>
      <c r="G702" s="3" t="s">
        <v>79</v>
      </c>
      <c r="H702" s="35" t="s">
        <v>1110</v>
      </c>
      <c r="I702" s="3" t="s">
        <v>1039</v>
      </c>
      <c r="J702" s="35" t="s">
        <v>1088</v>
      </c>
      <c r="K702" s="4">
        <v>0</v>
      </c>
      <c r="L702" s="4">
        <v>0</v>
      </c>
      <c r="M702" s="19">
        <v>0</v>
      </c>
      <c r="N702" s="4">
        <v>954369.52</v>
      </c>
    </row>
    <row r="703" spans="3:14" ht="33.75" x14ac:dyDescent="0.25">
      <c r="C703" s="16">
        <v>669</v>
      </c>
      <c r="D703" s="3" t="s">
        <v>1055</v>
      </c>
      <c r="E703" s="3">
        <v>14</v>
      </c>
      <c r="F703" s="3">
        <v>408</v>
      </c>
      <c r="G703" s="3" t="s">
        <v>79</v>
      </c>
      <c r="H703" s="35" t="s">
        <v>1111</v>
      </c>
      <c r="I703" s="3" t="s">
        <v>1039</v>
      </c>
      <c r="J703" s="35" t="s">
        <v>1090</v>
      </c>
      <c r="K703" s="4">
        <v>0</v>
      </c>
      <c r="L703" s="4">
        <v>0</v>
      </c>
      <c r="M703" s="19">
        <v>0</v>
      </c>
      <c r="N703" s="4">
        <v>2712606.2</v>
      </c>
    </row>
    <row r="704" spans="3:14" ht="22.5" x14ac:dyDescent="0.25">
      <c r="C704" s="16">
        <v>670</v>
      </c>
      <c r="D704" s="3" t="s">
        <v>1055</v>
      </c>
      <c r="E704" s="3">
        <v>14</v>
      </c>
      <c r="F704" s="3">
        <v>49</v>
      </c>
      <c r="G704" s="3" t="s">
        <v>79</v>
      </c>
      <c r="H704" s="35" t="s">
        <v>1112</v>
      </c>
      <c r="I704" s="3" t="s">
        <v>1039</v>
      </c>
      <c r="J704" s="35" t="s">
        <v>1044</v>
      </c>
      <c r="K704" s="4">
        <v>0</v>
      </c>
      <c r="L704" s="4">
        <v>0</v>
      </c>
      <c r="M704" s="19">
        <v>0</v>
      </c>
      <c r="N704" s="4">
        <v>394000</v>
      </c>
    </row>
    <row r="705" spans="3:14" ht="22.5" x14ac:dyDescent="0.25">
      <c r="C705" s="16">
        <v>671</v>
      </c>
      <c r="D705" s="3" t="s">
        <v>1055</v>
      </c>
      <c r="E705" s="3">
        <v>14</v>
      </c>
      <c r="F705" s="3">
        <v>84</v>
      </c>
      <c r="G705" s="3" t="s">
        <v>79</v>
      </c>
      <c r="H705" s="35" t="s">
        <v>1113</v>
      </c>
      <c r="I705" s="3" t="s">
        <v>1039</v>
      </c>
      <c r="J705" s="35" t="s">
        <v>1082</v>
      </c>
      <c r="K705" s="4">
        <v>0</v>
      </c>
      <c r="L705" s="4">
        <v>0</v>
      </c>
      <c r="M705" s="19">
        <v>0</v>
      </c>
      <c r="N705" s="4">
        <v>1</v>
      </c>
    </row>
    <row r="706" spans="3:14" ht="45" x14ac:dyDescent="0.25">
      <c r="C706" s="16">
        <v>672</v>
      </c>
      <c r="D706" s="3" t="s">
        <v>1055</v>
      </c>
      <c r="E706" s="3">
        <v>14</v>
      </c>
      <c r="F706" s="3">
        <v>370</v>
      </c>
      <c r="G706" s="3" t="s">
        <v>79</v>
      </c>
      <c r="H706" s="35" t="s">
        <v>1114</v>
      </c>
      <c r="I706" s="3" t="s">
        <v>1039</v>
      </c>
      <c r="J706" s="35" t="s">
        <v>1078</v>
      </c>
      <c r="K706" s="4">
        <v>0</v>
      </c>
      <c r="L706" s="4">
        <v>0</v>
      </c>
      <c r="M706" s="19">
        <v>0</v>
      </c>
      <c r="N706" s="4">
        <v>1</v>
      </c>
    </row>
    <row r="707" spans="3:14" ht="22.5" x14ac:dyDescent="0.25">
      <c r="C707" s="16">
        <v>673</v>
      </c>
      <c r="D707" s="3" t="s">
        <v>1055</v>
      </c>
      <c r="E707" s="3">
        <v>14</v>
      </c>
      <c r="F707" s="3">
        <v>481</v>
      </c>
      <c r="G707" s="3" t="s">
        <v>79</v>
      </c>
      <c r="H707" s="35" t="s">
        <v>1115</v>
      </c>
      <c r="I707" s="3" t="s">
        <v>1039</v>
      </c>
      <c r="J707" s="35" t="s">
        <v>1068</v>
      </c>
      <c r="K707" s="4">
        <v>0</v>
      </c>
      <c r="L707" s="4">
        <v>0</v>
      </c>
      <c r="M707" s="19">
        <v>0</v>
      </c>
      <c r="N707" s="4">
        <v>1</v>
      </c>
    </row>
    <row r="708" spans="3:14" ht="22.5" x14ac:dyDescent="0.25">
      <c r="C708" s="16">
        <v>674</v>
      </c>
      <c r="D708" s="3" t="s">
        <v>1055</v>
      </c>
      <c r="E708" s="3">
        <v>14</v>
      </c>
      <c r="F708" s="3">
        <v>7</v>
      </c>
      <c r="G708" s="3" t="s">
        <v>79</v>
      </c>
      <c r="H708" s="35" t="s">
        <v>1116</v>
      </c>
      <c r="I708" s="3" t="s">
        <v>1039</v>
      </c>
      <c r="J708" s="35" t="s">
        <v>1042</v>
      </c>
      <c r="K708" s="4">
        <v>0</v>
      </c>
      <c r="L708" s="4">
        <v>0</v>
      </c>
      <c r="M708" s="19">
        <v>0</v>
      </c>
      <c r="N708" s="4">
        <v>1</v>
      </c>
    </row>
    <row r="709" spans="3:14" ht="22.5" x14ac:dyDescent="0.25">
      <c r="C709" s="16">
        <v>675</v>
      </c>
      <c r="D709" s="3" t="s">
        <v>1055</v>
      </c>
      <c r="E709" s="3">
        <v>11</v>
      </c>
      <c r="F709" s="3">
        <v>10</v>
      </c>
      <c r="G709" s="3" t="s">
        <v>94</v>
      </c>
      <c r="H709" s="35" t="s">
        <v>1117</v>
      </c>
      <c r="I709" s="3" t="s">
        <v>1039</v>
      </c>
      <c r="J709" s="35" t="s">
        <v>1118</v>
      </c>
      <c r="K709" s="4">
        <v>0</v>
      </c>
      <c r="L709" s="4">
        <v>0</v>
      </c>
      <c r="M709" s="4">
        <v>0</v>
      </c>
      <c r="N709" s="4">
        <v>1</v>
      </c>
    </row>
    <row r="710" spans="3:14" ht="22.5" x14ac:dyDescent="0.25">
      <c r="C710" s="16">
        <v>676</v>
      </c>
      <c r="D710" s="3" t="s">
        <v>975</v>
      </c>
      <c r="E710" s="3">
        <v>21</v>
      </c>
      <c r="F710" s="3">
        <v>26</v>
      </c>
      <c r="G710" s="3" t="s">
        <v>94</v>
      </c>
      <c r="H710" s="35" t="s">
        <v>1119</v>
      </c>
      <c r="I710" s="3" t="s">
        <v>1039</v>
      </c>
      <c r="J710" s="35" t="s">
        <v>1082</v>
      </c>
      <c r="K710" s="4">
        <v>0</v>
      </c>
      <c r="L710" s="4">
        <v>0</v>
      </c>
      <c r="M710" s="4">
        <v>1</v>
      </c>
      <c r="N710" s="18">
        <v>0</v>
      </c>
    </row>
    <row r="711" spans="3:14" ht="45" x14ac:dyDescent="0.25">
      <c r="C711" s="16">
        <v>677</v>
      </c>
      <c r="D711" s="3" t="s">
        <v>126</v>
      </c>
      <c r="E711" s="3">
        <v>33</v>
      </c>
      <c r="F711" s="3">
        <v>1023</v>
      </c>
      <c r="G711" s="3" t="s">
        <v>284</v>
      </c>
      <c r="H711" s="35" t="s">
        <v>1120</v>
      </c>
      <c r="I711" s="3" t="s">
        <v>1121</v>
      </c>
      <c r="J711" s="35" t="s">
        <v>1122</v>
      </c>
      <c r="K711" s="4">
        <v>1516400</v>
      </c>
      <c r="L711" s="4">
        <v>9078654.8200000003</v>
      </c>
      <c r="M711" s="4">
        <v>0</v>
      </c>
      <c r="N711" s="18">
        <v>0</v>
      </c>
    </row>
    <row r="712" spans="3:14" ht="45" x14ac:dyDescent="0.25">
      <c r="C712" s="16">
        <v>678</v>
      </c>
      <c r="D712" s="3" t="s">
        <v>1055</v>
      </c>
      <c r="E712" s="3">
        <v>31</v>
      </c>
      <c r="F712" s="3">
        <v>36</v>
      </c>
      <c r="G712" s="3" t="s">
        <v>10</v>
      </c>
      <c r="H712" s="35" t="s">
        <v>1123</v>
      </c>
      <c r="I712" s="3" t="s">
        <v>1121</v>
      </c>
      <c r="J712" s="35" t="s">
        <v>1124</v>
      </c>
      <c r="K712" s="4">
        <v>0</v>
      </c>
      <c r="L712" s="4">
        <v>0</v>
      </c>
      <c r="M712" s="4">
        <v>1</v>
      </c>
      <c r="N712" s="18">
        <v>0</v>
      </c>
    </row>
    <row r="713" spans="3:14" ht="15.75" x14ac:dyDescent="0.25">
      <c r="C713" s="26" t="s">
        <v>1036</v>
      </c>
      <c r="D713" s="26"/>
      <c r="E713" s="26"/>
      <c r="F713" s="26"/>
      <c r="G713" s="26"/>
      <c r="H713" s="26"/>
      <c r="I713" s="26"/>
      <c r="J713" s="26"/>
      <c r="K713" s="14">
        <f>SUM(K660:K712)</f>
        <v>8289012.4399999995</v>
      </c>
      <c r="L713" s="14">
        <f t="shared" ref="L713:N713" si="13">SUM(L660:L712)</f>
        <v>36819250.420000002</v>
      </c>
      <c r="M713" s="14">
        <f t="shared" si="13"/>
        <v>9339521.7400000002</v>
      </c>
      <c r="N713" s="14">
        <f t="shared" si="13"/>
        <v>6196859.2300000004</v>
      </c>
    </row>
    <row r="714" spans="3:14" ht="15.75" x14ac:dyDescent="0.25">
      <c r="C714" s="23" t="s">
        <v>1125</v>
      </c>
      <c r="D714" s="24"/>
      <c r="E714" s="24"/>
      <c r="F714" s="24"/>
      <c r="G714" s="24"/>
      <c r="H714" s="24"/>
      <c r="I714" s="24"/>
      <c r="J714" s="24"/>
      <c r="K714" s="24"/>
      <c r="L714" s="24"/>
      <c r="M714" s="24"/>
      <c r="N714" s="25"/>
    </row>
    <row r="715" spans="3:14" ht="22.5" x14ac:dyDescent="0.25">
      <c r="C715" s="16">
        <v>679</v>
      </c>
      <c r="D715" s="3" t="s">
        <v>126</v>
      </c>
      <c r="E715" s="3">
        <v>11</v>
      </c>
      <c r="F715" s="3">
        <v>142</v>
      </c>
      <c r="G715" s="3" t="s">
        <v>19</v>
      </c>
      <c r="H715" s="35" t="s">
        <v>1126</v>
      </c>
      <c r="I715" s="3" t="s">
        <v>1127</v>
      </c>
      <c r="J715" s="35" t="s">
        <v>1128</v>
      </c>
      <c r="K715" s="4">
        <v>17812</v>
      </c>
      <c r="L715" s="4">
        <v>0</v>
      </c>
      <c r="M715" s="5">
        <v>0</v>
      </c>
      <c r="N715" s="18">
        <v>0</v>
      </c>
    </row>
    <row r="716" spans="3:14" ht="22.5" x14ac:dyDescent="0.25">
      <c r="C716" s="16">
        <v>680</v>
      </c>
      <c r="D716" s="3" t="s">
        <v>126</v>
      </c>
      <c r="E716" s="3">
        <v>11</v>
      </c>
      <c r="F716" s="3">
        <v>355</v>
      </c>
      <c r="G716" s="3" t="s">
        <v>19</v>
      </c>
      <c r="H716" s="35" t="s">
        <v>1129</v>
      </c>
      <c r="I716" s="3" t="s">
        <v>1127</v>
      </c>
      <c r="J716" s="35" t="s">
        <v>1130</v>
      </c>
      <c r="K716" s="4">
        <v>6735980.8099999996</v>
      </c>
      <c r="L716" s="4">
        <v>0</v>
      </c>
      <c r="M716" s="5">
        <v>0</v>
      </c>
      <c r="N716" s="18">
        <v>0</v>
      </c>
    </row>
    <row r="717" spans="3:14" ht="22.5" x14ac:dyDescent="0.25">
      <c r="C717" s="16">
        <v>681</v>
      </c>
      <c r="D717" s="3" t="s">
        <v>126</v>
      </c>
      <c r="E717" s="3">
        <v>21</v>
      </c>
      <c r="F717" s="3">
        <v>614</v>
      </c>
      <c r="G717" s="3" t="s">
        <v>19</v>
      </c>
      <c r="H717" s="35" t="s">
        <v>1131</v>
      </c>
      <c r="I717" s="3" t="s">
        <v>1127</v>
      </c>
      <c r="J717" s="35" t="s">
        <v>1132</v>
      </c>
      <c r="K717" s="4">
        <v>1395153.29</v>
      </c>
      <c r="L717" s="4">
        <v>0</v>
      </c>
      <c r="M717" s="5">
        <v>0</v>
      </c>
      <c r="N717" s="18">
        <v>0</v>
      </c>
    </row>
    <row r="718" spans="3:14" ht="33.75" x14ac:dyDescent="0.25">
      <c r="C718" s="16">
        <v>682</v>
      </c>
      <c r="D718" s="3" t="s">
        <v>126</v>
      </c>
      <c r="E718" s="3">
        <v>21</v>
      </c>
      <c r="F718" s="3">
        <v>632</v>
      </c>
      <c r="G718" s="3" t="s">
        <v>19</v>
      </c>
      <c r="H718" s="35" t="s">
        <v>1133</v>
      </c>
      <c r="I718" s="3" t="s">
        <v>1127</v>
      </c>
      <c r="J718" s="35" t="s">
        <v>1134</v>
      </c>
      <c r="K718" s="4">
        <v>2956592.53</v>
      </c>
      <c r="L718" s="4">
        <v>0</v>
      </c>
      <c r="M718" s="5">
        <v>0</v>
      </c>
      <c r="N718" s="18">
        <v>0</v>
      </c>
    </row>
    <row r="719" spans="3:14" ht="33.75" x14ac:dyDescent="0.25">
      <c r="C719" s="16">
        <v>683</v>
      </c>
      <c r="D719" s="3" t="s">
        <v>126</v>
      </c>
      <c r="E719" s="3">
        <v>23</v>
      </c>
      <c r="F719" s="3">
        <v>209</v>
      </c>
      <c r="G719" s="3" t="s">
        <v>19</v>
      </c>
      <c r="H719" s="35" t="s">
        <v>1135</v>
      </c>
      <c r="I719" s="3" t="s">
        <v>1127</v>
      </c>
      <c r="J719" s="35" t="s">
        <v>1136</v>
      </c>
      <c r="K719" s="4">
        <v>515156.73</v>
      </c>
      <c r="L719" s="4">
        <v>0</v>
      </c>
      <c r="M719" s="5">
        <v>0</v>
      </c>
      <c r="N719" s="18">
        <v>0</v>
      </c>
    </row>
    <row r="720" spans="3:14" ht="22.5" x14ac:dyDescent="0.25">
      <c r="C720" s="16">
        <v>684</v>
      </c>
      <c r="D720" s="3" t="s">
        <v>126</v>
      </c>
      <c r="E720" s="3">
        <v>11</v>
      </c>
      <c r="F720" s="3">
        <v>71</v>
      </c>
      <c r="G720" s="3" t="s">
        <v>19</v>
      </c>
      <c r="H720" s="35" t="s">
        <v>1137</v>
      </c>
      <c r="I720" s="3" t="s">
        <v>1127</v>
      </c>
      <c r="J720" s="35" t="s">
        <v>1138</v>
      </c>
      <c r="K720" s="4">
        <v>0</v>
      </c>
      <c r="L720" s="4">
        <v>286628.63</v>
      </c>
      <c r="M720" s="5">
        <v>0</v>
      </c>
      <c r="N720" s="18">
        <v>0</v>
      </c>
    </row>
    <row r="721" spans="3:14" ht="33.75" x14ac:dyDescent="0.25">
      <c r="C721" s="16">
        <v>685</v>
      </c>
      <c r="D721" s="3" t="s">
        <v>1139</v>
      </c>
      <c r="E721" s="3">
        <v>11</v>
      </c>
      <c r="F721" s="3">
        <v>178</v>
      </c>
      <c r="G721" s="3" t="s">
        <v>29</v>
      </c>
      <c r="H721" s="35" t="s">
        <v>1140</v>
      </c>
      <c r="I721" s="3" t="s">
        <v>1127</v>
      </c>
      <c r="J721" s="35" t="s">
        <v>1130</v>
      </c>
      <c r="K721" s="4">
        <v>0</v>
      </c>
      <c r="L721" s="4">
        <v>0</v>
      </c>
      <c r="M721" s="19">
        <v>0</v>
      </c>
      <c r="N721" s="4">
        <v>3522180.41</v>
      </c>
    </row>
    <row r="722" spans="3:14" ht="22.5" x14ac:dyDescent="0.25">
      <c r="C722" s="16">
        <v>686</v>
      </c>
      <c r="D722" s="3" t="s">
        <v>1139</v>
      </c>
      <c r="E722" s="3">
        <v>11</v>
      </c>
      <c r="F722" s="3">
        <v>290</v>
      </c>
      <c r="G722" s="3" t="s">
        <v>29</v>
      </c>
      <c r="H722" s="35" t="s">
        <v>1141</v>
      </c>
      <c r="I722" s="3" t="s">
        <v>1127</v>
      </c>
      <c r="J722" s="35" t="s">
        <v>1142</v>
      </c>
      <c r="K722" s="4">
        <v>0</v>
      </c>
      <c r="L722" s="4">
        <v>4846058.88</v>
      </c>
      <c r="M722" s="19">
        <v>0</v>
      </c>
      <c r="N722" s="4">
        <v>2314898.19</v>
      </c>
    </row>
    <row r="723" spans="3:14" ht="33.75" x14ac:dyDescent="0.25">
      <c r="C723" s="16">
        <v>687</v>
      </c>
      <c r="D723" s="3" t="s">
        <v>1139</v>
      </c>
      <c r="E723" s="3">
        <v>11</v>
      </c>
      <c r="F723" s="3">
        <v>500</v>
      </c>
      <c r="G723" s="3" t="s">
        <v>29</v>
      </c>
      <c r="H723" s="35" t="s">
        <v>1143</v>
      </c>
      <c r="I723" s="3" t="s">
        <v>1127</v>
      </c>
      <c r="J723" s="35" t="s">
        <v>1134</v>
      </c>
      <c r="K723" s="4">
        <v>0</v>
      </c>
      <c r="L723" s="4">
        <v>3610794.51</v>
      </c>
      <c r="M723" s="19">
        <v>0</v>
      </c>
      <c r="N723" s="4">
        <v>178216.35</v>
      </c>
    </row>
    <row r="724" spans="3:14" ht="22.5" x14ac:dyDescent="0.25">
      <c r="C724" s="16">
        <v>688</v>
      </c>
      <c r="D724" s="3" t="s">
        <v>1139</v>
      </c>
      <c r="E724" s="3">
        <v>11</v>
      </c>
      <c r="F724" s="3">
        <v>523</v>
      </c>
      <c r="G724" s="3" t="s">
        <v>29</v>
      </c>
      <c r="H724" s="35" t="s">
        <v>1144</v>
      </c>
      <c r="I724" s="3" t="s">
        <v>1127</v>
      </c>
      <c r="J724" s="35" t="s">
        <v>1145</v>
      </c>
      <c r="K724" s="4">
        <v>0</v>
      </c>
      <c r="L724" s="4">
        <v>5744096.4100000001</v>
      </c>
      <c r="M724" s="19">
        <v>0</v>
      </c>
      <c r="N724" s="4">
        <v>2363449.58</v>
      </c>
    </row>
    <row r="725" spans="3:14" ht="22.5" x14ac:dyDescent="0.25">
      <c r="C725" s="16">
        <v>689</v>
      </c>
      <c r="D725" s="3" t="s">
        <v>1139</v>
      </c>
      <c r="E725" s="3">
        <v>11</v>
      </c>
      <c r="F725" s="3">
        <v>617</v>
      </c>
      <c r="G725" s="3" t="s">
        <v>29</v>
      </c>
      <c r="H725" s="35" t="s">
        <v>1146</v>
      </c>
      <c r="I725" s="3" t="s">
        <v>1127</v>
      </c>
      <c r="J725" s="35" t="s">
        <v>1147</v>
      </c>
      <c r="K725" s="4">
        <v>0</v>
      </c>
      <c r="L725" s="4">
        <v>1804696.6</v>
      </c>
      <c r="M725" s="19">
        <v>0</v>
      </c>
      <c r="N725" s="4">
        <v>2185353.4300000002</v>
      </c>
    </row>
    <row r="726" spans="3:14" ht="22.5" x14ac:dyDescent="0.25">
      <c r="C726" s="16">
        <v>690</v>
      </c>
      <c r="D726" s="3" t="s">
        <v>1139</v>
      </c>
      <c r="E726" s="3">
        <v>11</v>
      </c>
      <c r="F726" s="3">
        <v>668</v>
      </c>
      <c r="G726" s="3" t="s">
        <v>29</v>
      </c>
      <c r="H726" s="35" t="s">
        <v>1148</v>
      </c>
      <c r="I726" s="3" t="s">
        <v>1127</v>
      </c>
      <c r="J726" s="35" t="s">
        <v>1149</v>
      </c>
      <c r="K726" s="4">
        <v>0</v>
      </c>
      <c r="L726" s="4">
        <v>2425210.0699999998</v>
      </c>
      <c r="M726" s="19">
        <v>0</v>
      </c>
      <c r="N726" s="4">
        <v>5149158.34</v>
      </c>
    </row>
    <row r="727" spans="3:14" ht="22.5" x14ac:dyDescent="0.25">
      <c r="C727" s="16">
        <v>691</v>
      </c>
      <c r="D727" s="3" t="s">
        <v>1139</v>
      </c>
      <c r="E727" s="3">
        <v>12</v>
      </c>
      <c r="F727" s="3">
        <v>191</v>
      </c>
      <c r="G727" s="3" t="s">
        <v>29</v>
      </c>
      <c r="H727" s="35" t="s">
        <v>1150</v>
      </c>
      <c r="I727" s="3" t="s">
        <v>1127</v>
      </c>
      <c r="J727" s="35" t="s">
        <v>1151</v>
      </c>
      <c r="K727" s="4">
        <v>0</v>
      </c>
      <c r="L727" s="4">
        <v>2389185.35</v>
      </c>
      <c r="M727" s="4">
        <v>279858.65000000002</v>
      </c>
      <c r="N727" s="18">
        <v>0</v>
      </c>
    </row>
    <row r="728" spans="3:14" ht="22.5" x14ac:dyDescent="0.25">
      <c r="C728" s="16">
        <v>692</v>
      </c>
      <c r="D728" s="3" t="s">
        <v>1139</v>
      </c>
      <c r="E728" s="3">
        <v>12</v>
      </c>
      <c r="F728" s="3">
        <v>234</v>
      </c>
      <c r="G728" s="3" t="s">
        <v>29</v>
      </c>
      <c r="H728" s="35" t="s">
        <v>1152</v>
      </c>
      <c r="I728" s="3" t="s">
        <v>1127</v>
      </c>
      <c r="J728" s="35" t="s">
        <v>1153</v>
      </c>
      <c r="K728" s="4">
        <v>0</v>
      </c>
      <c r="L728" s="4">
        <v>802648.21</v>
      </c>
      <c r="M728" s="4">
        <v>0</v>
      </c>
      <c r="N728" s="18">
        <v>0</v>
      </c>
    </row>
    <row r="729" spans="3:14" ht="22.5" x14ac:dyDescent="0.25">
      <c r="C729" s="16">
        <v>693</v>
      </c>
      <c r="D729" s="3" t="s">
        <v>1139</v>
      </c>
      <c r="E729" s="3">
        <v>12</v>
      </c>
      <c r="F729" s="3">
        <v>347</v>
      </c>
      <c r="G729" s="3" t="s">
        <v>29</v>
      </c>
      <c r="H729" s="35" t="s">
        <v>1154</v>
      </c>
      <c r="I729" s="3" t="s">
        <v>1127</v>
      </c>
      <c r="J729" s="35" t="s">
        <v>1128</v>
      </c>
      <c r="K729" s="4">
        <v>0</v>
      </c>
      <c r="L729" s="4">
        <v>803009.23</v>
      </c>
      <c r="M729" s="4">
        <v>124605.16</v>
      </c>
      <c r="N729" s="18">
        <v>0</v>
      </c>
    </row>
    <row r="730" spans="3:14" ht="67.5" x14ac:dyDescent="0.25">
      <c r="C730" s="16">
        <v>694</v>
      </c>
      <c r="D730" s="3" t="s">
        <v>1139</v>
      </c>
      <c r="E730" s="3">
        <v>21</v>
      </c>
      <c r="F730" s="3">
        <v>155</v>
      </c>
      <c r="G730" s="3" t="s">
        <v>29</v>
      </c>
      <c r="H730" s="35" t="s">
        <v>1155</v>
      </c>
      <c r="I730" s="3" t="s">
        <v>1127</v>
      </c>
      <c r="J730" s="35" t="s">
        <v>1156</v>
      </c>
      <c r="K730" s="4">
        <v>0</v>
      </c>
      <c r="L730" s="4">
        <v>2113426.4500000002</v>
      </c>
      <c r="M730" s="4">
        <v>2376990.96</v>
      </c>
      <c r="N730" s="18">
        <v>0</v>
      </c>
    </row>
    <row r="731" spans="3:14" ht="22.5" x14ac:dyDescent="0.25">
      <c r="C731" s="16">
        <v>695</v>
      </c>
      <c r="D731" s="3" t="s">
        <v>1139</v>
      </c>
      <c r="E731" s="3">
        <v>21</v>
      </c>
      <c r="F731" s="3">
        <v>301</v>
      </c>
      <c r="G731" s="3" t="s">
        <v>29</v>
      </c>
      <c r="H731" s="35" t="s">
        <v>1157</v>
      </c>
      <c r="I731" s="3" t="s">
        <v>1127</v>
      </c>
      <c r="J731" s="35" t="s">
        <v>1138</v>
      </c>
      <c r="K731" s="4">
        <v>0</v>
      </c>
      <c r="L731" s="4">
        <v>1744184.21</v>
      </c>
      <c r="M731" s="4">
        <v>623263.18999999994</v>
      </c>
      <c r="N731" s="18">
        <v>0</v>
      </c>
    </row>
    <row r="732" spans="3:14" ht="22.5" x14ac:dyDescent="0.25">
      <c r="C732" s="16">
        <v>696</v>
      </c>
      <c r="D732" s="3" t="s">
        <v>1139</v>
      </c>
      <c r="E732" s="3">
        <v>21</v>
      </c>
      <c r="F732" s="3">
        <v>553</v>
      </c>
      <c r="G732" s="3" t="s">
        <v>29</v>
      </c>
      <c r="H732" s="35" t="s">
        <v>1158</v>
      </c>
      <c r="I732" s="3" t="s">
        <v>1127</v>
      </c>
      <c r="J732" s="35" t="s">
        <v>1159</v>
      </c>
      <c r="K732" s="4">
        <v>0</v>
      </c>
      <c r="L732" s="4">
        <v>1140382.05</v>
      </c>
      <c r="M732" s="4">
        <v>813058.98</v>
      </c>
      <c r="N732" s="18">
        <v>0</v>
      </c>
    </row>
    <row r="733" spans="3:14" ht="33.75" x14ac:dyDescent="0.25">
      <c r="C733" s="16">
        <v>697</v>
      </c>
      <c r="D733" s="3" t="s">
        <v>1139</v>
      </c>
      <c r="E733" s="3">
        <v>22</v>
      </c>
      <c r="F733" s="3">
        <v>645</v>
      </c>
      <c r="G733" s="3" t="s">
        <v>29</v>
      </c>
      <c r="H733" s="35" t="s">
        <v>1160</v>
      </c>
      <c r="I733" s="3" t="s">
        <v>1127</v>
      </c>
      <c r="J733" s="35" t="s">
        <v>1132</v>
      </c>
      <c r="K733" s="4">
        <v>0</v>
      </c>
      <c r="L733" s="4">
        <v>295857.38</v>
      </c>
      <c r="M733" s="4">
        <v>0</v>
      </c>
      <c r="N733" s="18">
        <v>0</v>
      </c>
    </row>
    <row r="734" spans="3:14" ht="22.5" x14ac:dyDescent="0.25">
      <c r="C734" s="16">
        <v>698</v>
      </c>
      <c r="D734" s="3" t="s">
        <v>1139</v>
      </c>
      <c r="E734" s="3">
        <v>24</v>
      </c>
      <c r="F734" s="3">
        <v>700</v>
      </c>
      <c r="G734" s="3" t="s">
        <v>29</v>
      </c>
      <c r="H734" s="35" t="s">
        <v>1161</v>
      </c>
      <c r="I734" s="3" t="s">
        <v>1127</v>
      </c>
      <c r="J734" s="35" t="s">
        <v>1136</v>
      </c>
      <c r="K734" s="4">
        <v>0</v>
      </c>
      <c r="L734" s="4">
        <v>0</v>
      </c>
      <c r="M734" s="4">
        <v>175000</v>
      </c>
      <c r="N734" s="18">
        <v>0</v>
      </c>
    </row>
    <row r="735" spans="3:14" ht="22.5" x14ac:dyDescent="0.25">
      <c r="C735" s="16">
        <v>699</v>
      </c>
      <c r="D735" s="3" t="s">
        <v>1139</v>
      </c>
      <c r="E735" s="3">
        <v>21</v>
      </c>
      <c r="F735" s="3">
        <v>1005</v>
      </c>
      <c r="G735" s="3" t="s">
        <v>247</v>
      </c>
      <c r="H735" s="35" t="s">
        <v>1162</v>
      </c>
      <c r="I735" s="3" t="s">
        <v>1127</v>
      </c>
      <c r="J735" s="35" t="s">
        <v>1159</v>
      </c>
      <c r="K735" s="4">
        <v>0</v>
      </c>
      <c r="L735" s="4">
        <v>806870</v>
      </c>
      <c r="M735" s="19">
        <v>0</v>
      </c>
      <c r="N735" s="4">
        <v>0</v>
      </c>
    </row>
    <row r="736" spans="3:14" ht="22.5" x14ac:dyDescent="0.25">
      <c r="C736" s="16">
        <v>700</v>
      </c>
      <c r="D736" s="3" t="s">
        <v>1139</v>
      </c>
      <c r="E736" s="3">
        <v>13</v>
      </c>
      <c r="F736" s="3">
        <v>894</v>
      </c>
      <c r="G736" s="3" t="s">
        <v>72</v>
      </c>
      <c r="H736" s="35" t="s">
        <v>1163</v>
      </c>
      <c r="I736" s="3" t="s">
        <v>1127</v>
      </c>
      <c r="J736" s="35" t="s">
        <v>1151</v>
      </c>
      <c r="K736" s="4">
        <v>0</v>
      </c>
      <c r="L736" s="4">
        <v>0</v>
      </c>
      <c r="M736" s="4">
        <v>297360</v>
      </c>
      <c r="N736" s="18">
        <v>0</v>
      </c>
    </row>
    <row r="737" spans="3:14" ht="22.5" x14ac:dyDescent="0.25">
      <c r="C737" s="16">
        <v>701</v>
      </c>
      <c r="D737" s="3" t="s">
        <v>1139</v>
      </c>
      <c r="E737" s="3">
        <v>13</v>
      </c>
      <c r="F737" s="3">
        <v>895</v>
      </c>
      <c r="G737" s="3" t="s">
        <v>72</v>
      </c>
      <c r="H737" s="35" t="s">
        <v>1164</v>
      </c>
      <c r="I737" s="3" t="s">
        <v>1127</v>
      </c>
      <c r="J737" s="35" t="s">
        <v>1149</v>
      </c>
      <c r="K737" s="4">
        <v>0</v>
      </c>
      <c r="L737" s="4">
        <v>0</v>
      </c>
      <c r="M737" s="4">
        <v>1</v>
      </c>
      <c r="N737" s="18">
        <v>0</v>
      </c>
    </row>
    <row r="738" spans="3:14" ht="22.5" x14ac:dyDescent="0.25">
      <c r="C738" s="16">
        <v>702</v>
      </c>
      <c r="D738" s="3" t="s">
        <v>1139</v>
      </c>
      <c r="E738" s="3">
        <v>13</v>
      </c>
      <c r="F738" s="3">
        <v>977</v>
      </c>
      <c r="G738" s="3" t="s">
        <v>72</v>
      </c>
      <c r="H738" s="35" t="s">
        <v>1165</v>
      </c>
      <c r="I738" s="3" t="s">
        <v>1127</v>
      </c>
      <c r="J738" s="35" t="s">
        <v>1147</v>
      </c>
      <c r="K738" s="4">
        <v>0</v>
      </c>
      <c r="L738" s="4">
        <v>0</v>
      </c>
      <c r="M738" s="4">
        <v>1</v>
      </c>
      <c r="N738" s="18">
        <v>0</v>
      </c>
    </row>
    <row r="739" spans="3:14" ht="22.5" x14ac:dyDescent="0.25">
      <c r="C739" s="16">
        <v>703</v>
      </c>
      <c r="D739" s="3" t="s">
        <v>1139</v>
      </c>
      <c r="E739" s="3">
        <v>14</v>
      </c>
      <c r="F739" s="3">
        <v>379</v>
      </c>
      <c r="G739" s="3" t="s">
        <v>79</v>
      </c>
      <c r="H739" s="35" t="s">
        <v>1166</v>
      </c>
      <c r="I739" s="3" t="s">
        <v>1127</v>
      </c>
      <c r="J739" s="35" t="s">
        <v>1156</v>
      </c>
      <c r="K739" s="4">
        <v>0</v>
      </c>
      <c r="L739" s="4">
        <v>0</v>
      </c>
      <c r="M739" s="19">
        <v>0</v>
      </c>
      <c r="N739" s="4">
        <v>5895875.9100000001</v>
      </c>
    </row>
    <row r="740" spans="3:14" ht="22.5" x14ac:dyDescent="0.25">
      <c r="C740" s="16">
        <v>704</v>
      </c>
      <c r="D740" s="3" t="s">
        <v>1139</v>
      </c>
      <c r="E740" s="3">
        <v>14</v>
      </c>
      <c r="F740" s="3">
        <v>350</v>
      </c>
      <c r="G740" s="3" t="s">
        <v>79</v>
      </c>
      <c r="H740" s="35" t="s">
        <v>1167</v>
      </c>
      <c r="I740" s="3" t="s">
        <v>1127</v>
      </c>
      <c r="J740" s="35" t="s">
        <v>1142</v>
      </c>
      <c r="K740" s="4">
        <v>0</v>
      </c>
      <c r="L740" s="4">
        <v>412663.3</v>
      </c>
      <c r="M740" s="19">
        <v>0</v>
      </c>
      <c r="N740" s="4">
        <v>4517924.37</v>
      </c>
    </row>
    <row r="741" spans="3:14" ht="22.5" x14ac:dyDescent="0.25">
      <c r="C741" s="16">
        <v>705</v>
      </c>
      <c r="D741" s="3" t="s">
        <v>1139</v>
      </c>
      <c r="E741" s="3">
        <v>14</v>
      </c>
      <c r="F741" s="3">
        <v>17</v>
      </c>
      <c r="G741" s="3" t="s">
        <v>79</v>
      </c>
      <c r="H741" s="35" t="s">
        <v>1168</v>
      </c>
      <c r="I741" s="3" t="s">
        <v>1127</v>
      </c>
      <c r="J741" s="35" t="s">
        <v>1159</v>
      </c>
      <c r="K741" s="4">
        <v>0</v>
      </c>
      <c r="L741" s="4">
        <v>0</v>
      </c>
      <c r="M741" s="19">
        <v>0</v>
      </c>
      <c r="N741" s="4">
        <v>1</v>
      </c>
    </row>
    <row r="742" spans="3:14" ht="22.5" x14ac:dyDescent="0.25">
      <c r="C742" s="16">
        <v>706</v>
      </c>
      <c r="D742" s="3" t="s">
        <v>1139</v>
      </c>
      <c r="E742" s="3">
        <v>14</v>
      </c>
      <c r="F742" s="3">
        <v>527</v>
      </c>
      <c r="G742" s="3" t="s">
        <v>79</v>
      </c>
      <c r="H742" s="35" t="s">
        <v>1169</v>
      </c>
      <c r="I742" s="3" t="s">
        <v>1127</v>
      </c>
      <c r="J742" s="35" t="s">
        <v>1151</v>
      </c>
      <c r="K742" s="4">
        <v>0</v>
      </c>
      <c r="L742" s="4">
        <v>0</v>
      </c>
      <c r="M742" s="19">
        <v>0</v>
      </c>
      <c r="N742" s="4">
        <v>1</v>
      </c>
    </row>
    <row r="743" spans="3:14" ht="22.5" x14ac:dyDescent="0.25">
      <c r="C743" s="16">
        <v>707</v>
      </c>
      <c r="D743" s="3" t="s">
        <v>1139</v>
      </c>
      <c r="E743" s="3">
        <v>24</v>
      </c>
      <c r="F743" s="3">
        <v>9</v>
      </c>
      <c r="G743" s="3" t="s">
        <v>94</v>
      </c>
      <c r="H743" s="35" t="s">
        <v>1170</v>
      </c>
      <c r="I743" s="3" t="s">
        <v>1127</v>
      </c>
      <c r="J743" s="35" t="s">
        <v>1136</v>
      </c>
      <c r="K743" s="4">
        <v>0</v>
      </c>
      <c r="L743" s="4">
        <v>0</v>
      </c>
      <c r="M743" s="4">
        <v>1</v>
      </c>
      <c r="N743" s="18">
        <v>0</v>
      </c>
    </row>
    <row r="744" spans="3:14" ht="56.25" x14ac:dyDescent="0.25">
      <c r="C744" s="16">
        <v>708</v>
      </c>
      <c r="D744" s="3" t="s">
        <v>126</v>
      </c>
      <c r="E744" s="3">
        <v>33</v>
      </c>
      <c r="F744" s="3">
        <v>1022</v>
      </c>
      <c r="G744" s="3" t="s">
        <v>284</v>
      </c>
      <c r="H744" s="35" t="s">
        <v>1171</v>
      </c>
      <c r="I744" s="3" t="s">
        <v>1127</v>
      </c>
      <c r="J744" s="35" t="s">
        <v>1172</v>
      </c>
      <c r="K744" s="4">
        <v>0</v>
      </c>
      <c r="L744" s="4">
        <v>29352117.140000004</v>
      </c>
      <c r="M744" s="4">
        <v>6356067.4500000002</v>
      </c>
      <c r="N744" s="18">
        <v>0</v>
      </c>
    </row>
    <row r="745" spans="3:14" ht="15.75" x14ac:dyDescent="0.25">
      <c r="C745" s="26" t="s">
        <v>1173</v>
      </c>
      <c r="D745" s="26"/>
      <c r="E745" s="26"/>
      <c r="F745" s="26"/>
      <c r="G745" s="26"/>
      <c r="H745" s="26"/>
      <c r="I745" s="26"/>
      <c r="J745" s="26"/>
      <c r="K745" s="14">
        <f>SUM(K715:K744)</f>
        <v>11620695.359999999</v>
      </c>
      <c r="L745" s="14">
        <f t="shared" ref="L745:N745" si="14">SUM(L715:L744)</f>
        <v>58577828.420000002</v>
      </c>
      <c r="M745" s="14">
        <f t="shared" si="14"/>
        <v>11046207.390000001</v>
      </c>
      <c r="N745" s="14">
        <f t="shared" si="14"/>
        <v>26127058.580000002</v>
      </c>
    </row>
    <row r="746" spans="3:14" ht="15.75" x14ac:dyDescent="0.25">
      <c r="C746" s="23" t="s">
        <v>1174</v>
      </c>
      <c r="D746" s="24"/>
      <c r="E746" s="24"/>
      <c r="F746" s="24"/>
      <c r="G746" s="24"/>
      <c r="H746" s="24"/>
      <c r="I746" s="24"/>
      <c r="J746" s="24"/>
      <c r="K746" s="24"/>
      <c r="L746" s="24"/>
      <c r="M746" s="24"/>
      <c r="N746" s="25"/>
    </row>
    <row r="747" spans="3:14" ht="22.5" x14ac:dyDescent="0.25">
      <c r="C747" s="16">
        <v>709</v>
      </c>
      <c r="D747" s="3" t="s">
        <v>8</v>
      </c>
      <c r="E747" s="3">
        <v>11</v>
      </c>
      <c r="F747" s="3">
        <v>17</v>
      </c>
      <c r="G747" s="3" t="s">
        <v>19</v>
      </c>
      <c r="H747" s="35" t="s">
        <v>1175</v>
      </c>
      <c r="I747" s="3" t="s">
        <v>1176</v>
      </c>
      <c r="J747" s="35" t="s">
        <v>1177</v>
      </c>
      <c r="K747" s="4">
        <v>2370309.7200000002</v>
      </c>
      <c r="L747" s="4">
        <v>0</v>
      </c>
      <c r="M747" s="5">
        <v>0</v>
      </c>
      <c r="N747" s="18">
        <v>0</v>
      </c>
    </row>
    <row r="748" spans="3:14" ht="33.75" x14ac:dyDescent="0.25">
      <c r="C748" s="16">
        <v>710</v>
      </c>
      <c r="D748" s="3" t="s">
        <v>8</v>
      </c>
      <c r="E748" s="3">
        <v>11</v>
      </c>
      <c r="F748" s="3">
        <v>100</v>
      </c>
      <c r="G748" s="3" t="s">
        <v>19</v>
      </c>
      <c r="H748" s="35" t="s">
        <v>1178</v>
      </c>
      <c r="I748" s="3" t="s">
        <v>1176</v>
      </c>
      <c r="J748" s="35" t="s">
        <v>1179</v>
      </c>
      <c r="K748" s="4">
        <v>859680.29</v>
      </c>
      <c r="L748" s="4">
        <v>0</v>
      </c>
      <c r="M748" s="5">
        <v>0</v>
      </c>
      <c r="N748" s="18">
        <v>0</v>
      </c>
    </row>
    <row r="749" spans="3:14" ht="22.5" x14ac:dyDescent="0.25">
      <c r="C749" s="16">
        <v>711</v>
      </c>
      <c r="D749" s="3" t="s">
        <v>8</v>
      </c>
      <c r="E749" s="3">
        <v>11</v>
      </c>
      <c r="F749" s="3">
        <v>229</v>
      </c>
      <c r="G749" s="3" t="s">
        <v>19</v>
      </c>
      <c r="H749" s="35" t="s">
        <v>1180</v>
      </c>
      <c r="I749" s="3" t="s">
        <v>1176</v>
      </c>
      <c r="J749" s="35" t="s">
        <v>1181</v>
      </c>
      <c r="K749" s="4">
        <v>777952.42</v>
      </c>
      <c r="L749" s="4">
        <v>0</v>
      </c>
      <c r="M749" s="5">
        <v>0</v>
      </c>
      <c r="N749" s="18">
        <v>0</v>
      </c>
    </row>
    <row r="750" spans="3:14" ht="33.75" x14ac:dyDescent="0.25">
      <c r="C750" s="16">
        <v>712</v>
      </c>
      <c r="D750" s="3" t="s">
        <v>8</v>
      </c>
      <c r="E750" s="3">
        <v>21</v>
      </c>
      <c r="F750" s="3">
        <v>240</v>
      </c>
      <c r="G750" s="3" t="s">
        <v>19</v>
      </c>
      <c r="H750" s="35" t="s">
        <v>1182</v>
      </c>
      <c r="I750" s="3" t="s">
        <v>1176</v>
      </c>
      <c r="J750" s="35" t="s">
        <v>1183</v>
      </c>
      <c r="K750" s="4">
        <v>1404580</v>
      </c>
      <c r="L750" s="4">
        <v>0</v>
      </c>
      <c r="M750" s="5">
        <v>0</v>
      </c>
      <c r="N750" s="18">
        <v>0</v>
      </c>
    </row>
    <row r="751" spans="3:14" ht="22.5" x14ac:dyDescent="0.25">
      <c r="C751" s="16">
        <v>713</v>
      </c>
      <c r="D751" s="3" t="s">
        <v>8</v>
      </c>
      <c r="E751" s="3">
        <v>21</v>
      </c>
      <c r="F751" s="3">
        <v>491</v>
      </c>
      <c r="G751" s="3" t="s">
        <v>19</v>
      </c>
      <c r="H751" s="35" t="s">
        <v>1184</v>
      </c>
      <c r="I751" s="3" t="s">
        <v>1176</v>
      </c>
      <c r="J751" s="35" t="s">
        <v>1185</v>
      </c>
      <c r="K751" s="4">
        <v>17168.400000000001</v>
      </c>
      <c r="L751" s="4">
        <v>0</v>
      </c>
      <c r="M751" s="5">
        <v>0</v>
      </c>
      <c r="N751" s="18">
        <v>0</v>
      </c>
    </row>
    <row r="752" spans="3:14" ht="22.5" x14ac:dyDescent="0.25">
      <c r="C752" s="16">
        <v>714</v>
      </c>
      <c r="D752" s="3" t="s">
        <v>1186</v>
      </c>
      <c r="E752" s="3">
        <v>24</v>
      </c>
      <c r="F752" s="3">
        <v>507</v>
      </c>
      <c r="G752" s="3" t="s">
        <v>193</v>
      </c>
      <c r="H752" s="35" t="s">
        <v>1187</v>
      </c>
      <c r="I752" s="3" t="s">
        <v>1176</v>
      </c>
      <c r="J752" s="35" t="s">
        <v>1188</v>
      </c>
      <c r="K752" s="4">
        <v>441382.26</v>
      </c>
      <c r="L752" s="5">
        <v>0</v>
      </c>
      <c r="M752" s="5">
        <v>0</v>
      </c>
      <c r="N752" s="18">
        <v>0</v>
      </c>
    </row>
    <row r="753" spans="3:14" ht="22.5" x14ac:dyDescent="0.25">
      <c r="C753" s="16">
        <v>715</v>
      </c>
      <c r="D753" s="3" t="s">
        <v>1186</v>
      </c>
      <c r="E753" s="3">
        <v>11</v>
      </c>
      <c r="F753" s="3">
        <v>122</v>
      </c>
      <c r="G753" s="3" t="s">
        <v>29</v>
      </c>
      <c r="H753" s="35" t="s">
        <v>1189</v>
      </c>
      <c r="I753" s="3" t="s">
        <v>1176</v>
      </c>
      <c r="J753" s="35" t="s">
        <v>1190</v>
      </c>
      <c r="K753" s="4">
        <v>0</v>
      </c>
      <c r="L753" s="4">
        <v>6088381</v>
      </c>
      <c r="M753" s="19">
        <v>0</v>
      </c>
      <c r="N753" s="4">
        <v>276316.96999999997</v>
      </c>
    </row>
    <row r="754" spans="3:14" ht="22.5" x14ac:dyDescent="0.25">
      <c r="C754" s="16">
        <v>716</v>
      </c>
      <c r="D754" s="3" t="s">
        <v>1186</v>
      </c>
      <c r="E754" s="3">
        <v>11</v>
      </c>
      <c r="F754" s="3">
        <v>131</v>
      </c>
      <c r="G754" s="3" t="s">
        <v>29</v>
      </c>
      <c r="H754" s="35" t="s">
        <v>1191</v>
      </c>
      <c r="I754" s="3" t="s">
        <v>1176</v>
      </c>
      <c r="J754" s="35" t="s">
        <v>1192</v>
      </c>
      <c r="K754" s="4">
        <v>0</v>
      </c>
      <c r="L754" s="4">
        <v>4558239.75</v>
      </c>
      <c r="M754" s="19">
        <v>0</v>
      </c>
      <c r="N754" s="4">
        <v>1199512.3500000001</v>
      </c>
    </row>
    <row r="755" spans="3:14" ht="22.5" x14ac:dyDescent="0.25">
      <c r="C755" s="16">
        <v>717</v>
      </c>
      <c r="D755" s="3" t="s">
        <v>1186</v>
      </c>
      <c r="E755" s="3">
        <v>11</v>
      </c>
      <c r="F755" s="3">
        <v>170</v>
      </c>
      <c r="G755" s="3" t="s">
        <v>29</v>
      </c>
      <c r="H755" s="35" t="s">
        <v>1193</v>
      </c>
      <c r="I755" s="3" t="s">
        <v>1176</v>
      </c>
      <c r="J755" s="35" t="s">
        <v>1179</v>
      </c>
      <c r="K755" s="4">
        <v>0</v>
      </c>
      <c r="L755" s="4">
        <v>6403406.9800000004</v>
      </c>
      <c r="M755" s="19">
        <v>0</v>
      </c>
      <c r="N755" s="4">
        <v>542544.93000000005</v>
      </c>
    </row>
    <row r="756" spans="3:14" ht="22.5" x14ac:dyDescent="0.25">
      <c r="C756" s="16">
        <v>718</v>
      </c>
      <c r="D756" s="3" t="s">
        <v>1186</v>
      </c>
      <c r="E756" s="3">
        <v>11</v>
      </c>
      <c r="F756" s="3">
        <v>184</v>
      </c>
      <c r="G756" s="3" t="s">
        <v>29</v>
      </c>
      <c r="H756" s="35" t="s">
        <v>1194</v>
      </c>
      <c r="I756" s="3" t="s">
        <v>1176</v>
      </c>
      <c r="J756" s="35" t="s">
        <v>1195</v>
      </c>
      <c r="K756" s="4">
        <v>0</v>
      </c>
      <c r="L756" s="4">
        <v>1508962.22</v>
      </c>
      <c r="M756" s="19">
        <v>0</v>
      </c>
      <c r="N756" s="4">
        <v>900451.37</v>
      </c>
    </row>
    <row r="757" spans="3:14" ht="22.5" x14ac:dyDescent="0.25">
      <c r="C757" s="16">
        <v>719</v>
      </c>
      <c r="D757" s="3" t="s">
        <v>1186</v>
      </c>
      <c r="E757" s="3">
        <v>11</v>
      </c>
      <c r="F757" s="3">
        <v>185</v>
      </c>
      <c r="G757" s="3" t="s">
        <v>29</v>
      </c>
      <c r="H757" s="35" t="s">
        <v>1196</v>
      </c>
      <c r="I757" s="3" t="s">
        <v>1176</v>
      </c>
      <c r="J757" s="35" t="s">
        <v>1197</v>
      </c>
      <c r="K757" s="4">
        <v>0</v>
      </c>
      <c r="L757" s="4">
        <v>2711029.78</v>
      </c>
      <c r="M757" s="19">
        <v>0</v>
      </c>
      <c r="N757" s="4">
        <v>2552366.38</v>
      </c>
    </row>
    <row r="758" spans="3:14" ht="33.75" x14ac:dyDescent="0.25">
      <c r="C758" s="16">
        <v>720</v>
      </c>
      <c r="D758" s="3" t="s">
        <v>1186</v>
      </c>
      <c r="E758" s="3">
        <v>11</v>
      </c>
      <c r="F758" s="3">
        <v>211</v>
      </c>
      <c r="G758" s="3" t="s">
        <v>29</v>
      </c>
      <c r="H758" s="35" t="s">
        <v>1198</v>
      </c>
      <c r="I758" s="3" t="s">
        <v>1176</v>
      </c>
      <c r="J758" s="35" t="s">
        <v>1177</v>
      </c>
      <c r="K758" s="4">
        <v>0</v>
      </c>
      <c r="L758" s="4">
        <v>7516602.2699999996</v>
      </c>
      <c r="M758" s="19">
        <v>0</v>
      </c>
      <c r="N758" s="4">
        <v>1250309.19</v>
      </c>
    </row>
    <row r="759" spans="3:14" ht="33.75" x14ac:dyDescent="0.25">
      <c r="C759" s="16">
        <v>721</v>
      </c>
      <c r="D759" s="3" t="s">
        <v>1186</v>
      </c>
      <c r="E759" s="3">
        <v>11</v>
      </c>
      <c r="F759" s="3">
        <v>283</v>
      </c>
      <c r="G759" s="3" t="s">
        <v>29</v>
      </c>
      <c r="H759" s="35" t="s">
        <v>1199</v>
      </c>
      <c r="I759" s="3" t="s">
        <v>1176</v>
      </c>
      <c r="J759" s="35" t="s">
        <v>1200</v>
      </c>
      <c r="K759" s="4">
        <v>0</v>
      </c>
      <c r="L759" s="4">
        <v>3971598.22</v>
      </c>
      <c r="M759" s="19">
        <v>0</v>
      </c>
      <c r="N759" s="4">
        <v>1448413.55</v>
      </c>
    </row>
    <row r="760" spans="3:14" ht="33.75" x14ac:dyDescent="0.25">
      <c r="C760" s="16">
        <v>722</v>
      </c>
      <c r="D760" s="3" t="s">
        <v>1186</v>
      </c>
      <c r="E760" s="3">
        <v>11</v>
      </c>
      <c r="F760" s="3">
        <v>322</v>
      </c>
      <c r="G760" s="3" t="s">
        <v>29</v>
      </c>
      <c r="H760" s="35" t="s">
        <v>1201</v>
      </c>
      <c r="I760" s="3" t="s">
        <v>1176</v>
      </c>
      <c r="J760" s="35" t="s">
        <v>1202</v>
      </c>
      <c r="K760" s="4">
        <v>0</v>
      </c>
      <c r="L760" s="4">
        <v>0</v>
      </c>
      <c r="M760" s="19">
        <v>0</v>
      </c>
      <c r="N760" s="4">
        <v>1</v>
      </c>
    </row>
    <row r="761" spans="3:14" ht="33.75" x14ac:dyDescent="0.25">
      <c r="C761" s="16">
        <v>723</v>
      </c>
      <c r="D761" s="3" t="s">
        <v>1186</v>
      </c>
      <c r="E761" s="3">
        <v>11</v>
      </c>
      <c r="F761" s="3">
        <v>371</v>
      </c>
      <c r="G761" s="3" t="s">
        <v>29</v>
      </c>
      <c r="H761" s="35" t="s">
        <v>1203</v>
      </c>
      <c r="I761" s="3" t="s">
        <v>1176</v>
      </c>
      <c r="J761" s="35" t="s">
        <v>1204</v>
      </c>
      <c r="K761" s="4">
        <v>0</v>
      </c>
      <c r="L761" s="4">
        <v>420606.04</v>
      </c>
      <c r="M761" s="19">
        <v>0</v>
      </c>
      <c r="N761" s="4">
        <v>306710.38</v>
      </c>
    </row>
    <row r="762" spans="3:14" ht="45" x14ac:dyDescent="0.25">
      <c r="C762" s="16">
        <v>724</v>
      </c>
      <c r="D762" s="3" t="s">
        <v>1186</v>
      </c>
      <c r="E762" s="3">
        <v>11</v>
      </c>
      <c r="F762" s="3">
        <v>403</v>
      </c>
      <c r="G762" s="3" t="s">
        <v>29</v>
      </c>
      <c r="H762" s="35" t="s">
        <v>1205</v>
      </c>
      <c r="I762" s="3" t="s">
        <v>1176</v>
      </c>
      <c r="J762" s="35" t="s">
        <v>1185</v>
      </c>
      <c r="K762" s="4">
        <v>0</v>
      </c>
      <c r="L762" s="4">
        <v>0</v>
      </c>
      <c r="M762" s="19">
        <v>0</v>
      </c>
      <c r="N762" s="4">
        <v>1</v>
      </c>
    </row>
    <row r="763" spans="3:14" ht="22.5" x14ac:dyDescent="0.25">
      <c r="C763" s="16">
        <v>725</v>
      </c>
      <c r="D763" s="3" t="s">
        <v>1186</v>
      </c>
      <c r="E763" s="3">
        <v>11</v>
      </c>
      <c r="F763" s="3">
        <v>459</v>
      </c>
      <c r="G763" s="3" t="s">
        <v>29</v>
      </c>
      <c r="H763" s="35" t="s">
        <v>1206</v>
      </c>
      <c r="I763" s="3" t="s">
        <v>1176</v>
      </c>
      <c r="J763" s="35" t="s">
        <v>1207</v>
      </c>
      <c r="K763" s="4">
        <v>0</v>
      </c>
      <c r="L763" s="4">
        <v>1429224.27</v>
      </c>
      <c r="M763" s="19">
        <v>0</v>
      </c>
      <c r="N763" s="4">
        <v>6096909.6500000004</v>
      </c>
    </row>
    <row r="764" spans="3:14" ht="22.5" x14ac:dyDescent="0.25">
      <c r="C764" s="16">
        <v>726</v>
      </c>
      <c r="D764" s="3" t="s">
        <v>1186</v>
      </c>
      <c r="E764" s="3">
        <v>11</v>
      </c>
      <c r="F764" s="3">
        <v>540</v>
      </c>
      <c r="G764" s="3" t="s">
        <v>29</v>
      </c>
      <c r="H764" s="35" t="s">
        <v>1208</v>
      </c>
      <c r="I764" s="3" t="s">
        <v>1176</v>
      </c>
      <c r="J764" s="35" t="s">
        <v>1188</v>
      </c>
      <c r="K764" s="4">
        <v>0</v>
      </c>
      <c r="L764" s="4">
        <v>710892.75</v>
      </c>
      <c r="M764" s="19">
        <v>0</v>
      </c>
      <c r="N764" s="4">
        <v>3505299.33</v>
      </c>
    </row>
    <row r="765" spans="3:14" ht="22.5" x14ac:dyDescent="0.25">
      <c r="C765" s="16">
        <v>727</v>
      </c>
      <c r="D765" s="3" t="s">
        <v>1186</v>
      </c>
      <c r="E765" s="3">
        <v>11</v>
      </c>
      <c r="F765" s="3">
        <v>744</v>
      </c>
      <c r="G765" s="3" t="s">
        <v>29</v>
      </c>
      <c r="H765" s="35" t="s">
        <v>1209</v>
      </c>
      <c r="I765" s="3" t="s">
        <v>1176</v>
      </c>
      <c r="J765" s="35" t="s">
        <v>1210</v>
      </c>
      <c r="K765" s="4">
        <v>0</v>
      </c>
      <c r="L765" s="4">
        <v>1324781.93</v>
      </c>
      <c r="M765" s="19">
        <v>0</v>
      </c>
      <c r="N765" s="4">
        <v>728430.39</v>
      </c>
    </row>
    <row r="766" spans="3:14" ht="33.75" x14ac:dyDescent="0.25">
      <c r="C766" s="16">
        <v>728</v>
      </c>
      <c r="D766" s="3" t="s">
        <v>1186</v>
      </c>
      <c r="E766" s="3">
        <v>12</v>
      </c>
      <c r="F766" s="3">
        <v>120</v>
      </c>
      <c r="G766" s="3" t="s">
        <v>29</v>
      </c>
      <c r="H766" s="35" t="s">
        <v>1211</v>
      </c>
      <c r="I766" s="3" t="s">
        <v>1176</v>
      </c>
      <c r="J766" s="35" t="s">
        <v>1212</v>
      </c>
      <c r="K766" s="4">
        <v>0</v>
      </c>
      <c r="L766" s="4">
        <v>492806.35</v>
      </c>
      <c r="M766" s="4">
        <v>634841.63</v>
      </c>
      <c r="N766" s="18">
        <v>0</v>
      </c>
    </row>
    <row r="767" spans="3:14" ht="56.25" x14ac:dyDescent="0.25">
      <c r="C767" s="16">
        <v>729</v>
      </c>
      <c r="D767" s="3" t="s">
        <v>1186</v>
      </c>
      <c r="E767" s="3">
        <v>12</v>
      </c>
      <c r="F767" s="3">
        <v>313</v>
      </c>
      <c r="G767" s="3" t="s">
        <v>29</v>
      </c>
      <c r="H767" s="35" t="s">
        <v>1213</v>
      </c>
      <c r="I767" s="3" t="s">
        <v>1176</v>
      </c>
      <c r="J767" s="35" t="s">
        <v>1214</v>
      </c>
      <c r="K767" s="4">
        <v>0</v>
      </c>
      <c r="L767" s="4">
        <v>888565.1</v>
      </c>
      <c r="M767" s="4">
        <v>80115.839999999997</v>
      </c>
      <c r="N767" s="18">
        <v>0</v>
      </c>
    </row>
    <row r="768" spans="3:14" ht="22.5" x14ac:dyDescent="0.25">
      <c r="C768" s="16">
        <v>730</v>
      </c>
      <c r="D768" s="3" t="s">
        <v>1186</v>
      </c>
      <c r="E768" s="3">
        <v>12</v>
      </c>
      <c r="F768" s="3">
        <v>397</v>
      </c>
      <c r="G768" s="3" t="s">
        <v>29</v>
      </c>
      <c r="H768" s="35" t="s">
        <v>1215</v>
      </c>
      <c r="I768" s="3" t="s">
        <v>1176</v>
      </c>
      <c r="J768" s="35" t="s">
        <v>1216</v>
      </c>
      <c r="K768" s="4">
        <v>0</v>
      </c>
      <c r="L768" s="4">
        <v>137293.79</v>
      </c>
      <c r="M768" s="4">
        <v>302846.46999999997</v>
      </c>
      <c r="N768" s="18">
        <v>0</v>
      </c>
    </row>
    <row r="769" spans="3:14" ht="22.5" x14ac:dyDescent="0.25">
      <c r="C769" s="16">
        <v>731</v>
      </c>
      <c r="D769" s="3" t="s">
        <v>1186</v>
      </c>
      <c r="E769" s="3">
        <v>21</v>
      </c>
      <c r="F769" s="3">
        <v>2</v>
      </c>
      <c r="G769" s="3" t="s">
        <v>29</v>
      </c>
      <c r="H769" s="35" t="s">
        <v>1217</v>
      </c>
      <c r="I769" s="3" t="s">
        <v>1176</v>
      </c>
      <c r="J769" s="35" t="s">
        <v>1218</v>
      </c>
      <c r="K769" s="4">
        <v>0</v>
      </c>
      <c r="L769" s="4">
        <v>682115.72</v>
      </c>
      <c r="M769" s="4">
        <v>0</v>
      </c>
      <c r="N769" s="18">
        <v>0</v>
      </c>
    </row>
    <row r="770" spans="3:14" ht="22.5" x14ac:dyDescent="0.25">
      <c r="C770" s="16">
        <v>732</v>
      </c>
      <c r="D770" s="3" t="s">
        <v>1186</v>
      </c>
      <c r="E770" s="3">
        <v>21</v>
      </c>
      <c r="F770" s="3">
        <v>309</v>
      </c>
      <c r="G770" s="3" t="s">
        <v>29</v>
      </c>
      <c r="H770" s="35" t="s">
        <v>1219</v>
      </c>
      <c r="I770" s="3" t="s">
        <v>1176</v>
      </c>
      <c r="J770" s="35" t="s">
        <v>1220</v>
      </c>
      <c r="K770" s="4">
        <v>0</v>
      </c>
      <c r="L770" s="4">
        <v>0</v>
      </c>
      <c r="M770" s="4">
        <v>1</v>
      </c>
      <c r="N770" s="18">
        <v>0</v>
      </c>
    </row>
    <row r="771" spans="3:14" ht="22.5" x14ac:dyDescent="0.25">
      <c r="C771" s="16">
        <v>733</v>
      </c>
      <c r="D771" s="3" t="s">
        <v>1186</v>
      </c>
      <c r="E771" s="3">
        <v>21</v>
      </c>
      <c r="F771" s="3">
        <v>325</v>
      </c>
      <c r="G771" s="3" t="s">
        <v>29</v>
      </c>
      <c r="H771" s="35" t="s">
        <v>1221</v>
      </c>
      <c r="I771" s="3" t="s">
        <v>1176</v>
      </c>
      <c r="J771" s="35" t="s">
        <v>1222</v>
      </c>
      <c r="K771" s="4">
        <v>0</v>
      </c>
      <c r="L771" s="4">
        <v>568920.94999999995</v>
      </c>
      <c r="M771" s="4">
        <v>0</v>
      </c>
      <c r="N771" s="18">
        <v>0</v>
      </c>
    </row>
    <row r="772" spans="3:14" ht="33.75" x14ac:dyDescent="0.25">
      <c r="C772" s="16">
        <v>734</v>
      </c>
      <c r="D772" s="3" t="s">
        <v>1186</v>
      </c>
      <c r="E772" s="3">
        <v>21</v>
      </c>
      <c r="F772" s="3">
        <v>576</v>
      </c>
      <c r="G772" s="3" t="s">
        <v>29</v>
      </c>
      <c r="H772" s="35" t="s">
        <v>1223</v>
      </c>
      <c r="I772" s="3" t="s">
        <v>1176</v>
      </c>
      <c r="J772" s="35" t="s">
        <v>1183</v>
      </c>
      <c r="K772" s="4">
        <v>0</v>
      </c>
      <c r="L772" s="4">
        <v>1537102.11</v>
      </c>
      <c r="M772" s="4">
        <v>3105568.63</v>
      </c>
      <c r="N772" s="18">
        <v>0</v>
      </c>
    </row>
    <row r="773" spans="3:14" ht="45" x14ac:dyDescent="0.25">
      <c r="C773" s="16">
        <v>735</v>
      </c>
      <c r="D773" s="3" t="s">
        <v>1186</v>
      </c>
      <c r="E773" s="3">
        <v>23</v>
      </c>
      <c r="F773" s="3">
        <v>81</v>
      </c>
      <c r="G773" s="3" t="s">
        <v>29</v>
      </c>
      <c r="H773" s="35" t="s">
        <v>1224</v>
      </c>
      <c r="I773" s="3" t="s">
        <v>1176</v>
      </c>
      <c r="J773" s="35" t="s">
        <v>1225</v>
      </c>
      <c r="K773" s="4">
        <v>0</v>
      </c>
      <c r="L773" s="4">
        <v>0</v>
      </c>
      <c r="M773" s="4">
        <v>1</v>
      </c>
      <c r="N773" s="18">
        <v>0</v>
      </c>
    </row>
    <row r="774" spans="3:14" ht="22.5" x14ac:dyDescent="0.25">
      <c r="C774" s="16">
        <v>736</v>
      </c>
      <c r="D774" s="3" t="s">
        <v>1186</v>
      </c>
      <c r="E774" s="3">
        <v>23</v>
      </c>
      <c r="F774" s="3">
        <v>171</v>
      </c>
      <c r="G774" s="3" t="s">
        <v>29</v>
      </c>
      <c r="H774" s="35" t="s">
        <v>1226</v>
      </c>
      <c r="I774" s="3" t="s">
        <v>1176</v>
      </c>
      <c r="J774" s="35" t="s">
        <v>1227</v>
      </c>
      <c r="K774" s="4">
        <v>0</v>
      </c>
      <c r="L774" s="4">
        <v>795052.19</v>
      </c>
      <c r="M774" s="4">
        <v>0</v>
      </c>
      <c r="N774" s="18">
        <v>0</v>
      </c>
    </row>
    <row r="775" spans="3:14" ht="22.5" x14ac:dyDescent="0.25">
      <c r="C775" s="16">
        <v>737</v>
      </c>
      <c r="D775" s="3" t="s">
        <v>1186</v>
      </c>
      <c r="E775" s="3">
        <v>23</v>
      </c>
      <c r="F775" s="3">
        <v>212</v>
      </c>
      <c r="G775" s="3" t="s">
        <v>29</v>
      </c>
      <c r="H775" s="35" t="s">
        <v>1228</v>
      </c>
      <c r="I775" s="3" t="s">
        <v>1176</v>
      </c>
      <c r="J775" s="35" t="s">
        <v>1229</v>
      </c>
      <c r="K775" s="4">
        <v>0</v>
      </c>
      <c r="L775" s="4">
        <v>997976.94</v>
      </c>
      <c r="M775" s="4">
        <v>0</v>
      </c>
      <c r="N775" s="18">
        <v>0</v>
      </c>
    </row>
    <row r="776" spans="3:14" ht="22.5" x14ac:dyDescent="0.25">
      <c r="C776" s="16">
        <v>738</v>
      </c>
      <c r="D776" s="3" t="s">
        <v>1186</v>
      </c>
      <c r="E776" s="3">
        <v>23</v>
      </c>
      <c r="F776" s="3">
        <v>279</v>
      </c>
      <c r="G776" s="3" t="s">
        <v>29</v>
      </c>
      <c r="H776" s="35" t="s">
        <v>1230</v>
      </c>
      <c r="I776" s="3" t="s">
        <v>1176</v>
      </c>
      <c r="J776" s="35" t="s">
        <v>1231</v>
      </c>
      <c r="K776" s="4">
        <v>0</v>
      </c>
      <c r="L776" s="4">
        <v>924373.54</v>
      </c>
      <c r="M776" s="4">
        <v>0</v>
      </c>
      <c r="N776" s="18">
        <v>0</v>
      </c>
    </row>
    <row r="777" spans="3:14" ht="22.5" x14ac:dyDescent="0.25">
      <c r="C777" s="16">
        <v>739</v>
      </c>
      <c r="D777" s="3" t="s">
        <v>1186</v>
      </c>
      <c r="E777" s="3">
        <v>23</v>
      </c>
      <c r="F777" s="3">
        <v>491</v>
      </c>
      <c r="G777" s="3" t="s">
        <v>29</v>
      </c>
      <c r="H777" s="35" t="s">
        <v>1232</v>
      </c>
      <c r="I777" s="3" t="s">
        <v>1176</v>
      </c>
      <c r="J777" s="35" t="s">
        <v>1233</v>
      </c>
      <c r="K777" s="4">
        <v>0</v>
      </c>
      <c r="L777" s="4">
        <v>898724.69</v>
      </c>
      <c r="M777" s="4">
        <v>101275.31</v>
      </c>
      <c r="N777" s="18">
        <v>0</v>
      </c>
    </row>
    <row r="778" spans="3:14" ht="22.5" x14ac:dyDescent="0.25">
      <c r="C778" s="16">
        <v>740</v>
      </c>
      <c r="D778" s="3" t="s">
        <v>1186</v>
      </c>
      <c r="E778" s="3">
        <v>23</v>
      </c>
      <c r="F778" s="3">
        <v>538</v>
      </c>
      <c r="G778" s="3" t="s">
        <v>29</v>
      </c>
      <c r="H778" s="35" t="s">
        <v>1234</v>
      </c>
      <c r="I778" s="3" t="s">
        <v>1176</v>
      </c>
      <c r="J778" s="35" t="s">
        <v>1235</v>
      </c>
      <c r="K778" s="4">
        <v>0</v>
      </c>
      <c r="L778" s="4">
        <v>0</v>
      </c>
      <c r="M778" s="4">
        <v>4250063.0199999996</v>
      </c>
      <c r="N778" s="18">
        <v>0</v>
      </c>
    </row>
    <row r="779" spans="3:14" ht="22.5" x14ac:dyDescent="0.25">
      <c r="C779" s="16">
        <v>741</v>
      </c>
      <c r="D779" s="3" t="s">
        <v>1186</v>
      </c>
      <c r="E779" s="3">
        <v>23</v>
      </c>
      <c r="F779" s="3">
        <v>769</v>
      </c>
      <c r="G779" s="3" t="s">
        <v>29</v>
      </c>
      <c r="H779" s="35" t="s">
        <v>1236</v>
      </c>
      <c r="I779" s="3" t="s">
        <v>1176</v>
      </c>
      <c r="J779" s="35" t="s">
        <v>1237</v>
      </c>
      <c r="K779" s="4">
        <v>0</v>
      </c>
      <c r="L779" s="4">
        <v>728945.5</v>
      </c>
      <c r="M779" s="4">
        <v>989577.77</v>
      </c>
      <c r="N779" s="18">
        <v>0</v>
      </c>
    </row>
    <row r="780" spans="3:14" ht="33.75" x14ac:dyDescent="0.25">
      <c r="C780" s="16">
        <v>742</v>
      </c>
      <c r="D780" s="3" t="s">
        <v>1186</v>
      </c>
      <c r="E780" s="3">
        <v>23</v>
      </c>
      <c r="F780" s="3">
        <v>771</v>
      </c>
      <c r="G780" s="3" t="s">
        <v>29</v>
      </c>
      <c r="H780" s="35" t="s">
        <v>1238</v>
      </c>
      <c r="I780" s="3" t="s">
        <v>1176</v>
      </c>
      <c r="J780" s="35" t="s">
        <v>1181</v>
      </c>
      <c r="K780" s="4">
        <v>0</v>
      </c>
      <c r="L780" s="4">
        <v>612435.65</v>
      </c>
      <c r="M780" s="4">
        <v>380940.91</v>
      </c>
      <c r="N780" s="18">
        <v>0</v>
      </c>
    </row>
    <row r="781" spans="3:14" ht="22.5" x14ac:dyDescent="0.25">
      <c r="C781" s="16">
        <v>743</v>
      </c>
      <c r="D781" s="3" t="s">
        <v>1186</v>
      </c>
      <c r="E781" s="3">
        <v>24</v>
      </c>
      <c r="F781" s="3">
        <v>372</v>
      </c>
      <c r="G781" s="3" t="s">
        <v>29</v>
      </c>
      <c r="H781" s="35" t="s">
        <v>1239</v>
      </c>
      <c r="I781" s="3" t="s">
        <v>1176</v>
      </c>
      <c r="J781" s="35" t="s">
        <v>1240</v>
      </c>
      <c r="K781" s="4">
        <v>0</v>
      </c>
      <c r="L781" s="4">
        <v>0</v>
      </c>
      <c r="M781" s="4">
        <v>970079</v>
      </c>
      <c r="N781" s="18">
        <v>0</v>
      </c>
    </row>
    <row r="782" spans="3:14" ht="45" x14ac:dyDescent="0.25">
      <c r="C782" s="16">
        <v>744</v>
      </c>
      <c r="D782" s="3" t="s">
        <v>1186</v>
      </c>
      <c r="E782" s="3">
        <v>31</v>
      </c>
      <c r="F782" s="3">
        <v>1</v>
      </c>
      <c r="G782" s="3" t="s">
        <v>29</v>
      </c>
      <c r="H782" s="35" t="s">
        <v>1241</v>
      </c>
      <c r="I782" s="3" t="s">
        <v>1176</v>
      </c>
      <c r="J782" s="35" t="s">
        <v>1235</v>
      </c>
      <c r="K782" s="4">
        <v>0</v>
      </c>
      <c r="L782" s="4">
        <v>0</v>
      </c>
      <c r="M782" s="4">
        <v>1</v>
      </c>
      <c r="N782" s="18">
        <v>0</v>
      </c>
    </row>
    <row r="783" spans="3:14" ht="22.5" x14ac:dyDescent="0.25">
      <c r="C783" s="16">
        <v>745</v>
      </c>
      <c r="D783" s="3" t="s">
        <v>1186</v>
      </c>
      <c r="E783" s="3">
        <v>13</v>
      </c>
      <c r="F783" s="3">
        <v>778</v>
      </c>
      <c r="G783" s="3" t="s">
        <v>72</v>
      </c>
      <c r="H783" s="35" t="s">
        <v>1242</v>
      </c>
      <c r="I783" s="3" t="s">
        <v>1176</v>
      </c>
      <c r="J783" s="35" t="s">
        <v>1192</v>
      </c>
      <c r="K783" s="4">
        <v>0</v>
      </c>
      <c r="L783" s="4">
        <v>0</v>
      </c>
      <c r="M783" s="4">
        <v>81510</v>
      </c>
      <c r="N783" s="18">
        <v>0</v>
      </c>
    </row>
    <row r="784" spans="3:14" ht="22.5" x14ac:dyDescent="0.25">
      <c r="C784" s="16">
        <v>746</v>
      </c>
      <c r="D784" s="3" t="s">
        <v>1186</v>
      </c>
      <c r="E784" s="3">
        <v>13</v>
      </c>
      <c r="F784" s="3">
        <v>785</v>
      </c>
      <c r="G784" s="3" t="s">
        <v>72</v>
      </c>
      <c r="H784" s="35" t="s">
        <v>1243</v>
      </c>
      <c r="I784" s="3" t="s">
        <v>1176</v>
      </c>
      <c r="J784" s="35" t="s">
        <v>1177</v>
      </c>
      <c r="K784" s="4">
        <v>0</v>
      </c>
      <c r="L784" s="4">
        <v>0</v>
      </c>
      <c r="M784" s="4">
        <v>225720</v>
      </c>
      <c r="N784" s="18">
        <v>0</v>
      </c>
    </row>
    <row r="785" spans="3:14" ht="22.5" x14ac:dyDescent="0.25">
      <c r="C785" s="16">
        <v>747</v>
      </c>
      <c r="D785" s="3" t="s">
        <v>1186</v>
      </c>
      <c r="E785" s="3">
        <v>13</v>
      </c>
      <c r="F785" s="3">
        <v>788</v>
      </c>
      <c r="G785" s="3" t="s">
        <v>72</v>
      </c>
      <c r="H785" s="35" t="s">
        <v>1244</v>
      </c>
      <c r="I785" s="3" t="s">
        <v>1176</v>
      </c>
      <c r="J785" s="35" t="s">
        <v>1197</v>
      </c>
      <c r="K785" s="4">
        <v>0</v>
      </c>
      <c r="L785" s="4">
        <v>72000</v>
      </c>
      <c r="M785" s="4">
        <v>211200</v>
      </c>
      <c r="N785" s="18">
        <v>0</v>
      </c>
    </row>
    <row r="786" spans="3:14" ht="22.5" x14ac:dyDescent="0.25">
      <c r="C786" s="16">
        <v>748</v>
      </c>
      <c r="D786" s="3" t="s">
        <v>1186</v>
      </c>
      <c r="E786" s="3">
        <v>13</v>
      </c>
      <c r="F786" s="3">
        <v>855</v>
      </c>
      <c r="G786" s="3" t="s">
        <v>72</v>
      </c>
      <c r="H786" s="35" t="s">
        <v>1245</v>
      </c>
      <c r="I786" s="3" t="s">
        <v>1176</v>
      </c>
      <c r="J786" s="35" t="s">
        <v>1188</v>
      </c>
      <c r="K786" s="4">
        <v>0</v>
      </c>
      <c r="L786" s="4">
        <v>0</v>
      </c>
      <c r="M786" s="4">
        <v>1</v>
      </c>
      <c r="N786" s="18">
        <v>0</v>
      </c>
    </row>
    <row r="787" spans="3:14" ht="22.5" x14ac:dyDescent="0.25">
      <c r="C787" s="16">
        <v>749</v>
      </c>
      <c r="D787" s="3" t="s">
        <v>1186</v>
      </c>
      <c r="E787" s="3">
        <v>13</v>
      </c>
      <c r="F787" s="3">
        <v>940</v>
      </c>
      <c r="G787" s="3" t="s">
        <v>72</v>
      </c>
      <c r="H787" s="35" t="s">
        <v>1246</v>
      </c>
      <c r="I787" s="3" t="s">
        <v>1176</v>
      </c>
      <c r="J787" s="35" t="s">
        <v>1247</v>
      </c>
      <c r="K787" s="4">
        <v>0</v>
      </c>
      <c r="L787" s="4">
        <v>0</v>
      </c>
      <c r="M787" s="4">
        <v>1</v>
      </c>
      <c r="N787" s="18">
        <v>0</v>
      </c>
    </row>
    <row r="788" spans="3:14" ht="22.5" x14ac:dyDescent="0.25">
      <c r="C788" s="16">
        <v>750</v>
      </c>
      <c r="D788" s="3" t="s">
        <v>1186</v>
      </c>
      <c r="E788" s="3">
        <v>14</v>
      </c>
      <c r="F788" s="3">
        <v>346</v>
      </c>
      <c r="G788" s="3" t="s">
        <v>79</v>
      </c>
      <c r="H788" s="35" t="s">
        <v>1248</v>
      </c>
      <c r="I788" s="3" t="s">
        <v>1176</v>
      </c>
      <c r="J788" s="35" t="s">
        <v>1188</v>
      </c>
      <c r="K788" s="4">
        <v>0</v>
      </c>
      <c r="L788" s="4">
        <v>0</v>
      </c>
      <c r="M788" s="19">
        <v>0</v>
      </c>
      <c r="N788" s="4">
        <v>5072614.7699999996</v>
      </c>
    </row>
    <row r="789" spans="3:14" ht="22.5" x14ac:dyDescent="0.25">
      <c r="C789" s="16">
        <v>751</v>
      </c>
      <c r="D789" s="3" t="s">
        <v>1186</v>
      </c>
      <c r="E789" s="3">
        <v>14</v>
      </c>
      <c r="F789" s="3">
        <v>330</v>
      </c>
      <c r="G789" s="3" t="s">
        <v>79</v>
      </c>
      <c r="H789" s="35" t="s">
        <v>1249</v>
      </c>
      <c r="I789" s="3" t="s">
        <v>1176</v>
      </c>
      <c r="J789" s="35" t="s">
        <v>1190</v>
      </c>
      <c r="K789" s="4">
        <v>0</v>
      </c>
      <c r="L789" s="4">
        <v>408060.86</v>
      </c>
      <c r="M789" s="19">
        <v>0</v>
      </c>
      <c r="N789" s="4">
        <v>1538811.14</v>
      </c>
    </row>
    <row r="790" spans="3:14" ht="22.5" x14ac:dyDescent="0.25">
      <c r="C790" s="16">
        <v>752</v>
      </c>
      <c r="D790" s="3" t="s">
        <v>1186</v>
      </c>
      <c r="E790" s="3">
        <v>14</v>
      </c>
      <c r="F790" s="3">
        <v>465</v>
      </c>
      <c r="G790" s="3" t="s">
        <v>79</v>
      </c>
      <c r="H790" s="35" t="s">
        <v>1250</v>
      </c>
      <c r="I790" s="3" t="s">
        <v>1176</v>
      </c>
      <c r="J790" s="35" t="s">
        <v>1212</v>
      </c>
      <c r="K790" s="4">
        <v>0</v>
      </c>
      <c r="L790" s="4">
        <v>1622435.3</v>
      </c>
      <c r="M790" s="19">
        <v>0</v>
      </c>
      <c r="N790" s="4">
        <v>3071493</v>
      </c>
    </row>
    <row r="791" spans="3:14" ht="45" x14ac:dyDescent="0.25">
      <c r="C791" s="16">
        <v>753</v>
      </c>
      <c r="D791" s="3" t="s">
        <v>1186</v>
      </c>
      <c r="E791" s="3">
        <v>14</v>
      </c>
      <c r="F791" s="3">
        <v>546</v>
      </c>
      <c r="G791" s="3" t="s">
        <v>79</v>
      </c>
      <c r="H791" s="35" t="s">
        <v>1251</v>
      </c>
      <c r="I791" s="3" t="s">
        <v>1176</v>
      </c>
      <c r="J791" s="35" t="s">
        <v>1183</v>
      </c>
      <c r="K791" s="4">
        <v>0</v>
      </c>
      <c r="L791" s="4">
        <v>0</v>
      </c>
      <c r="M791" s="19">
        <v>0</v>
      </c>
      <c r="N791" s="4">
        <v>7714816.6799999997</v>
      </c>
    </row>
    <row r="792" spans="3:14" ht="22.5" x14ac:dyDescent="0.25">
      <c r="C792" s="16">
        <v>754</v>
      </c>
      <c r="D792" s="3" t="s">
        <v>1186</v>
      </c>
      <c r="E792" s="3">
        <v>14</v>
      </c>
      <c r="F792" s="3">
        <v>233</v>
      </c>
      <c r="G792" s="3" t="s">
        <v>79</v>
      </c>
      <c r="H792" s="35" t="s">
        <v>1252</v>
      </c>
      <c r="I792" s="3" t="s">
        <v>1176</v>
      </c>
      <c r="J792" s="35" t="s">
        <v>1229</v>
      </c>
      <c r="K792" s="4">
        <v>0</v>
      </c>
      <c r="L792" s="4">
        <v>1469651.01</v>
      </c>
      <c r="M792" s="19">
        <v>0</v>
      </c>
      <c r="N792" s="4">
        <v>527347.12</v>
      </c>
    </row>
    <row r="793" spans="3:14" ht="33.75" x14ac:dyDescent="0.25">
      <c r="C793" s="16">
        <v>755</v>
      </c>
      <c r="D793" s="3" t="s">
        <v>1186</v>
      </c>
      <c r="E793" s="3">
        <v>14</v>
      </c>
      <c r="F793" s="3">
        <v>57</v>
      </c>
      <c r="G793" s="3" t="s">
        <v>79</v>
      </c>
      <c r="H793" s="35" t="s">
        <v>1253</v>
      </c>
      <c r="I793" s="3" t="s">
        <v>1176</v>
      </c>
      <c r="J793" s="35" t="s">
        <v>1177</v>
      </c>
      <c r="K793" s="4">
        <v>0</v>
      </c>
      <c r="L793" s="4">
        <v>0</v>
      </c>
      <c r="M793" s="19">
        <v>0</v>
      </c>
      <c r="N793" s="4">
        <v>8841867.1400000006</v>
      </c>
    </row>
    <row r="794" spans="3:14" ht="33.75" x14ac:dyDescent="0.25">
      <c r="C794" s="16">
        <v>756</v>
      </c>
      <c r="D794" s="3" t="s">
        <v>1186</v>
      </c>
      <c r="E794" s="3">
        <v>14</v>
      </c>
      <c r="F794" s="3">
        <v>12</v>
      </c>
      <c r="G794" s="3" t="s">
        <v>79</v>
      </c>
      <c r="H794" s="35" t="s">
        <v>1254</v>
      </c>
      <c r="I794" s="3" t="s">
        <v>1176</v>
      </c>
      <c r="J794" s="35" t="s">
        <v>1195</v>
      </c>
      <c r="K794" s="4">
        <v>0</v>
      </c>
      <c r="L794" s="4">
        <v>1549828.47</v>
      </c>
      <c r="M794" s="19">
        <v>0</v>
      </c>
      <c r="N794" s="4">
        <v>0</v>
      </c>
    </row>
    <row r="795" spans="3:14" ht="45" x14ac:dyDescent="0.25">
      <c r="C795" s="16">
        <v>757</v>
      </c>
      <c r="D795" s="3" t="s">
        <v>1186</v>
      </c>
      <c r="E795" s="3">
        <v>14</v>
      </c>
      <c r="F795" s="3">
        <v>6</v>
      </c>
      <c r="G795" s="3" t="s">
        <v>79</v>
      </c>
      <c r="H795" s="35" t="s">
        <v>1255</v>
      </c>
      <c r="I795" s="3" t="s">
        <v>1176</v>
      </c>
      <c r="J795" s="35" t="s">
        <v>1214</v>
      </c>
      <c r="K795" s="4">
        <v>0</v>
      </c>
      <c r="L795" s="4">
        <v>0</v>
      </c>
      <c r="M795" s="19">
        <v>0</v>
      </c>
      <c r="N795" s="4">
        <v>897500</v>
      </c>
    </row>
    <row r="796" spans="3:14" ht="33.75" x14ac:dyDescent="0.25">
      <c r="C796" s="16">
        <v>758</v>
      </c>
      <c r="D796" s="3" t="s">
        <v>1186</v>
      </c>
      <c r="E796" s="3">
        <v>14</v>
      </c>
      <c r="F796" s="3">
        <v>558</v>
      </c>
      <c r="G796" s="3" t="s">
        <v>79</v>
      </c>
      <c r="H796" s="35" t="s">
        <v>1256</v>
      </c>
      <c r="I796" s="3" t="s">
        <v>1176</v>
      </c>
      <c r="J796" s="35" t="s">
        <v>1185</v>
      </c>
      <c r="K796" s="4">
        <v>0</v>
      </c>
      <c r="L796" s="4">
        <v>0</v>
      </c>
      <c r="M796" s="19">
        <v>0</v>
      </c>
      <c r="N796" s="4">
        <v>2000000</v>
      </c>
    </row>
    <row r="797" spans="3:14" ht="22.5" x14ac:dyDescent="0.25">
      <c r="C797" s="16">
        <v>759</v>
      </c>
      <c r="D797" s="3" t="s">
        <v>1186</v>
      </c>
      <c r="E797" s="3">
        <v>14</v>
      </c>
      <c r="F797" s="3">
        <v>136</v>
      </c>
      <c r="G797" s="3" t="s">
        <v>79</v>
      </c>
      <c r="H797" s="35" t="s">
        <v>1257</v>
      </c>
      <c r="I797" s="3" t="s">
        <v>1176</v>
      </c>
      <c r="J797" s="35" t="s">
        <v>1227</v>
      </c>
      <c r="K797" s="4">
        <v>0</v>
      </c>
      <c r="L797" s="4">
        <v>1570927.76</v>
      </c>
      <c r="M797" s="19">
        <v>0</v>
      </c>
      <c r="N797" s="4">
        <v>172439.93</v>
      </c>
    </row>
    <row r="798" spans="3:14" ht="22.5" x14ac:dyDescent="0.25">
      <c r="C798" s="16">
        <v>760</v>
      </c>
      <c r="D798" s="3" t="s">
        <v>1186</v>
      </c>
      <c r="E798" s="3">
        <v>14</v>
      </c>
      <c r="F798" s="3">
        <v>109</v>
      </c>
      <c r="G798" s="3" t="s">
        <v>79</v>
      </c>
      <c r="H798" s="35" t="s">
        <v>1258</v>
      </c>
      <c r="I798" s="3" t="s">
        <v>1176</v>
      </c>
      <c r="J798" s="35" t="s">
        <v>1240</v>
      </c>
      <c r="K798" s="4">
        <v>0</v>
      </c>
      <c r="L798" s="4">
        <v>405148.11</v>
      </c>
      <c r="M798" s="19">
        <v>0</v>
      </c>
      <c r="N798" s="4">
        <v>4478601.92</v>
      </c>
    </row>
    <row r="799" spans="3:14" ht="22.5" x14ac:dyDescent="0.25">
      <c r="C799" s="16">
        <v>761</v>
      </c>
      <c r="D799" s="3" t="s">
        <v>1186</v>
      </c>
      <c r="E799" s="3">
        <v>14</v>
      </c>
      <c r="F799" s="3">
        <v>340</v>
      </c>
      <c r="G799" s="3" t="s">
        <v>79</v>
      </c>
      <c r="H799" s="35" t="s">
        <v>1259</v>
      </c>
      <c r="I799" s="3" t="s">
        <v>1176</v>
      </c>
      <c r="J799" s="35" t="s">
        <v>1260</v>
      </c>
      <c r="K799" s="4">
        <v>0</v>
      </c>
      <c r="L799" s="4">
        <v>679353.8</v>
      </c>
      <c r="M799" s="19">
        <v>0</v>
      </c>
      <c r="N799" s="4">
        <v>7813520.8499999996</v>
      </c>
    </row>
    <row r="800" spans="3:14" ht="33.75" x14ac:dyDescent="0.25">
      <c r="C800" s="16">
        <v>762</v>
      </c>
      <c r="D800" s="3" t="s">
        <v>1186</v>
      </c>
      <c r="E800" s="3">
        <v>14</v>
      </c>
      <c r="F800" s="3">
        <v>177</v>
      </c>
      <c r="G800" s="3" t="s">
        <v>79</v>
      </c>
      <c r="H800" s="35" t="s">
        <v>1261</v>
      </c>
      <c r="I800" s="3" t="s">
        <v>1176</v>
      </c>
      <c r="J800" s="35" t="s">
        <v>1222</v>
      </c>
      <c r="K800" s="4">
        <v>0</v>
      </c>
      <c r="L800" s="4">
        <v>1655978.9</v>
      </c>
      <c r="M800" s="19">
        <v>0</v>
      </c>
      <c r="N800" s="4">
        <v>202397.42</v>
      </c>
    </row>
    <row r="801" spans="3:14" ht="33.75" x14ac:dyDescent="0.25">
      <c r="C801" s="16">
        <v>763</v>
      </c>
      <c r="D801" s="3" t="s">
        <v>1186</v>
      </c>
      <c r="E801" s="3">
        <v>14</v>
      </c>
      <c r="F801" s="3">
        <v>44</v>
      </c>
      <c r="G801" s="3" t="s">
        <v>79</v>
      </c>
      <c r="H801" s="35" t="s">
        <v>1262</v>
      </c>
      <c r="I801" s="3" t="s">
        <v>1176</v>
      </c>
      <c r="J801" s="35" t="s">
        <v>1179</v>
      </c>
      <c r="K801" s="4">
        <v>0</v>
      </c>
      <c r="L801" s="4">
        <v>0</v>
      </c>
      <c r="M801" s="19">
        <v>0</v>
      </c>
      <c r="N801" s="4">
        <v>1728744.39</v>
      </c>
    </row>
    <row r="802" spans="3:14" ht="33.75" x14ac:dyDescent="0.25">
      <c r="C802" s="16">
        <v>764</v>
      </c>
      <c r="D802" s="3" t="s">
        <v>1186</v>
      </c>
      <c r="E802" s="3">
        <v>14</v>
      </c>
      <c r="F802" s="3">
        <v>168</v>
      </c>
      <c r="G802" s="3" t="s">
        <v>79</v>
      </c>
      <c r="H802" s="35" t="s">
        <v>1263</v>
      </c>
      <c r="I802" s="3" t="s">
        <v>1176</v>
      </c>
      <c r="J802" s="35" t="s">
        <v>1197</v>
      </c>
      <c r="K802" s="4">
        <v>0</v>
      </c>
      <c r="L802" s="4">
        <v>0</v>
      </c>
      <c r="M802" s="19">
        <v>0</v>
      </c>
      <c r="N802" s="4">
        <v>1</v>
      </c>
    </row>
    <row r="803" spans="3:14" ht="22.5" x14ac:dyDescent="0.25">
      <c r="C803" s="16">
        <v>765</v>
      </c>
      <c r="D803" s="3" t="s">
        <v>1186</v>
      </c>
      <c r="E803" s="3">
        <v>14</v>
      </c>
      <c r="F803" s="3">
        <v>231</v>
      </c>
      <c r="G803" s="3" t="s">
        <v>79</v>
      </c>
      <c r="H803" s="35" t="s">
        <v>1264</v>
      </c>
      <c r="I803" s="3" t="s">
        <v>1176</v>
      </c>
      <c r="J803" s="35" t="s">
        <v>1210</v>
      </c>
      <c r="K803" s="4">
        <v>0</v>
      </c>
      <c r="L803" s="4">
        <v>0</v>
      </c>
      <c r="M803" s="19">
        <v>0</v>
      </c>
      <c r="N803" s="4">
        <v>1</v>
      </c>
    </row>
    <row r="804" spans="3:14" ht="33.75" x14ac:dyDescent="0.25">
      <c r="C804" s="16">
        <v>766</v>
      </c>
      <c r="D804" s="3" t="s">
        <v>1186</v>
      </c>
      <c r="E804" s="3">
        <v>14</v>
      </c>
      <c r="F804" s="3">
        <v>331</v>
      </c>
      <c r="G804" s="3" t="s">
        <v>79</v>
      </c>
      <c r="H804" s="35" t="s">
        <v>1265</v>
      </c>
      <c r="I804" s="3" t="s">
        <v>1176</v>
      </c>
      <c r="J804" s="35" t="s">
        <v>1200</v>
      </c>
      <c r="K804" s="4">
        <v>0</v>
      </c>
      <c r="L804" s="4">
        <v>0</v>
      </c>
      <c r="M804" s="19">
        <v>0</v>
      </c>
      <c r="N804" s="4">
        <v>894545.74</v>
      </c>
    </row>
    <row r="805" spans="3:14" ht="33.75" x14ac:dyDescent="0.25">
      <c r="C805" s="16">
        <v>767</v>
      </c>
      <c r="D805" s="3" t="s">
        <v>1186</v>
      </c>
      <c r="E805" s="3">
        <v>14</v>
      </c>
      <c r="F805" s="3">
        <v>362</v>
      </c>
      <c r="G805" s="3" t="s">
        <v>79</v>
      </c>
      <c r="H805" s="35" t="s">
        <v>1266</v>
      </c>
      <c r="I805" s="3" t="s">
        <v>1176</v>
      </c>
      <c r="J805" s="35" t="s">
        <v>1202</v>
      </c>
      <c r="K805" s="4">
        <v>0</v>
      </c>
      <c r="L805" s="4">
        <v>0</v>
      </c>
      <c r="M805" s="19">
        <v>0</v>
      </c>
      <c r="N805" s="4">
        <v>1</v>
      </c>
    </row>
    <row r="806" spans="3:14" ht="22.5" x14ac:dyDescent="0.25">
      <c r="C806" s="16">
        <v>768</v>
      </c>
      <c r="D806" s="3" t="s">
        <v>1186</v>
      </c>
      <c r="E806" s="3">
        <v>14</v>
      </c>
      <c r="F806" s="3">
        <v>393</v>
      </c>
      <c r="G806" s="3" t="s">
        <v>79</v>
      </c>
      <c r="H806" s="35" t="s">
        <v>1267</v>
      </c>
      <c r="I806" s="3" t="s">
        <v>1176</v>
      </c>
      <c r="J806" s="35" t="s">
        <v>1207</v>
      </c>
      <c r="K806" s="4">
        <v>0</v>
      </c>
      <c r="L806" s="4">
        <v>0</v>
      </c>
      <c r="M806" s="19">
        <v>0</v>
      </c>
      <c r="N806" s="4">
        <v>1</v>
      </c>
    </row>
    <row r="807" spans="3:14" ht="22.5" x14ac:dyDescent="0.25">
      <c r="C807" s="16">
        <v>769</v>
      </c>
      <c r="D807" s="3" t="s">
        <v>1186</v>
      </c>
      <c r="E807" s="3">
        <v>14</v>
      </c>
      <c r="F807" s="3">
        <v>415</v>
      </c>
      <c r="G807" s="3" t="s">
        <v>79</v>
      </c>
      <c r="H807" s="35" t="s">
        <v>1268</v>
      </c>
      <c r="I807" s="3" t="s">
        <v>1176</v>
      </c>
      <c r="J807" s="35" t="s">
        <v>1181</v>
      </c>
      <c r="K807" s="4">
        <v>0</v>
      </c>
      <c r="L807" s="4">
        <v>0</v>
      </c>
      <c r="M807" s="19">
        <v>0</v>
      </c>
      <c r="N807" s="4">
        <v>394000</v>
      </c>
    </row>
    <row r="808" spans="3:14" ht="22.5" x14ac:dyDescent="0.25">
      <c r="C808" s="16">
        <v>770</v>
      </c>
      <c r="D808" s="3" t="s">
        <v>1186</v>
      </c>
      <c r="E808" s="3">
        <v>14</v>
      </c>
      <c r="F808" s="3">
        <v>478</v>
      </c>
      <c r="G808" s="3" t="s">
        <v>79</v>
      </c>
      <c r="H808" s="35" t="s">
        <v>1269</v>
      </c>
      <c r="I808" s="3" t="s">
        <v>1176</v>
      </c>
      <c r="J808" s="35" t="s">
        <v>1270</v>
      </c>
      <c r="K808" s="4">
        <v>0</v>
      </c>
      <c r="L808" s="4">
        <v>0</v>
      </c>
      <c r="M808" s="19">
        <v>0</v>
      </c>
      <c r="N808" s="4">
        <v>1</v>
      </c>
    </row>
    <row r="809" spans="3:14" ht="22.5" x14ac:dyDescent="0.25">
      <c r="C809" s="16">
        <v>771</v>
      </c>
      <c r="D809" s="3" t="s">
        <v>1186</v>
      </c>
      <c r="E809" s="3">
        <v>14</v>
      </c>
      <c r="F809" s="3">
        <v>521</v>
      </c>
      <c r="G809" s="3" t="s">
        <v>79</v>
      </c>
      <c r="H809" s="35" t="s">
        <v>1271</v>
      </c>
      <c r="I809" s="3" t="s">
        <v>1176</v>
      </c>
      <c r="J809" s="35" t="s">
        <v>1235</v>
      </c>
      <c r="K809" s="4">
        <v>0</v>
      </c>
      <c r="L809" s="4">
        <v>0</v>
      </c>
      <c r="M809" s="19">
        <v>0</v>
      </c>
      <c r="N809" s="4">
        <v>1</v>
      </c>
    </row>
    <row r="810" spans="3:14" ht="22.5" x14ac:dyDescent="0.25">
      <c r="C810" s="16">
        <v>772</v>
      </c>
      <c r="D810" s="3" t="s">
        <v>1186</v>
      </c>
      <c r="E810" s="3">
        <v>11</v>
      </c>
      <c r="F810" s="3">
        <v>7</v>
      </c>
      <c r="G810" s="3" t="s">
        <v>94</v>
      </c>
      <c r="H810" s="35" t="s">
        <v>1272</v>
      </c>
      <c r="I810" s="3" t="s">
        <v>1176</v>
      </c>
      <c r="J810" s="35" t="s">
        <v>1181</v>
      </c>
      <c r="K810" s="4">
        <v>0</v>
      </c>
      <c r="L810" s="4">
        <v>1376097.65</v>
      </c>
      <c r="M810" s="4">
        <v>0</v>
      </c>
      <c r="N810" s="18">
        <v>0</v>
      </c>
    </row>
    <row r="811" spans="3:14" ht="22.5" x14ac:dyDescent="0.25">
      <c r="C811" s="16">
        <v>773</v>
      </c>
      <c r="D811" s="3" t="s">
        <v>1186</v>
      </c>
      <c r="E811" s="3">
        <v>21</v>
      </c>
      <c r="F811" s="3">
        <v>24</v>
      </c>
      <c r="G811" s="3" t="s">
        <v>94</v>
      </c>
      <c r="H811" s="35" t="s">
        <v>1273</v>
      </c>
      <c r="I811" s="3" t="s">
        <v>1176</v>
      </c>
      <c r="J811" s="35" t="s">
        <v>1183</v>
      </c>
      <c r="K811" s="4">
        <v>0</v>
      </c>
      <c r="L811" s="4">
        <v>0</v>
      </c>
      <c r="M811" s="4">
        <v>1</v>
      </c>
      <c r="N811" s="18">
        <v>0</v>
      </c>
    </row>
    <row r="812" spans="3:14" ht="22.5" x14ac:dyDescent="0.25">
      <c r="C812" s="16">
        <v>774</v>
      </c>
      <c r="D812" s="3" t="s">
        <v>1274</v>
      </c>
      <c r="E812" s="3">
        <v>13</v>
      </c>
      <c r="F812" s="3">
        <v>4</v>
      </c>
      <c r="G812" s="3" t="s">
        <v>10</v>
      </c>
      <c r="H812" s="35" t="s">
        <v>1275</v>
      </c>
      <c r="I812" s="3" t="s">
        <v>1276</v>
      </c>
      <c r="J812" s="35" t="s">
        <v>1277</v>
      </c>
      <c r="K812" s="4">
        <v>0</v>
      </c>
      <c r="L812" s="4">
        <v>0</v>
      </c>
      <c r="M812" s="4">
        <v>115000</v>
      </c>
      <c r="N812" s="18">
        <v>0</v>
      </c>
    </row>
    <row r="813" spans="3:14" ht="33.75" x14ac:dyDescent="0.25">
      <c r="C813" s="16">
        <v>775</v>
      </c>
      <c r="D813" s="3" t="s">
        <v>1186</v>
      </c>
      <c r="E813" s="3">
        <v>13</v>
      </c>
      <c r="F813" s="3">
        <v>80</v>
      </c>
      <c r="G813" s="3" t="s">
        <v>10</v>
      </c>
      <c r="H813" s="35" t="s">
        <v>1278</v>
      </c>
      <c r="I813" s="3" t="s">
        <v>1276</v>
      </c>
      <c r="J813" s="35" t="s">
        <v>3095</v>
      </c>
      <c r="K813" s="4">
        <v>0</v>
      </c>
      <c r="L813" s="4">
        <v>0</v>
      </c>
      <c r="M813" s="4">
        <v>1</v>
      </c>
      <c r="N813" s="18">
        <v>0</v>
      </c>
    </row>
    <row r="814" spans="3:14" ht="22.5" x14ac:dyDescent="0.25">
      <c r="C814" s="16">
        <v>776</v>
      </c>
      <c r="D814" s="3" t="s">
        <v>8</v>
      </c>
      <c r="E814" s="3">
        <v>22</v>
      </c>
      <c r="F814" s="3">
        <v>3012</v>
      </c>
      <c r="G814" s="3" t="s">
        <v>8</v>
      </c>
      <c r="H814" s="35" t="s">
        <v>1279</v>
      </c>
      <c r="I814" s="3" t="s">
        <v>1276</v>
      </c>
      <c r="J814" s="35" t="s">
        <v>3096</v>
      </c>
      <c r="K814" s="4">
        <v>1347097.12</v>
      </c>
      <c r="L814" s="4">
        <v>12453308.5</v>
      </c>
      <c r="M814" s="4">
        <v>927302.94</v>
      </c>
      <c r="N814" s="18">
        <v>0</v>
      </c>
    </row>
    <row r="815" spans="3:14" ht="33.75" x14ac:dyDescent="0.25">
      <c r="C815" s="16">
        <v>777</v>
      </c>
      <c r="D815" s="3" t="s">
        <v>1186</v>
      </c>
      <c r="E815" s="3">
        <v>23</v>
      </c>
      <c r="F815" s="3">
        <v>64</v>
      </c>
      <c r="G815" s="3" t="s">
        <v>10</v>
      </c>
      <c r="H815" s="35" t="s">
        <v>1280</v>
      </c>
      <c r="I815" s="3" t="s">
        <v>1276</v>
      </c>
      <c r="J815" s="35" t="s">
        <v>3096</v>
      </c>
      <c r="K815" s="4">
        <v>0</v>
      </c>
      <c r="L815" s="4">
        <v>0</v>
      </c>
      <c r="M815" s="4">
        <v>1000000</v>
      </c>
      <c r="N815" s="18">
        <v>0</v>
      </c>
    </row>
    <row r="816" spans="3:14" ht="33.75" x14ac:dyDescent="0.25">
      <c r="C816" s="16">
        <v>778</v>
      </c>
      <c r="D816" s="3" t="s">
        <v>8</v>
      </c>
      <c r="E816" s="3">
        <v>33</v>
      </c>
      <c r="F816" s="3">
        <v>1017</v>
      </c>
      <c r="G816" s="3" t="s">
        <v>8</v>
      </c>
      <c r="H816" s="35" t="s">
        <v>1281</v>
      </c>
      <c r="I816" s="3" t="s">
        <v>1276</v>
      </c>
      <c r="J816" s="35" t="s">
        <v>3097</v>
      </c>
      <c r="K816" s="4">
        <v>12536072.4</v>
      </c>
      <c r="L816" s="4">
        <v>0</v>
      </c>
      <c r="M816" s="4">
        <v>0</v>
      </c>
      <c r="N816" s="18">
        <v>0</v>
      </c>
    </row>
    <row r="817" spans="3:14" ht="33.75" x14ac:dyDescent="0.25">
      <c r="C817" s="16">
        <v>779</v>
      </c>
      <c r="D817" s="3" t="s">
        <v>8</v>
      </c>
      <c r="E817" s="3">
        <v>33</v>
      </c>
      <c r="F817" s="3">
        <v>1003</v>
      </c>
      <c r="G817" s="3" t="s">
        <v>8</v>
      </c>
      <c r="H817" s="35" t="s">
        <v>1282</v>
      </c>
      <c r="I817" s="3" t="s">
        <v>1276</v>
      </c>
      <c r="J817" s="35" t="s">
        <v>3098</v>
      </c>
      <c r="K817" s="4">
        <v>13297781.529999999</v>
      </c>
      <c r="L817" s="4">
        <v>6091018.7999999998</v>
      </c>
      <c r="M817" s="4">
        <v>9130342.3599999994</v>
      </c>
      <c r="N817" s="18">
        <v>0</v>
      </c>
    </row>
    <row r="818" spans="3:14" ht="15.75" x14ac:dyDescent="0.25">
      <c r="C818" s="26" t="s">
        <v>1283</v>
      </c>
      <c r="D818" s="26"/>
      <c r="E818" s="26"/>
      <c r="F818" s="26"/>
      <c r="G818" s="26"/>
      <c r="H818" s="26"/>
      <c r="I818" s="26"/>
      <c r="J818" s="26"/>
      <c r="K818" s="14">
        <f>SUM(K747:K817)</f>
        <v>33052024.140000001</v>
      </c>
      <c r="L818" s="14">
        <f t="shared" ref="L818:N818" si="15">SUM(L747:L817)</f>
        <v>75261846.899999976</v>
      </c>
      <c r="M818" s="14">
        <f t="shared" si="15"/>
        <v>22506390.879999995</v>
      </c>
      <c r="N818" s="14">
        <f t="shared" si="15"/>
        <v>64155972.590000004</v>
      </c>
    </row>
    <row r="819" spans="3:14" ht="15.75" x14ac:dyDescent="0.25">
      <c r="C819" s="23" t="s">
        <v>1284</v>
      </c>
      <c r="D819" s="24"/>
      <c r="E819" s="24"/>
      <c r="F819" s="24"/>
      <c r="G819" s="24"/>
      <c r="H819" s="24"/>
      <c r="I819" s="24"/>
      <c r="J819" s="24"/>
      <c r="K819" s="24"/>
      <c r="L819" s="24"/>
      <c r="M819" s="24"/>
      <c r="N819" s="25"/>
    </row>
    <row r="820" spans="3:14" ht="22.5" x14ac:dyDescent="0.25">
      <c r="C820" s="16">
        <v>780</v>
      </c>
      <c r="D820" s="3" t="s">
        <v>8</v>
      </c>
      <c r="E820" s="3">
        <v>11</v>
      </c>
      <c r="F820" s="3">
        <v>550</v>
      </c>
      <c r="G820" s="3" t="s">
        <v>19</v>
      </c>
      <c r="H820" s="35" t="s">
        <v>1285</v>
      </c>
      <c r="I820" s="3" t="s">
        <v>1286</v>
      </c>
      <c r="J820" s="35" t="s">
        <v>1287</v>
      </c>
      <c r="K820" s="4">
        <v>4047954.67</v>
      </c>
      <c r="L820" s="4">
        <v>0</v>
      </c>
      <c r="M820" s="5">
        <v>0</v>
      </c>
      <c r="N820" s="18">
        <v>0</v>
      </c>
    </row>
    <row r="821" spans="3:14" ht="22.5" x14ac:dyDescent="0.25">
      <c r="C821" s="16">
        <v>781</v>
      </c>
      <c r="D821" s="3" t="s">
        <v>8</v>
      </c>
      <c r="E821" s="3">
        <v>11</v>
      </c>
      <c r="F821" s="3">
        <v>675</v>
      </c>
      <c r="G821" s="3" t="s">
        <v>19</v>
      </c>
      <c r="H821" s="35" t="s">
        <v>1288</v>
      </c>
      <c r="I821" s="3" t="s">
        <v>1286</v>
      </c>
      <c r="J821" s="35" t="s">
        <v>1289</v>
      </c>
      <c r="K821" s="4">
        <v>5418246.7400000002</v>
      </c>
      <c r="L821" s="4">
        <v>0</v>
      </c>
      <c r="M821" s="5">
        <v>0</v>
      </c>
      <c r="N821" s="18">
        <v>0</v>
      </c>
    </row>
    <row r="822" spans="3:14" ht="33.75" x14ac:dyDescent="0.25">
      <c r="C822" s="16">
        <v>782</v>
      </c>
      <c r="D822" s="3" t="s">
        <v>8</v>
      </c>
      <c r="E822" s="3">
        <v>21</v>
      </c>
      <c r="F822" s="3">
        <v>295</v>
      </c>
      <c r="G822" s="3" t="s">
        <v>19</v>
      </c>
      <c r="H822" s="35" t="s">
        <v>1290</v>
      </c>
      <c r="I822" s="3" t="s">
        <v>1286</v>
      </c>
      <c r="J822" s="35" t="s">
        <v>1291</v>
      </c>
      <c r="K822" s="4">
        <v>111011.11</v>
      </c>
      <c r="L822" s="4">
        <v>0</v>
      </c>
      <c r="M822" s="5">
        <v>0</v>
      </c>
      <c r="N822" s="18">
        <v>0</v>
      </c>
    </row>
    <row r="823" spans="3:14" ht="22.5" x14ac:dyDescent="0.25">
      <c r="C823" s="16">
        <v>783</v>
      </c>
      <c r="D823" s="3" t="s">
        <v>8</v>
      </c>
      <c r="E823" s="3">
        <v>21</v>
      </c>
      <c r="F823" s="3">
        <v>286</v>
      </c>
      <c r="G823" s="3" t="s">
        <v>19</v>
      </c>
      <c r="H823" s="35" t="s">
        <v>1292</v>
      </c>
      <c r="I823" s="3" t="s">
        <v>1286</v>
      </c>
      <c r="J823" s="35" t="s">
        <v>1293</v>
      </c>
      <c r="K823" s="4">
        <v>57280</v>
      </c>
      <c r="L823" s="4">
        <v>0</v>
      </c>
      <c r="M823" s="5">
        <v>0</v>
      </c>
      <c r="N823" s="18">
        <v>0</v>
      </c>
    </row>
    <row r="824" spans="3:14" ht="22.5" x14ac:dyDescent="0.25">
      <c r="C824" s="16">
        <v>784</v>
      </c>
      <c r="D824" s="3" t="s">
        <v>8</v>
      </c>
      <c r="E824" s="3">
        <v>23</v>
      </c>
      <c r="F824" s="3">
        <v>133</v>
      </c>
      <c r="G824" s="3" t="s">
        <v>19</v>
      </c>
      <c r="H824" s="35" t="s">
        <v>1294</v>
      </c>
      <c r="I824" s="3" t="s">
        <v>1286</v>
      </c>
      <c r="J824" s="35" t="s">
        <v>1295</v>
      </c>
      <c r="K824" s="4">
        <v>2788879.73</v>
      </c>
      <c r="L824" s="4">
        <v>0</v>
      </c>
      <c r="M824" s="5">
        <v>0</v>
      </c>
      <c r="N824" s="18">
        <v>0</v>
      </c>
    </row>
    <row r="825" spans="3:14" ht="22.5" x14ac:dyDescent="0.25">
      <c r="C825" s="16">
        <v>785</v>
      </c>
      <c r="D825" s="3" t="s">
        <v>8</v>
      </c>
      <c r="E825" s="3">
        <v>23</v>
      </c>
      <c r="F825" s="3">
        <v>157</v>
      </c>
      <c r="G825" s="3" t="s">
        <v>19</v>
      </c>
      <c r="H825" s="35" t="s">
        <v>1296</v>
      </c>
      <c r="I825" s="3" t="s">
        <v>1286</v>
      </c>
      <c r="J825" s="35" t="s">
        <v>1297</v>
      </c>
      <c r="K825" s="4">
        <v>1635944.88</v>
      </c>
      <c r="L825" s="4">
        <v>0</v>
      </c>
      <c r="M825" s="5">
        <v>0</v>
      </c>
      <c r="N825" s="18">
        <v>0</v>
      </c>
    </row>
    <row r="826" spans="3:14" ht="22.5" x14ac:dyDescent="0.25">
      <c r="C826" s="16">
        <v>786</v>
      </c>
      <c r="D826" s="3" t="s">
        <v>8</v>
      </c>
      <c r="E826" s="3">
        <v>24</v>
      </c>
      <c r="F826" s="3">
        <v>604</v>
      </c>
      <c r="G826" s="3" t="s">
        <v>19</v>
      </c>
      <c r="H826" s="35" t="s">
        <v>1298</v>
      </c>
      <c r="I826" s="3" t="s">
        <v>1286</v>
      </c>
      <c r="J826" s="35" t="s">
        <v>1299</v>
      </c>
      <c r="K826" s="4">
        <v>1842601.46</v>
      </c>
      <c r="L826" s="4">
        <v>0</v>
      </c>
      <c r="M826" s="5">
        <v>0</v>
      </c>
      <c r="N826" s="18">
        <v>0</v>
      </c>
    </row>
    <row r="827" spans="3:14" ht="22.5" x14ac:dyDescent="0.25">
      <c r="C827" s="16">
        <v>787</v>
      </c>
      <c r="D827" s="3" t="s">
        <v>1274</v>
      </c>
      <c r="E827" s="3">
        <v>21</v>
      </c>
      <c r="F827" s="3">
        <v>711</v>
      </c>
      <c r="G827" s="3" t="s">
        <v>193</v>
      </c>
      <c r="H827" s="35" t="s">
        <v>1300</v>
      </c>
      <c r="I827" s="3" t="s">
        <v>1286</v>
      </c>
      <c r="J827" s="35" t="s">
        <v>1301</v>
      </c>
      <c r="K827" s="4">
        <v>237711.05</v>
      </c>
      <c r="L827" s="4">
        <v>0</v>
      </c>
      <c r="M827" s="4">
        <v>0</v>
      </c>
      <c r="N827" s="18">
        <v>0</v>
      </c>
    </row>
    <row r="828" spans="3:14" ht="33.75" x14ac:dyDescent="0.25">
      <c r="C828" s="16">
        <v>788</v>
      </c>
      <c r="D828" s="3" t="s">
        <v>1274</v>
      </c>
      <c r="E828" s="3">
        <v>11</v>
      </c>
      <c r="F828" s="3">
        <v>8</v>
      </c>
      <c r="G828" s="3" t="s">
        <v>29</v>
      </c>
      <c r="H828" s="35" t="s">
        <v>1302</v>
      </c>
      <c r="I828" s="3" t="s">
        <v>1286</v>
      </c>
      <c r="J828" s="35" t="s">
        <v>1303</v>
      </c>
      <c r="K828" s="4">
        <v>0</v>
      </c>
      <c r="L828" s="4">
        <v>1918248.34</v>
      </c>
      <c r="M828" s="19">
        <v>0</v>
      </c>
      <c r="N828" s="4">
        <v>1240039.6599999999</v>
      </c>
    </row>
    <row r="829" spans="3:14" ht="22.5" x14ac:dyDescent="0.25">
      <c r="C829" s="16">
        <v>789</v>
      </c>
      <c r="D829" s="3" t="s">
        <v>1274</v>
      </c>
      <c r="E829" s="3">
        <v>11</v>
      </c>
      <c r="F829" s="3">
        <v>9</v>
      </c>
      <c r="G829" s="3" t="s">
        <v>29</v>
      </c>
      <c r="H829" s="35" t="s">
        <v>1304</v>
      </c>
      <c r="I829" s="3" t="s">
        <v>1286</v>
      </c>
      <c r="J829" s="35" t="s">
        <v>1305</v>
      </c>
      <c r="K829" s="4">
        <v>0</v>
      </c>
      <c r="L829" s="4">
        <v>6422534.0700000003</v>
      </c>
      <c r="M829" s="19">
        <v>0</v>
      </c>
      <c r="N829" s="4">
        <v>1646869.85</v>
      </c>
    </row>
    <row r="830" spans="3:14" ht="22.5" x14ac:dyDescent="0.25">
      <c r="C830" s="16">
        <v>790</v>
      </c>
      <c r="D830" s="3" t="s">
        <v>1274</v>
      </c>
      <c r="E830" s="3">
        <v>11</v>
      </c>
      <c r="F830" s="3">
        <v>77</v>
      </c>
      <c r="G830" s="3" t="s">
        <v>29</v>
      </c>
      <c r="H830" s="35" t="s">
        <v>1306</v>
      </c>
      <c r="I830" s="3" t="s">
        <v>1286</v>
      </c>
      <c r="J830" s="35" t="s">
        <v>1307</v>
      </c>
      <c r="K830" s="4">
        <v>0</v>
      </c>
      <c r="L830" s="4">
        <v>7313424.1399999997</v>
      </c>
      <c r="M830" s="19">
        <v>0</v>
      </c>
      <c r="N830" s="4">
        <v>516949.37</v>
      </c>
    </row>
    <row r="831" spans="3:14" ht="22.5" x14ac:dyDescent="0.25">
      <c r="C831" s="16">
        <v>791</v>
      </c>
      <c r="D831" s="3" t="s">
        <v>1274</v>
      </c>
      <c r="E831" s="3">
        <v>11</v>
      </c>
      <c r="F831" s="3">
        <v>117</v>
      </c>
      <c r="G831" s="3" t="s">
        <v>29</v>
      </c>
      <c r="H831" s="35" t="s">
        <v>1308</v>
      </c>
      <c r="I831" s="3" t="s">
        <v>1286</v>
      </c>
      <c r="J831" s="35" t="s">
        <v>1309</v>
      </c>
      <c r="K831" s="4">
        <v>0</v>
      </c>
      <c r="L831" s="4">
        <v>5734710.46</v>
      </c>
      <c r="M831" s="19">
        <v>0</v>
      </c>
      <c r="N831" s="4">
        <v>2337629.14</v>
      </c>
    </row>
    <row r="832" spans="3:14" ht="33.75" x14ac:dyDescent="0.25">
      <c r="C832" s="16">
        <v>792</v>
      </c>
      <c r="D832" s="3" t="s">
        <v>1274</v>
      </c>
      <c r="E832" s="3">
        <v>11</v>
      </c>
      <c r="F832" s="3">
        <v>159</v>
      </c>
      <c r="G832" s="3" t="s">
        <v>29</v>
      </c>
      <c r="H832" s="35" t="s">
        <v>1310</v>
      </c>
      <c r="I832" s="3" t="s">
        <v>1286</v>
      </c>
      <c r="J832" s="35" t="s">
        <v>1311</v>
      </c>
      <c r="K832" s="4">
        <v>0</v>
      </c>
      <c r="L832" s="4">
        <v>3559444.54</v>
      </c>
      <c r="M832" s="19">
        <v>0</v>
      </c>
      <c r="N832" s="4">
        <v>5445269.1299999999</v>
      </c>
    </row>
    <row r="833" spans="3:14" ht="33.75" x14ac:dyDescent="0.25">
      <c r="C833" s="16">
        <v>793</v>
      </c>
      <c r="D833" s="3" t="s">
        <v>1274</v>
      </c>
      <c r="E833" s="3">
        <v>11</v>
      </c>
      <c r="F833" s="3">
        <v>386</v>
      </c>
      <c r="G833" s="3" t="s">
        <v>29</v>
      </c>
      <c r="H833" s="35" t="s">
        <v>1312</v>
      </c>
      <c r="I833" s="3" t="s">
        <v>1286</v>
      </c>
      <c r="J833" s="35" t="s">
        <v>1313</v>
      </c>
      <c r="K833" s="4">
        <v>0</v>
      </c>
      <c r="L833" s="4">
        <v>1601306.54</v>
      </c>
      <c r="M833" s="19">
        <v>0</v>
      </c>
      <c r="N833" s="4">
        <v>2454472.5</v>
      </c>
    </row>
    <row r="834" spans="3:14" ht="22.5" x14ac:dyDescent="0.25">
      <c r="C834" s="16">
        <v>794</v>
      </c>
      <c r="D834" s="3" t="s">
        <v>1274</v>
      </c>
      <c r="E834" s="3">
        <v>11</v>
      </c>
      <c r="F834" s="3">
        <v>429</v>
      </c>
      <c r="G834" s="3" t="s">
        <v>29</v>
      </c>
      <c r="H834" s="35" t="s">
        <v>1314</v>
      </c>
      <c r="I834" s="3" t="s">
        <v>1286</v>
      </c>
      <c r="J834" s="35" t="s">
        <v>1315</v>
      </c>
      <c r="K834" s="4">
        <v>0</v>
      </c>
      <c r="L834" s="4">
        <v>0</v>
      </c>
      <c r="M834" s="19">
        <v>0</v>
      </c>
      <c r="N834" s="4">
        <v>3294566.95</v>
      </c>
    </row>
    <row r="835" spans="3:14" ht="22.5" x14ac:dyDescent="0.25">
      <c r="C835" s="16">
        <v>795</v>
      </c>
      <c r="D835" s="3" t="s">
        <v>1274</v>
      </c>
      <c r="E835" s="3">
        <v>11</v>
      </c>
      <c r="F835" s="3">
        <v>704</v>
      </c>
      <c r="G835" s="3" t="s">
        <v>29</v>
      </c>
      <c r="H835" s="35" t="s">
        <v>1316</v>
      </c>
      <c r="I835" s="3" t="s">
        <v>1286</v>
      </c>
      <c r="J835" s="35" t="s">
        <v>1301</v>
      </c>
      <c r="K835" s="4">
        <v>0</v>
      </c>
      <c r="L835" s="4">
        <v>1939355</v>
      </c>
      <c r="M835" s="19">
        <v>0</v>
      </c>
      <c r="N835" s="4">
        <v>1479941.28</v>
      </c>
    </row>
    <row r="836" spans="3:14" ht="22.5" x14ac:dyDescent="0.25">
      <c r="C836" s="16">
        <v>796</v>
      </c>
      <c r="D836" s="3" t="s">
        <v>1274</v>
      </c>
      <c r="E836" s="3">
        <v>11</v>
      </c>
      <c r="F836" s="3">
        <v>705</v>
      </c>
      <c r="G836" s="3" t="s">
        <v>29</v>
      </c>
      <c r="H836" s="35" t="s">
        <v>1317</v>
      </c>
      <c r="I836" s="3" t="s">
        <v>1286</v>
      </c>
      <c r="J836" s="35" t="s">
        <v>1318</v>
      </c>
      <c r="K836" s="4">
        <v>0</v>
      </c>
      <c r="L836" s="4">
        <v>3006424.27</v>
      </c>
      <c r="M836" s="19">
        <v>0</v>
      </c>
      <c r="N836" s="4">
        <v>3633340.97</v>
      </c>
    </row>
    <row r="837" spans="3:14" ht="33.75" x14ac:dyDescent="0.25">
      <c r="C837" s="16">
        <v>797</v>
      </c>
      <c r="D837" s="3" t="s">
        <v>1274</v>
      </c>
      <c r="E837" s="3">
        <v>21</v>
      </c>
      <c r="F837" s="3">
        <v>10</v>
      </c>
      <c r="G837" s="3" t="s">
        <v>29</v>
      </c>
      <c r="H837" s="35" t="s">
        <v>1319</v>
      </c>
      <c r="I837" s="3" t="s">
        <v>1286</v>
      </c>
      <c r="J837" s="35" t="s">
        <v>1291</v>
      </c>
      <c r="K837" s="4">
        <v>0</v>
      </c>
      <c r="L837" s="4">
        <v>612121.92000000004</v>
      </c>
      <c r="M837" s="4">
        <v>213332.94</v>
      </c>
      <c r="N837" s="18">
        <v>0</v>
      </c>
    </row>
    <row r="838" spans="3:14" ht="33.75" x14ac:dyDescent="0.25">
      <c r="C838" s="16">
        <v>798</v>
      </c>
      <c r="D838" s="3" t="s">
        <v>1274</v>
      </c>
      <c r="E838" s="3">
        <v>21</v>
      </c>
      <c r="F838" s="3">
        <v>82</v>
      </c>
      <c r="G838" s="3" t="s">
        <v>29</v>
      </c>
      <c r="H838" s="35" t="s">
        <v>1320</v>
      </c>
      <c r="I838" s="3" t="s">
        <v>1286</v>
      </c>
      <c r="J838" s="35" t="s">
        <v>1295</v>
      </c>
      <c r="K838" s="4">
        <v>0</v>
      </c>
      <c r="L838" s="4">
        <v>778088.08</v>
      </c>
      <c r="M838" s="4">
        <v>0</v>
      </c>
      <c r="N838" s="18">
        <v>0</v>
      </c>
    </row>
    <row r="839" spans="3:14" ht="67.5" x14ac:dyDescent="0.25">
      <c r="C839" s="16">
        <v>799</v>
      </c>
      <c r="D839" s="3" t="s">
        <v>1274</v>
      </c>
      <c r="E839" s="3">
        <v>21</v>
      </c>
      <c r="F839" s="3">
        <v>95</v>
      </c>
      <c r="G839" s="3" t="s">
        <v>29</v>
      </c>
      <c r="H839" s="35" t="s">
        <v>1321</v>
      </c>
      <c r="I839" s="3" t="s">
        <v>1286</v>
      </c>
      <c r="J839" s="35" t="s">
        <v>1322</v>
      </c>
      <c r="K839" s="4">
        <v>0</v>
      </c>
      <c r="L839" s="4">
        <v>1481679.13</v>
      </c>
      <c r="M839" s="4">
        <v>1599960.34</v>
      </c>
      <c r="N839" s="18">
        <v>0</v>
      </c>
    </row>
    <row r="840" spans="3:14" ht="22.5" x14ac:dyDescent="0.25">
      <c r="C840" s="16">
        <v>800</v>
      </c>
      <c r="D840" s="3" t="s">
        <v>1274</v>
      </c>
      <c r="E840" s="3">
        <v>21</v>
      </c>
      <c r="F840" s="3">
        <v>116</v>
      </c>
      <c r="G840" s="3" t="s">
        <v>29</v>
      </c>
      <c r="H840" s="35" t="s">
        <v>1323</v>
      </c>
      <c r="I840" s="3" t="s">
        <v>1286</v>
      </c>
      <c r="J840" s="35" t="s">
        <v>1297</v>
      </c>
      <c r="K840" s="4">
        <v>0</v>
      </c>
      <c r="L840" s="4">
        <v>732909.74</v>
      </c>
      <c r="M840" s="4">
        <v>79976.41</v>
      </c>
      <c r="N840" s="18">
        <v>0</v>
      </c>
    </row>
    <row r="841" spans="3:14" ht="67.5" x14ac:dyDescent="0.25">
      <c r="C841" s="16">
        <v>801</v>
      </c>
      <c r="D841" s="3" t="s">
        <v>1274</v>
      </c>
      <c r="E841" s="3">
        <v>21</v>
      </c>
      <c r="F841" s="3">
        <v>291</v>
      </c>
      <c r="G841" s="3" t="s">
        <v>29</v>
      </c>
      <c r="H841" s="35" t="s">
        <v>1324</v>
      </c>
      <c r="I841" s="3" t="s">
        <v>1286</v>
      </c>
      <c r="J841" s="35" t="s">
        <v>1325</v>
      </c>
      <c r="K841" s="4">
        <v>0</v>
      </c>
      <c r="L841" s="4">
        <v>3296949.1</v>
      </c>
      <c r="M841" s="4">
        <v>1018210.76</v>
      </c>
      <c r="N841" s="18">
        <v>0</v>
      </c>
    </row>
    <row r="842" spans="3:14" ht="22.5" x14ac:dyDescent="0.25">
      <c r="C842" s="16">
        <v>802</v>
      </c>
      <c r="D842" s="3" t="s">
        <v>1274</v>
      </c>
      <c r="E842" s="3">
        <v>21</v>
      </c>
      <c r="F842" s="3">
        <v>699</v>
      </c>
      <c r="G842" s="3" t="s">
        <v>29</v>
      </c>
      <c r="H842" s="35" t="s">
        <v>1326</v>
      </c>
      <c r="I842" s="3" t="s">
        <v>1286</v>
      </c>
      <c r="J842" s="35" t="s">
        <v>1327</v>
      </c>
      <c r="K842" s="4">
        <v>0</v>
      </c>
      <c r="L842" s="4">
        <v>3027267.03</v>
      </c>
      <c r="M842" s="4">
        <v>345247.73</v>
      </c>
      <c r="N842" s="18">
        <v>0</v>
      </c>
    </row>
    <row r="843" spans="3:14" ht="22.5" x14ac:dyDescent="0.25">
      <c r="C843" s="16">
        <v>803</v>
      </c>
      <c r="D843" s="3" t="s">
        <v>1274</v>
      </c>
      <c r="E843" s="3">
        <v>21</v>
      </c>
      <c r="F843" s="3">
        <v>713</v>
      </c>
      <c r="G843" s="3" t="s">
        <v>29</v>
      </c>
      <c r="H843" s="35" t="s">
        <v>1328</v>
      </c>
      <c r="I843" s="3" t="s">
        <v>1286</v>
      </c>
      <c r="J843" s="35" t="s">
        <v>1289</v>
      </c>
      <c r="K843" s="4">
        <v>0</v>
      </c>
      <c r="L843" s="4">
        <v>2954698.38</v>
      </c>
      <c r="M843" s="4">
        <v>371657.9</v>
      </c>
      <c r="N843" s="18">
        <v>0</v>
      </c>
    </row>
    <row r="844" spans="3:14" ht="33.75" x14ac:dyDescent="0.25">
      <c r="C844" s="16">
        <v>804</v>
      </c>
      <c r="D844" s="3" t="s">
        <v>1274</v>
      </c>
      <c r="E844" s="3">
        <v>21</v>
      </c>
      <c r="F844" s="3">
        <v>749</v>
      </c>
      <c r="G844" s="3" t="s">
        <v>29</v>
      </c>
      <c r="H844" s="35" t="s">
        <v>1329</v>
      </c>
      <c r="I844" s="3" t="s">
        <v>1286</v>
      </c>
      <c r="J844" s="35" t="s">
        <v>1293</v>
      </c>
      <c r="K844" s="4">
        <v>0</v>
      </c>
      <c r="L844" s="4">
        <v>1750182.78</v>
      </c>
      <c r="M844" s="4">
        <v>3018816.54</v>
      </c>
      <c r="N844" s="18">
        <v>0</v>
      </c>
    </row>
    <row r="845" spans="3:14" ht="22.5" x14ac:dyDescent="0.25">
      <c r="C845" s="16">
        <v>805</v>
      </c>
      <c r="D845" s="3" t="s">
        <v>1274</v>
      </c>
      <c r="E845" s="3">
        <v>21</v>
      </c>
      <c r="F845" s="3">
        <v>753</v>
      </c>
      <c r="G845" s="3" t="s">
        <v>29</v>
      </c>
      <c r="H845" s="35" t="s">
        <v>1330</v>
      </c>
      <c r="I845" s="3" t="s">
        <v>1286</v>
      </c>
      <c r="J845" s="35" t="s">
        <v>1299</v>
      </c>
      <c r="K845" s="4">
        <v>0</v>
      </c>
      <c r="L845" s="4">
        <v>5933330.25</v>
      </c>
      <c r="M845" s="4">
        <v>1162835.3400000001</v>
      </c>
      <c r="N845" s="18">
        <v>0</v>
      </c>
    </row>
    <row r="846" spans="3:14" ht="33.75" x14ac:dyDescent="0.25">
      <c r="C846" s="16">
        <v>806</v>
      </c>
      <c r="D846" s="3" t="s">
        <v>1274</v>
      </c>
      <c r="E846" s="3">
        <v>22</v>
      </c>
      <c r="F846" s="3">
        <v>690</v>
      </c>
      <c r="G846" s="3" t="s">
        <v>29</v>
      </c>
      <c r="H846" s="35" t="s">
        <v>1331</v>
      </c>
      <c r="I846" s="3" t="s">
        <v>1286</v>
      </c>
      <c r="J846" s="35" t="s">
        <v>1287</v>
      </c>
      <c r="K846" s="4">
        <v>0</v>
      </c>
      <c r="L846" s="4">
        <v>503959.19</v>
      </c>
      <c r="M846" s="4">
        <v>155053.69</v>
      </c>
      <c r="N846" s="18">
        <v>0</v>
      </c>
    </row>
    <row r="847" spans="3:14" ht="22.5" x14ac:dyDescent="0.25">
      <c r="C847" s="16">
        <v>807</v>
      </c>
      <c r="D847" s="3" t="s">
        <v>1274</v>
      </c>
      <c r="E847" s="3">
        <v>23</v>
      </c>
      <c r="F847" s="3">
        <v>201</v>
      </c>
      <c r="G847" s="3" t="s">
        <v>29</v>
      </c>
      <c r="H847" s="35" t="s">
        <v>1332</v>
      </c>
      <c r="I847" s="3" t="s">
        <v>1286</v>
      </c>
      <c r="J847" s="35" t="s">
        <v>1333</v>
      </c>
      <c r="K847" s="4">
        <v>0</v>
      </c>
      <c r="L847" s="4">
        <v>4661557.09</v>
      </c>
      <c r="M847" s="4">
        <v>966273.54</v>
      </c>
      <c r="N847" s="18">
        <v>0</v>
      </c>
    </row>
    <row r="848" spans="3:14" ht="22.5" x14ac:dyDescent="0.25">
      <c r="C848" s="16">
        <v>808</v>
      </c>
      <c r="D848" s="3" t="s">
        <v>1274</v>
      </c>
      <c r="E848" s="3">
        <v>23</v>
      </c>
      <c r="F848" s="3">
        <v>327</v>
      </c>
      <c r="G848" s="3" t="s">
        <v>29</v>
      </c>
      <c r="H848" s="35" t="s">
        <v>1334</v>
      </c>
      <c r="I848" s="3" t="s">
        <v>1286</v>
      </c>
      <c r="J848" s="35" t="s">
        <v>1335</v>
      </c>
      <c r="K848" s="4">
        <v>0</v>
      </c>
      <c r="L848" s="4">
        <v>4870122.21</v>
      </c>
      <c r="M848" s="4">
        <v>1220461.22</v>
      </c>
      <c r="N848" s="18">
        <v>0</v>
      </c>
    </row>
    <row r="849" spans="3:14" ht="22.5" x14ac:dyDescent="0.25">
      <c r="C849" s="16">
        <v>809</v>
      </c>
      <c r="D849" s="3" t="s">
        <v>1274</v>
      </c>
      <c r="E849" s="3">
        <v>24</v>
      </c>
      <c r="F849" s="3">
        <v>88</v>
      </c>
      <c r="G849" s="3" t="s">
        <v>29</v>
      </c>
      <c r="H849" s="35" t="s">
        <v>1336</v>
      </c>
      <c r="I849" s="3" t="s">
        <v>1286</v>
      </c>
      <c r="J849" s="35" t="s">
        <v>1337</v>
      </c>
      <c r="K849" s="4">
        <v>0</v>
      </c>
      <c r="L849" s="4">
        <v>2540609.46</v>
      </c>
      <c r="M849" s="4">
        <v>1499169.8</v>
      </c>
      <c r="N849" s="18">
        <v>0</v>
      </c>
    </row>
    <row r="850" spans="3:14" ht="33.75" x14ac:dyDescent="0.25">
      <c r="C850" s="16">
        <v>810</v>
      </c>
      <c r="D850" s="3" t="s">
        <v>1274</v>
      </c>
      <c r="E850" s="3">
        <v>31</v>
      </c>
      <c r="F850" s="3">
        <v>815</v>
      </c>
      <c r="G850" s="3" t="s">
        <v>29</v>
      </c>
      <c r="H850" s="35" t="s">
        <v>1338</v>
      </c>
      <c r="I850" s="3" t="s">
        <v>1286</v>
      </c>
      <c r="J850" s="35" t="s">
        <v>1299</v>
      </c>
      <c r="K850" s="4">
        <v>0</v>
      </c>
      <c r="L850" s="4">
        <v>0</v>
      </c>
      <c r="M850" s="4">
        <v>1</v>
      </c>
      <c r="N850" s="18">
        <v>0</v>
      </c>
    </row>
    <row r="851" spans="3:14" ht="22.5" x14ac:dyDescent="0.25">
      <c r="C851" s="16">
        <v>811</v>
      </c>
      <c r="D851" s="3" t="s">
        <v>1274</v>
      </c>
      <c r="E851" s="3">
        <v>31</v>
      </c>
      <c r="F851" s="3">
        <v>936</v>
      </c>
      <c r="G851" s="3" t="s">
        <v>29</v>
      </c>
      <c r="H851" s="35" t="s">
        <v>1339</v>
      </c>
      <c r="I851" s="3" t="s">
        <v>1286</v>
      </c>
      <c r="J851" s="35" t="s">
        <v>1337</v>
      </c>
      <c r="K851" s="4">
        <v>0</v>
      </c>
      <c r="L851" s="4">
        <v>0</v>
      </c>
      <c r="M851" s="19">
        <v>0</v>
      </c>
      <c r="N851" s="4">
        <v>1542087.48</v>
      </c>
    </row>
    <row r="852" spans="3:14" ht="22.5" x14ac:dyDescent="0.25">
      <c r="C852" s="16">
        <v>812</v>
      </c>
      <c r="D852" s="3" t="s">
        <v>1274</v>
      </c>
      <c r="E852" s="3">
        <v>21</v>
      </c>
      <c r="F852" s="3">
        <v>1000</v>
      </c>
      <c r="G852" s="3" t="s">
        <v>247</v>
      </c>
      <c r="H852" s="35" t="s">
        <v>1340</v>
      </c>
      <c r="I852" s="3" t="s">
        <v>1286</v>
      </c>
      <c r="J852" s="35" t="s">
        <v>1299</v>
      </c>
      <c r="K852" s="4">
        <v>0</v>
      </c>
      <c r="L852" s="4">
        <v>1019702.29</v>
      </c>
      <c r="M852" s="19">
        <v>0</v>
      </c>
      <c r="N852" s="4">
        <v>237996.85</v>
      </c>
    </row>
    <row r="853" spans="3:14" ht="22.5" x14ac:dyDescent="0.25">
      <c r="C853" s="16">
        <v>813</v>
      </c>
      <c r="D853" s="3" t="s">
        <v>1274</v>
      </c>
      <c r="E853" s="3">
        <v>21</v>
      </c>
      <c r="F853" s="3">
        <v>1013</v>
      </c>
      <c r="G853" s="3" t="s">
        <v>247</v>
      </c>
      <c r="H853" s="35" t="s">
        <v>1341</v>
      </c>
      <c r="I853" s="3" t="s">
        <v>1286</v>
      </c>
      <c r="J853" s="35" t="s">
        <v>1305</v>
      </c>
      <c r="K853" s="4">
        <v>0</v>
      </c>
      <c r="L853" s="4">
        <v>519878.85</v>
      </c>
      <c r="M853" s="19">
        <v>0</v>
      </c>
      <c r="N853" s="4">
        <v>57181.91</v>
      </c>
    </row>
    <row r="854" spans="3:14" ht="22.5" x14ac:dyDescent="0.25">
      <c r="C854" s="16">
        <v>814</v>
      </c>
      <c r="D854" s="3" t="s">
        <v>1274</v>
      </c>
      <c r="E854" s="3">
        <v>13</v>
      </c>
      <c r="F854" s="3">
        <v>781</v>
      </c>
      <c r="G854" s="3" t="s">
        <v>72</v>
      </c>
      <c r="H854" s="35" t="s">
        <v>1342</v>
      </c>
      <c r="I854" s="3" t="s">
        <v>1286</v>
      </c>
      <c r="J854" s="35" t="s">
        <v>1305</v>
      </c>
      <c r="K854" s="4">
        <v>0</v>
      </c>
      <c r="L854" s="4">
        <v>489702.95</v>
      </c>
      <c r="M854" s="4">
        <v>220381.17</v>
      </c>
      <c r="N854" s="18">
        <v>0</v>
      </c>
    </row>
    <row r="855" spans="3:14" ht="22.5" x14ac:dyDescent="0.25">
      <c r="C855" s="16">
        <v>815</v>
      </c>
      <c r="D855" s="3" t="s">
        <v>1274</v>
      </c>
      <c r="E855" s="3">
        <v>13</v>
      </c>
      <c r="F855" s="3">
        <v>807</v>
      </c>
      <c r="G855" s="3" t="s">
        <v>72</v>
      </c>
      <c r="H855" s="35" t="s">
        <v>1343</v>
      </c>
      <c r="I855" s="3" t="s">
        <v>1286</v>
      </c>
      <c r="J855" s="35" t="s">
        <v>1295</v>
      </c>
      <c r="K855" s="4">
        <v>0</v>
      </c>
      <c r="L855" s="4">
        <v>199762.01</v>
      </c>
      <c r="M855" s="4">
        <v>67414.899999999994</v>
      </c>
      <c r="N855" s="18">
        <v>0</v>
      </c>
    </row>
    <row r="856" spans="3:14" ht="22.5" x14ac:dyDescent="0.25">
      <c r="C856" s="16">
        <v>816</v>
      </c>
      <c r="D856" s="3" t="s">
        <v>1274</v>
      </c>
      <c r="E856" s="3">
        <v>13</v>
      </c>
      <c r="F856" s="3">
        <v>836</v>
      </c>
      <c r="G856" s="3" t="s">
        <v>72</v>
      </c>
      <c r="H856" s="35" t="s">
        <v>1344</v>
      </c>
      <c r="I856" s="3" t="s">
        <v>1286</v>
      </c>
      <c r="J856" s="35" t="s">
        <v>1309</v>
      </c>
      <c r="K856" s="4">
        <v>0</v>
      </c>
      <c r="L856" s="4">
        <v>80944.490000000005</v>
      </c>
      <c r="M856" s="4">
        <v>299077.68</v>
      </c>
      <c r="N856" s="18">
        <v>0</v>
      </c>
    </row>
    <row r="857" spans="3:14" ht="22.5" x14ac:dyDescent="0.25">
      <c r="C857" s="16">
        <v>817</v>
      </c>
      <c r="D857" s="3" t="s">
        <v>1274</v>
      </c>
      <c r="E857" s="3">
        <v>13</v>
      </c>
      <c r="F857" s="3">
        <v>849</v>
      </c>
      <c r="G857" s="3" t="s">
        <v>72</v>
      </c>
      <c r="H857" s="35" t="s">
        <v>1345</v>
      </c>
      <c r="I857" s="3" t="s">
        <v>1286</v>
      </c>
      <c r="J857" s="35" t="s">
        <v>1335</v>
      </c>
      <c r="K857" s="4">
        <v>0</v>
      </c>
      <c r="L857" s="4">
        <v>0</v>
      </c>
      <c r="M857" s="4">
        <v>1</v>
      </c>
      <c r="N857" s="18">
        <v>0</v>
      </c>
    </row>
    <row r="858" spans="3:14" ht="22.5" x14ac:dyDescent="0.25">
      <c r="C858" s="16">
        <v>818</v>
      </c>
      <c r="D858" s="3" t="s">
        <v>1274</v>
      </c>
      <c r="E858" s="3">
        <v>13</v>
      </c>
      <c r="F858" s="3">
        <v>858</v>
      </c>
      <c r="G858" s="3" t="s">
        <v>72</v>
      </c>
      <c r="H858" s="35" t="s">
        <v>1346</v>
      </c>
      <c r="I858" s="3" t="s">
        <v>1286</v>
      </c>
      <c r="J858" s="35" t="s">
        <v>1311</v>
      </c>
      <c r="K858" s="4">
        <v>0</v>
      </c>
      <c r="L858" s="4">
        <v>0</v>
      </c>
      <c r="M858" s="4">
        <v>274728.7</v>
      </c>
      <c r="N858" s="18">
        <v>0</v>
      </c>
    </row>
    <row r="859" spans="3:14" ht="22.5" x14ac:dyDescent="0.25">
      <c r="C859" s="16">
        <v>819</v>
      </c>
      <c r="D859" s="3" t="s">
        <v>1274</v>
      </c>
      <c r="E859" s="3">
        <v>13</v>
      </c>
      <c r="F859" s="3">
        <v>859</v>
      </c>
      <c r="G859" s="3" t="s">
        <v>72</v>
      </c>
      <c r="H859" s="35" t="s">
        <v>1347</v>
      </c>
      <c r="I859" s="3" t="s">
        <v>1286</v>
      </c>
      <c r="J859" s="35" t="s">
        <v>1318</v>
      </c>
      <c r="K859" s="4">
        <v>0</v>
      </c>
      <c r="L859" s="4">
        <v>0</v>
      </c>
      <c r="M859" s="4">
        <v>398554.2</v>
      </c>
      <c r="N859" s="18">
        <v>0</v>
      </c>
    </row>
    <row r="860" spans="3:14" ht="22.5" x14ac:dyDescent="0.25">
      <c r="C860" s="16">
        <v>820</v>
      </c>
      <c r="D860" s="3" t="s">
        <v>1274</v>
      </c>
      <c r="E860" s="3">
        <v>13</v>
      </c>
      <c r="F860" s="3">
        <v>890</v>
      </c>
      <c r="G860" s="3" t="s">
        <v>72</v>
      </c>
      <c r="H860" s="35" t="s">
        <v>1348</v>
      </c>
      <c r="I860" s="3" t="s">
        <v>1286</v>
      </c>
      <c r="J860" s="35" t="s">
        <v>1349</v>
      </c>
      <c r="K860" s="4">
        <v>0</v>
      </c>
      <c r="L860" s="4">
        <v>0</v>
      </c>
      <c r="M860" s="4">
        <v>390970.8</v>
      </c>
      <c r="N860" s="18">
        <v>0</v>
      </c>
    </row>
    <row r="861" spans="3:14" ht="22.5" x14ac:dyDescent="0.25">
      <c r="C861" s="16">
        <v>821</v>
      </c>
      <c r="D861" s="3" t="s">
        <v>1274</v>
      </c>
      <c r="E861" s="3">
        <v>13</v>
      </c>
      <c r="F861" s="3">
        <v>900</v>
      </c>
      <c r="G861" s="3" t="s">
        <v>72</v>
      </c>
      <c r="H861" s="35" t="s">
        <v>1350</v>
      </c>
      <c r="I861" s="3" t="s">
        <v>1286</v>
      </c>
      <c r="J861" s="35" t="s">
        <v>1299</v>
      </c>
      <c r="K861" s="4">
        <v>0</v>
      </c>
      <c r="L861" s="4">
        <v>0</v>
      </c>
      <c r="M861" s="4">
        <v>1</v>
      </c>
      <c r="N861" s="18">
        <v>0</v>
      </c>
    </row>
    <row r="862" spans="3:14" ht="22.5" x14ac:dyDescent="0.25">
      <c r="C862" s="16">
        <v>822</v>
      </c>
      <c r="D862" s="3" t="s">
        <v>1274</v>
      </c>
      <c r="E862" s="3">
        <v>14</v>
      </c>
      <c r="F862" s="3">
        <v>421</v>
      </c>
      <c r="G862" s="3" t="s">
        <v>79</v>
      </c>
      <c r="H862" s="35" t="s">
        <v>1351</v>
      </c>
      <c r="I862" s="3" t="s">
        <v>1286</v>
      </c>
      <c r="J862" s="35" t="s">
        <v>1335</v>
      </c>
      <c r="K862" s="4">
        <v>0</v>
      </c>
      <c r="L862" s="4">
        <v>0</v>
      </c>
      <c r="M862" s="19">
        <v>0</v>
      </c>
      <c r="N862" s="4">
        <v>9000000</v>
      </c>
    </row>
    <row r="863" spans="3:14" ht="22.5" x14ac:dyDescent="0.25">
      <c r="C863" s="16">
        <v>823</v>
      </c>
      <c r="D863" s="3" t="s">
        <v>1274</v>
      </c>
      <c r="E863" s="3">
        <v>14</v>
      </c>
      <c r="F863" s="3">
        <v>515</v>
      </c>
      <c r="G863" s="3" t="s">
        <v>79</v>
      </c>
      <c r="H863" s="35" t="s">
        <v>1352</v>
      </c>
      <c r="I863" s="3" t="s">
        <v>1286</v>
      </c>
      <c r="J863" s="35" t="s">
        <v>1299</v>
      </c>
      <c r="K863" s="4">
        <v>0</v>
      </c>
      <c r="L863" s="4">
        <v>2036763.34</v>
      </c>
      <c r="M863" s="19">
        <v>0</v>
      </c>
      <c r="N863" s="4">
        <v>6301080.6500000004</v>
      </c>
    </row>
    <row r="864" spans="3:14" ht="22.5" x14ac:dyDescent="0.25">
      <c r="C864" s="16">
        <v>824</v>
      </c>
      <c r="D864" s="3" t="s">
        <v>1274</v>
      </c>
      <c r="E864" s="3">
        <v>14</v>
      </c>
      <c r="F864" s="3">
        <v>562</v>
      </c>
      <c r="G864" s="3" t="s">
        <v>79</v>
      </c>
      <c r="H864" s="35" t="s">
        <v>1353</v>
      </c>
      <c r="I864" s="3" t="s">
        <v>1286</v>
      </c>
      <c r="J864" s="35" t="s">
        <v>1313</v>
      </c>
      <c r="K864" s="4">
        <v>0</v>
      </c>
      <c r="L864" s="4">
        <v>1377154.9</v>
      </c>
      <c r="M864" s="19">
        <v>0</v>
      </c>
      <c r="N864" s="4">
        <v>2219089.17</v>
      </c>
    </row>
    <row r="865" spans="3:14" ht="56.25" x14ac:dyDescent="0.25">
      <c r="C865" s="16">
        <v>825</v>
      </c>
      <c r="D865" s="3" t="s">
        <v>1274</v>
      </c>
      <c r="E865" s="3">
        <v>14</v>
      </c>
      <c r="F865" s="3">
        <v>419</v>
      </c>
      <c r="G865" s="3" t="s">
        <v>79</v>
      </c>
      <c r="H865" s="35" t="s">
        <v>1354</v>
      </c>
      <c r="I865" s="3" t="s">
        <v>1286</v>
      </c>
      <c r="J865" s="35" t="s">
        <v>1301</v>
      </c>
      <c r="K865" s="4">
        <v>0</v>
      </c>
      <c r="L865" s="4">
        <v>0</v>
      </c>
      <c r="M865" s="19">
        <v>0</v>
      </c>
      <c r="N865" s="4">
        <v>3928094.7</v>
      </c>
    </row>
    <row r="866" spans="3:14" ht="22.5" x14ac:dyDescent="0.25">
      <c r="C866" s="16">
        <v>826</v>
      </c>
      <c r="D866" s="3" t="s">
        <v>1274</v>
      </c>
      <c r="E866" s="3">
        <v>14</v>
      </c>
      <c r="F866" s="3">
        <v>409</v>
      </c>
      <c r="G866" s="3" t="s">
        <v>79</v>
      </c>
      <c r="H866" s="35" t="s">
        <v>1355</v>
      </c>
      <c r="I866" s="3" t="s">
        <v>1286</v>
      </c>
      <c r="J866" s="35" t="s">
        <v>1291</v>
      </c>
      <c r="K866" s="4">
        <v>0</v>
      </c>
      <c r="L866" s="4">
        <v>1797348.8</v>
      </c>
      <c r="M866" s="19">
        <v>0</v>
      </c>
      <c r="N866" s="4">
        <v>199153</v>
      </c>
    </row>
    <row r="867" spans="3:14" ht="22.5" x14ac:dyDescent="0.25">
      <c r="C867" s="16">
        <v>827</v>
      </c>
      <c r="D867" s="3" t="s">
        <v>1274</v>
      </c>
      <c r="E867" s="3">
        <v>14</v>
      </c>
      <c r="F867" s="3">
        <v>291</v>
      </c>
      <c r="G867" s="3" t="s">
        <v>79</v>
      </c>
      <c r="H867" s="35" t="s">
        <v>1356</v>
      </c>
      <c r="I867" s="3" t="s">
        <v>1286</v>
      </c>
      <c r="J867" s="35" t="s">
        <v>1337</v>
      </c>
      <c r="K867" s="4">
        <v>0</v>
      </c>
      <c r="L867" s="4">
        <v>7983836.3499999996</v>
      </c>
      <c r="M867" s="19">
        <v>0</v>
      </c>
      <c r="N867" s="4">
        <v>1016163.65</v>
      </c>
    </row>
    <row r="868" spans="3:14" ht="22.5" x14ac:dyDescent="0.25">
      <c r="C868" s="16">
        <v>828</v>
      </c>
      <c r="D868" s="3" t="s">
        <v>1274</v>
      </c>
      <c r="E868" s="3">
        <v>14</v>
      </c>
      <c r="F868" s="3">
        <v>68</v>
      </c>
      <c r="G868" s="3" t="s">
        <v>79</v>
      </c>
      <c r="H868" s="35" t="s">
        <v>1357</v>
      </c>
      <c r="I868" s="3" t="s">
        <v>1286</v>
      </c>
      <c r="J868" s="35" t="s">
        <v>1327</v>
      </c>
      <c r="K868" s="4">
        <v>0</v>
      </c>
      <c r="L868" s="4">
        <v>0</v>
      </c>
      <c r="M868" s="19">
        <v>0</v>
      </c>
      <c r="N868" s="4">
        <v>892627.45</v>
      </c>
    </row>
    <row r="869" spans="3:14" ht="22.5" x14ac:dyDescent="0.25">
      <c r="C869" s="16">
        <v>829</v>
      </c>
      <c r="D869" s="3" t="s">
        <v>1274</v>
      </c>
      <c r="E869" s="3">
        <v>14</v>
      </c>
      <c r="F869" s="3">
        <v>396</v>
      </c>
      <c r="G869" s="3" t="s">
        <v>79</v>
      </c>
      <c r="H869" s="35" t="s">
        <v>1358</v>
      </c>
      <c r="I869" s="3" t="s">
        <v>1286</v>
      </c>
      <c r="J869" s="35" t="s">
        <v>1349</v>
      </c>
      <c r="K869" s="4">
        <v>0</v>
      </c>
      <c r="L869" s="4">
        <v>0</v>
      </c>
      <c r="M869" s="19">
        <v>0</v>
      </c>
      <c r="N869" s="4">
        <v>6765274.6500000004</v>
      </c>
    </row>
    <row r="870" spans="3:14" ht="33.75" x14ac:dyDescent="0.25">
      <c r="C870" s="16">
        <v>830</v>
      </c>
      <c r="D870" s="3" t="s">
        <v>1274</v>
      </c>
      <c r="E870" s="3">
        <v>14</v>
      </c>
      <c r="F870" s="3">
        <v>487</v>
      </c>
      <c r="G870" s="3" t="s">
        <v>79</v>
      </c>
      <c r="H870" s="35" t="s">
        <v>1359</v>
      </c>
      <c r="I870" s="3" t="s">
        <v>1286</v>
      </c>
      <c r="J870" s="35" t="s">
        <v>1293</v>
      </c>
      <c r="K870" s="4">
        <v>0</v>
      </c>
      <c r="L870" s="4">
        <v>0</v>
      </c>
      <c r="M870" s="19">
        <v>0</v>
      </c>
      <c r="N870" s="4">
        <v>8729602.0800000001</v>
      </c>
    </row>
    <row r="871" spans="3:14" ht="22.5" x14ac:dyDescent="0.25">
      <c r="C871" s="16">
        <v>831</v>
      </c>
      <c r="D871" s="3" t="s">
        <v>1274</v>
      </c>
      <c r="E871" s="3">
        <v>14</v>
      </c>
      <c r="F871" s="3">
        <v>200</v>
      </c>
      <c r="G871" s="3" t="s">
        <v>79</v>
      </c>
      <c r="H871" s="35" t="s">
        <v>1360</v>
      </c>
      <c r="I871" s="3" t="s">
        <v>1286</v>
      </c>
      <c r="J871" s="35" t="s">
        <v>1295</v>
      </c>
      <c r="K871" s="4">
        <v>0</v>
      </c>
      <c r="L871" s="4">
        <v>0</v>
      </c>
      <c r="M871" s="19">
        <v>0</v>
      </c>
      <c r="N871" s="4">
        <v>1698100</v>
      </c>
    </row>
    <row r="872" spans="3:14" ht="22.5" x14ac:dyDescent="0.25">
      <c r="C872" s="16">
        <v>832</v>
      </c>
      <c r="D872" s="3" t="s">
        <v>1274</v>
      </c>
      <c r="E872" s="3">
        <v>14</v>
      </c>
      <c r="F872" s="3">
        <v>323</v>
      </c>
      <c r="G872" s="3" t="s">
        <v>79</v>
      </c>
      <c r="H872" s="35" t="s">
        <v>1361</v>
      </c>
      <c r="I872" s="3" t="s">
        <v>1286</v>
      </c>
      <c r="J872" s="35" t="s">
        <v>1309</v>
      </c>
      <c r="K872" s="4">
        <v>0</v>
      </c>
      <c r="L872" s="4">
        <v>0</v>
      </c>
      <c r="M872" s="19">
        <v>0</v>
      </c>
      <c r="N872" s="4">
        <v>921552.48</v>
      </c>
    </row>
    <row r="873" spans="3:14" ht="33.75" x14ac:dyDescent="0.25">
      <c r="C873" s="16">
        <v>833</v>
      </c>
      <c r="D873" s="3" t="s">
        <v>1274</v>
      </c>
      <c r="E873" s="3">
        <v>14</v>
      </c>
      <c r="F873" s="3">
        <v>277</v>
      </c>
      <c r="G873" s="3" t="s">
        <v>79</v>
      </c>
      <c r="H873" s="35" t="s">
        <v>1362</v>
      </c>
      <c r="I873" s="3" t="s">
        <v>1286</v>
      </c>
      <c r="J873" s="35" t="s">
        <v>1318</v>
      </c>
      <c r="K873" s="4">
        <v>0</v>
      </c>
      <c r="L873" s="4">
        <v>0</v>
      </c>
      <c r="M873" s="19">
        <v>0</v>
      </c>
      <c r="N873" s="4">
        <v>4022025.75</v>
      </c>
    </row>
    <row r="874" spans="3:14" ht="22.5" x14ac:dyDescent="0.25">
      <c r="C874" s="16">
        <v>834</v>
      </c>
      <c r="D874" s="3" t="s">
        <v>1274</v>
      </c>
      <c r="E874" s="3">
        <v>14</v>
      </c>
      <c r="F874" s="3">
        <v>15</v>
      </c>
      <c r="G874" s="3" t="s">
        <v>79</v>
      </c>
      <c r="H874" s="35" t="s">
        <v>1363</v>
      </c>
      <c r="I874" s="3" t="s">
        <v>1286</v>
      </c>
      <c r="J874" s="35" t="s">
        <v>1364</v>
      </c>
      <c r="K874" s="4">
        <v>0</v>
      </c>
      <c r="L874" s="4">
        <v>0</v>
      </c>
      <c r="M874" s="19">
        <v>0</v>
      </c>
      <c r="N874" s="4">
        <v>1</v>
      </c>
    </row>
    <row r="875" spans="3:14" ht="22.5" x14ac:dyDescent="0.25">
      <c r="C875" s="16">
        <v>835</v>
      </c>
      <c r="D875" s="3" t="s">
        <v>1274</v>
      </c>
      <c r="E875" s="3">
        <v>14</v>
      </c>
      <c r="F875" s="3">
        <v>34</v>
      </c>
      <c r="G875" s="3" t="s">
        <v>79</v>
      </c>
      <c r="H875" s="35" t="s">
        <v>1365</v>
      </c>
      <c r="I875" s="3" t="s">
        <v>1286</v>
      </c>
      <c r="J875" s="35" t="s">
        <v>1325</v>
      </c>
      <c r="K875" s="4">
        <v>0</v>
      </c>
      <c r="L875" s="4">
        <v>0</v>
      </c>
      <c r="M875" s="19">
        <v>0</v>
      </c>
      <c r="N875" s="4">
        <v>1</v>
      </c>
    </row>
    <row r="876" spans="3:14" ht="22.5" x14ac:dyDescent="0.25">
      <c r="C876" s="16">
        <v>836</v>
      </c>
      <c r="D876" s="3" t="s">
        <v>1274</v>
      </c>
      <c r="E876" s="3">
        <v>14</v>
      </c>
      <c r="F876" s="3">
        <v>90</v>
      </c>
      <c r="G876" s="3" t="s">
        <v>79</v>
      </c>
      <c r="H876" s="35" t="s">
        <v>1366</v>
      </c>
      <c r="I876" s="3" t="s">
        <v>1286</v>
      </c>
      <c r="J876" s="35" t="s">
        <v>1297</v>
      </c>
      <c r="K876" s="4">
        <v>0</v>
      </c>
      <c r="L876" s="4">
        <v>0</v>
      </c>
      <c r="M876" s="19">
        <v>0</v>
      </c>
      <c r="N876" s="4">
        <v>1</v>
      </c>
    </row>
    <row r="877" spans="3:14" ht="22.5" x14ac:dyDescent="0.25">
      <c r="C877" s="16">
        <v>837</v>
      </c>
      <c r="D877" s="3" t="s">
        <v>1274</v>
      </c>
      <c r="E877" s="3">
        <v>14</v>
      </c>
      <c r="F877" s="3">
        <v>108</v>
      </c>
      <c r="G877" s="3" t="s">
        <v>79</v>
      </c>
      <c r="H877" s="35" t="s">
        <v>1367</v>
      </c>
      <c r="I877" s="3" t="s">
        <v>1286</v>
      </c>
      <c r="J877" s="35" t="s">
        <v>1305</v>
      </c>
      <c r="K877" s="4">
        <v>0</v>
      </c>
      <c r="L877" s="4">
        <v>0</v>
      </c>
      <c r="M877" s="19">
        <v>0</v>
      </c>
      <c r="N877" s="4">
        <v>1</v>
      </c>
    </row>
    <row r="878" spans="3:14" ht="22.5" x14ac:dyDescent="0.25">
      <c r="C878" s="16">
        <v>838</v>
      </c>
      <c r="D878" s="3" t="s">
        <v>1274</v>
      </c>
      <c r="E878" s="3">
        <v>14</v>
      </c>
      <c r="F878" s="3">
        <v>197</v>
      </c>
      <c r="G878" s="3" t="s">
        <v>79</v>
      </c>
      <c r="H878" s="35" t="s">
        <v>1368</v>
      </c>
      <c r="I878" s="3" t="s">
        <v>1286</v>
      </c>
      <c r="J878" s="35" t="s">
        <v>1322</v>
      </c>
      <c r="K878" s="4">
        <v>0</v>
      </c>
      <c r="L878" s="4">
        <v>0</v>
      </c>
      <c r="M878" s="19">
        <v>0</v>
      </c>
      <c r="N878" s="4">
        <v>1</v>
      </c>
    </row>
    <row r="879" spans="3:14" ht="33.75" x14ac:dyDescent="0.25">
      <c r="C879" s="16">
        <v>839</v>
      </c>
      <c r="D879" s="3" t="s">
        <v>1274</v>
      </c>
      <c r="E879" s="3">
        <v>14</v>
      </c>
      <c r="F879" s="3">
        <v>211</v>
      </c>
      <c r="G879" s="3" t="s">
        <v>79</v>
      </c>
      <c r="H879" s="35" t="s">
        <v>1369</v>
      </c>
      <c r="I879" s="3" t="s">
        <v>1286</v>
      </c>
      <c r="J879" s="35" t="s">
        <v>1311</v>
      </c>
      <c r="K879" s="4">
        <v>0</v>
      </c>
      <c r="L879" s="4">
        <v>0</v>
      </c>
      <c r="M879" s="19">
        <v>0</v>
      </c>
      <c r="N879" s="4">
        <v>1</v>
      </c>
    </row>
    <row r="880" spans="3:14" ht="22.5" x14ac:dyDescent="0.25">
      <c r="C880" s="16">
        <v>840</v>
      </c>
      <c r="D880" s="3" t="s">
        <v>1274</v>
      </c>
      <c r="E880" s="3">
        <v>14</v>
      </c>
      <c r="F880" s="3">
        <v>228</v>
      </c>
      <c r="G880" s="3" t="s">
        <v>79</v>
      </c>
      <c r="H880" s="35" t="s">
        <v>1370</v>
      </c>
      <c r="I880" s="3" t="s">
        <v>1286</v>
      </c>
      <c r="J880" s="35" t="s">
        <v>1371</v>
      </c>
      <c r="K880" s="4">
        <v>0</v>
      </c>
      <c r="L880" s="4">
        <v>0</v>
      </c>
      <c r="M880" s="19">
        <v>0</v>
      </c>
      <c r="N880" s="4">
        <v>1</v>
      </c>
    </row>
    <row r="881" spans="3:14" ht="22.5" x14ac:dyDescent="0.25">
      <c r="C881" s="16">
        <v>841</v>
      </c>
      <c r="D881" s="3" t="s">
        <v>1274</v>
      </c>
      <c r="E881" s="3">
        <v>14</v>
      </c>
      <c r="F881" s="3">
        <v>234</v>
      </c>
      <c r="G881" s="3" t="s">
        <v>79</v>
      </c>
      <c r="H881" s="35" t="s">
        <v>1372</v>
      </c>
      <c r="I881" s="3" t="s">
        <v>1286</v>
      </c>
      <c r="J881" s="35" t="s">
        <v>1289</v>
      </c>
      <c r="K881" s="4">
        <v>0</v>
      </c>
      <c r="L881" s="4">
        <v>0</v>
      </c>
      <c r="M881" s="19">
        <v>0</v>
      </c>
      <c r="N881" s="4">
        <v>1773000</v>
      </c>
    </row>
    <row r="882" spans="3:14" ht="22.5" x14ac:dyDescent="0.25">
      <c r="C882" s="16">
        <v>842</v>
      </c>
      <c r="D882" s="3" t="s">
        <v>1274</v>
      </c>
      <c r="E882" s="3">
        <v>14</v>
      </c>
      <c r="F882" s="3">
        <v>288</v>
      </c>
      <c r="G882" s="3" t="s">
        <v>79</v>
      </c>
      <c r="H882" s="35" t="s">
        <v>1373</v>
      </c>
      <c r="I882" s="3" t="s">
        <v>1286</v>
      </c>
      <c r="J882" s="35" t="s">
        <v>1303</v>
      </c>
      <c r="K882" s="4">
        <v>0</v>
      </c>
      <c r="L882" s="4">
        <v>0</v>
      </c>
      <c r="M882" s="19">
        <v>0</v>
      </c>
      <c r="N882" s="4">
        <v>1</v>
      </c>
    </row>
    <row r="883" spans="3:14" ht="22.5" x14ac:dyDescent="0.25">
      <c r="C883" s="16">
        <v>843</v>
      </c>
      <c r="D883" s="3" t="s">
        <v>1274</v>
      </c>
      <c r="E883" s="3">
        <v>14</v>
      </c>
      <c r="F883" s="3">
        <v>296</v>
      </c>
      <c r="G883" s="3" t="s">
        <v>79</v>
      </c>
      <c r="H883" s="35" t="s">
        <v>1374</v>
      </c>
      <c r="I883" s="3" t="s">
        <v>1286</v>
      </c>
      <c r="J883" s="35" t="s">
        <v>1307</v>
      </c>
      <c r="K883" s="4">
        <v>0</v>
      </c>
      <c r="L883" s="4">
        <v>0</v>
      </c>
      <c r="M883" s="19">
        <v>0</v>
      </c>
      <c r="N883" s="4">
        <v>1</v>
      </c>
    </row>
    <row r="884" spans="3:14" ht="22.5" x14ac:dyDescent="0.25">
      <c r="C884" s="16">
        <v>844</v>
      </c>
      <c r="D884" s="3" t="s">
        <v>1274</v>
      </c>
      <c r="E884" s="3">
        <v>14</v>
      </c>
      <c r="F884" s="3">
        <v>460</v>
      </c>
      <c r="G884" s="3" t="s">
        <v>79</v>
      </c>
      <c r="H884" s="35" t="s">
        <v>1375</v>
      </c>
      <c r="I884" s="3" t="s">
        <v>1286</v>
      </c>
      <c r="J884" s="35" t="s">
        <v>1333</v>
      </c>
      <c r="K884" s="4">
        <v>0</v>
      </c>
      <c r="L884" s="4">
        <v>0</v>
      </c>
      <c r="M884" s="19">
        <v>0</v>
      </c>
      <c r="N884" s="4">
        <v>1</v>
      </c>
    </row>
    <row r="885" spans="3:14" ht="22.5" x14ac:dyDescent="0.25">
      <c r="C885" s="16">
        <v>845</v>
      </c>
      <c r="D885" s="3" t="s">
        <v>1274</v>
      </c>
      <c r="E885" s="3">
        <v>21</v>
      </c>
      <c r="F885" s="3">
        <v>2</v>
      </c>
      <c r="G885" s="3" t="s">
        <v>94</v>
      </c>
      <c r="H885" s="35" t="s">
        <v>1376</v>
      </c>
      <c r="I885" s="3" t="s">
        <v>1286</v>
      </c>
      <c r="J885" s="35" t="s">
        <v>1377</v>
      </c>
      <c r="K885" s="4">
        <v>0</v>
      </c>
      <c r="L885" s="4">
        <v>1199963</v>
      </c>
      <c r="M885" s="4">
        <v>0</v>
      </c>
      <c r="N885" s="18">
        <v>0</v>
      </c>
    </row>
    <row r="886" spans="3:14" ht="22.5" x14ac:dyDescent="0.25">
      <c r="C886" s="16">
        <v>846</v>
      </c>
      <c r="D886" s="3" t="s">
        <v>1274</v>
      </c>
      <c r="E886" s="3">
        <v>13</v>
      </c>
      <c r="F886" s="3">
        <v>29</v>
      </c>
      <c r="G886" s="3" t="s">
        <v>10</v>
      </c>
      <c r="H886" s="35" t="s">
        <v>1378</v>
      </c>
      <c r="I886" s="3" t="s">
        <v>1286</v>
      </c>
      <c r="J886" s="35" t="s">
        <v>1377</v>
      </c>
      <c r="K886" s="4">
        <v>0</v>
      </c>
      <c r="L886" s="4">
        <v>0</v>
      </c>
      <c r="M886" s="4">
        <v>1</v>
      </c>
      <c r="N886" s="18">
        <v>0</v>
      </c>
    </row>
    <row r="887" spans="3:14" ht="22.5" x14ac:dyDescent="0.25">
      <c r="C887" s="16">
        <v>847</v>
      </c>
      <c r="D887" s="3" t="s">
        <v>8</v>
      </c>
      <c r="E887" s="3">
        <v>22</v>
      </c>
      <c r="F887" s="3">
        <v>3009</v>
      </c>
      <c r="G887" s="3" t="s">
        <v>8</v>
      </c>
      <c r="H887" s="35" t="s">
        <v>1379</v>
      </c>
      <c r="I887" s="3" t="s">
        <v>1286</v>
      </c>
      <c r="J887" s="35" t="s">
        <v>3099</v>
      </c>
      <c r="K887" s="4">
        <v>2595276.84</v>
      </c>
      <c r="L887" s="4">
        <v>0</v>
      </c>
      <c r="M887" s="4">
        <v>0</v>
      </c>
      <c r="N887" s="18">
        <v>0</v>
      </c>
    </row>
    <row r="888" spans="3:14" ht="22.5" x14ac:dyDescent="0.25">
      <c r="C888" s="16">
        <v>848</v>
      </c>
      <c r="D888" s="3" t="s">
        <v>8</v>
      </c>
      <c r="E888" s="3">
        <v>22</v>
      </c>
      <c r="F888" s="3">
        <v>3003</v>
      </c>
      <c r="G888" s="3" t="s">
        <v>8</v>
      </c>
      <c r="H888" s="35" t="s">
        <v>1380</v>
      </c>
      <c r="I888" s="3" t="s">
        <v>1286</v>
      </c>
      <c r="J888" s="35" t="s">
        <v>3099</v>
      </c>
      <c r="K888" s="4">
        <v>1000000</v>
      </c>
      <c r="L888" s="4">
        <v>9679649.290000001</v>
      </c>
      <c r="M888" s="4">
        <v>0</v>
      </c>
      <c r="N888" s="18">
        <v>0</v>
      </c>
    </row>
    <row r="889" spans="3:14" ht="22.5" x14ac:dyDescent="0.25">
      <c r="C889" s="16">
        <v>849</v>
      </c>
      <c r="D889" s="3" t="s">
        <v>1274</v>
      </c>
      <c r="E889" s="3">
        <v>31</v>
      </c>
      <c r="F889" s="3">
        <v>69</v>
      </c>
      <c r="G889" s="3" t="s">
        <v>10</v>
      </c>
      <c r="H889" s="35" t="s">
        <v>1381</v>
      </c>
      <c r="I889" s="3" t="s">
        <v>1286</v>
      </c>
      <c r="J889" s="35" t="s">
        <v>1377</v>
      </c>
      <c r="K889" s="4">
        <v>0</v>
      </c>
      <c r="L889" s="4">
        <v>0</v>
      </c>
      <c r="M889" s="4">
        <v>1</v>
      </c>
      <c r="N889" s="18">
        <v>0</v>
      </c>
    </row>
    <row r="890" spans="3:14" ht="33.75" x14ac:dyDescent="0.25">
      <c r="C890" s="16">
        <v>850</v>
      </c>
      <c r="D890" s="3" t="s">
        <v>8</v>
      </c>
      <c r="E890" s="3">
        <v>33</v>
      </c>
      <c r="F890" s="3">
        <v>1038</v>
      </c>
      <c r="G890" s="3" t="s">
        <v>284</v>
      </c>
      <c r="H890" s="35" t="s">
        <v>1382</v>
      </c>
      <c r="I890" s="3" t="s">
        <v>1286</v>
      </c>
      <c r="J890" s="35" t="s">
        <v>1277</v>
      </c>
      <c r="K890" s="4">
        <v>0</v>
      </c>
      <c r="L890" s="4">
        <v>2143024.96</v>
      </c>
      <c r="M890" s="4">
        <v>12000000</v>
      </c>
      <c r="N890" s="18">
        <v>0</v>
      </c>
    </row>
    <row r="891" spans="3:14" ht="33.75" x14ac:dyDescent="0.25">
      <c r="C891" s="16">
        <v>851</v>
      </c>
      <c r="D891" s="3" t="s">
        <v>1274</v>
      </c>
      <c r="E891" s="3">
        <v>31</v>
      </c>
      <c r="F891" s="3">
        <v>60</v>
      </c>
      <c r="G891" s="3" t="s">
        <v>10</v>
      </c>
      <c r="H891" s="35" t="s">
        <v>1383</v>
      </c>
      <c r="I891" s="3" t="s">
        <v>1286</v>
      </c>
      <c r="J891" s="35" t="s">
        <v>3100</v>
      </c>
      <c r="K891" s="4">
        <v>0</v>
      </c>
      <c r="L891" s="4">
        <v>0</v>
      </c>
      <c r="M891" s="4">
        <v>3000000</v>
      </c>
      <c r="N891" s="18">
        <v>0</v>
      </c>
    </row>
    <row r="892" spans="3:14" ht="22.5" x14ac:dyDescent="0.25">
      <c r="C892" s="16">
        <v>852</v>
      </c>
      <c r="D892" s="3" t="s">
        <v>1274</v>
      </c>
      <c r="E892" s="3">
        <v>31</v>
      </c>
      <c r="F892" s="3">
        <v>36</v>
      </c>
      <c r="G892" s="3" t="s">
        <v>10</v>
      </c>
      <c r="H892" s="35" t="s">
        <v>1384</v>
      </c>
      <c r="I892" s="3" t="s">
        <v>1286</v>
      </c>
      <c r="J892" s="35" t="s">
        <v>3101</v>
      </c>
      <c r="K892" s="4">
        <v>0</v>
      </c>
      <c r="L892" s="4">
        <v>0</v>
      </c>
      <c r="M892" s="4">
        <v>1</v>
      </c>
      <c r="N892" s="18">
        <v>0</v>
      </c>
    </row>
    <row r="893" spans="3:14" ht="15.75" x14ac:dyDescent="0.25">
      <c r="C893" s="26" t="s">
        <v>1385</v>
      </c>
      <c r="D893" s="26"/>
      <c r="E893" s="26"/>
      <c r="F893" s="26"/>
      <c r="G893" s="26"/>
      <c r="H893" s="26"/>
      <c r="I893" s="26"/>
      <c r="J893" s="26"/>
      <c r="K893" s="14">
        <f>SUM(K820:K892)</f>
        <v>19734906.48</v>
      </c>
      <c r="L893" s="14">
        <f t="shared" ref="L893:N893" si="16">SUM(L820:L892)</f>
        <v>93166652.950000018</v>
      </c>
      <c r="M893" s="14">
        <f t="shared" si="16"/>
        <v>28302129.660000004</v>
      </c>
      <c r="N893" s="14">
        <f t="shared" si="16"/>
        <v>71352118.670000002</v>
      </c>
    </row>
    <row r="894" spans="3:14" ht="15.75" x14ac:dyDescent="0.25">
      <c r="C894" s="23" t="s">
        <v>1386</v>
      </c>
      <c r="D894" s="24"/>
      <c r="E894" s="24"/>
      <c r="F894" s="24"/>
      <c r="G894" s="24"/>
      <c r="H894" s="24"/>
      <c r="I894" s="24"/>
      <c r="J894" s="24"/>
      <c r="K894" s="24"/>
      <c r="L894" s="24"/>
      <c r="M894" s="24"/>
      <c r="N894" s="25"/>
    </row>
    <row r="895" spans="3:14" ht="22.5" x14ac:dyDescent="0.25">
      <c r="C895" s="16">
        <v>853</v>
      </c>
      <c r="D895" s="3" t="s">
        <v>101</v>
      </c>
      <c r="E895" s="3">
        <v>11</v>
      </c>
      <c r="F895" s="3">
        <v>44</v>
      </c>
      <c r="G895" s="3" t="s">
        <v>19</v>
      </c>
      <c r="H895" s="35" t="s">
        <v>1387</v>
      </c>
      <c r="I895" s="3" t="s">
        <v>1388</v>
      </c>
      <c r="J895" s="35" t="s">
        <v>1389</v>
      </c>
      <c r="K895" s="4">
        <v>606017.03</v>
      </c>
      <c r="L895" s="4">
        <v>0</v>
      </c>
      <c r="M895" s="5">
        <v>0</v>
      </c>
      <c r="N895" s="18">
        <v>0</v>
      </c>
    </row>
    <row r="896" spans="3:14" ht="56.25" x14ac:dyDescent="0.25">
      <c r="C896" s="16">
        <v>854</v>
      </c>
      <c r="D896" s="3" t="s">
        <v>101</v>
      </c>
      <c r="E896" s="3">
        <v>11</v>
      </c>
      <c r="F896" s="3">
        <v>546</v>
      </c>
      <c r="G896" s="3" t="s">
        <v>19</v>
      </c>
      <c r="H896" s="35" t="s">
        <v>1390</v>
      </c>
      <c r="I896" s="3" t="s">
        <v>1388</v>
      </c>
      <c r="J896" s="35" t="s">
        <v>1391</v>
      </c>
      <c r="K896" s="4">
        <v>4034569.29</v>
      </c>
      <c r="L896" s="4">
        <v>0</v>
      </c>
      <c r="M896" s="5">
        <v>0</v>
      </c>
      <c r="N896" s="18">
        <v>0</v>
      </c>
    </row>
    <row r="897" spans="3:14" ht="22.5" x14ac:dyDescent="0.25">
      <c r="C897" s="16">
        <v>855</v>
      </c>
      <c r="D897" s="3" t="s">
        <v>101</v>
      </c>
      <c r="E897" s="3">
        <v>24</v>
      </c>
      <c r="F897" s="3">
        <v>77</v>
      </c>
      <c r="G897" s="3" t="s">
        <v>19</v>
      </c>
      <c r="H897" s="35" t="s">
        <v>1392</v>
      </c>
      <c r="I897" s="3" t="s">
        <v>1388</v>
      </c>
      <c r="J897" s="35" t="s">
        <v>1393</v>
      </c>
      <c r="K897" s="4">
        <v>2624130.7200000002</v>
      </c>
      <c r="L897" s="4">
        <v>13019.78</v>
      </c>
      <c r="M897" s="5">
        <v>0</v>
      </c>
      <c r="N897" s="18">
        <v>0</v>
      </c>
    </row>
    <row r="898" spans="3:14" ht="22.5" x14ac:dyDescent="0.25">
      <c r="C898" s="16">
        <v>856</v>
      </c>
      <c r="D898" s="3" t="s">
        <v>101</v>
      </c>
      <c r="E898" s="3">
        <v>24</v>
      </c>
      <c r="F898" s="3">
        <v>306</v>
      </c>
      <c r="G898" s="3" t="s">
        <v>19</v>
      </c>
      <c r="H898" s="35" t="s">
        <v>1394</v>
      </c>
      <c r="I898" s="3" t="s">
        <v>1388</v>
      </c>
      <c r="J898" s="35" t="s">
        <v>1395</v>
      </c>
      <c r="K898" s="4">
        <v>1714491.28</v>
      </c>
      <c r="L898" s="4">
        <v>0</v>
      </c>
      <c r="M898" s="5">
        <v>0</v>
      </c>
      <c r="N898" s="18">
        <v>0</v>
      </c>
    </row>
    <row r="899" spans="3:14" ht="22.5" x14ac:dyDescent="0.25">
      <c r="C899" s="16">
        <v>857</v>
      </c>
      <c r="D899" s="3" t="s">
        <v>1396</v>
      </c>
      <c r="E899" s="3">
        <v>22</v>
      </c>
      <c r="F899" s="3">
        <v>280</v>
      </c>
      <c r="G899" s="3" t="s">
        <v>193</v>
      </c>
      <c r="H899" s="35" t="s">
        <v>1397</v>
      </c>
      <c r="I899" s="3" t="s">
        <v>1388</v>
      </c>
      <c r="J899" s="35" t="s">
        <v>1398</v>
      </c>
      <c r="K899" s="4">
        <v>3189.57</v>
      </c>
      <c r="L899" s="5">
        <v>0</v>
      </c>
      <c r="M899" s="5">
        <v>0</v>
      </c>
      <c r="N899" s="18">
        <v>0</v>
      </c>
    </row>
    <row r="900" spans="3:14" ht="22.5" x14ac:dyDescent="0.25">
      <c r="C900" s="16">
        <v>858</v>
      </c>
      <c r="D900" s="3" t="s">
        <v>1396</v>
      </c>
      <c r="E900" s="3">
        <v>23</v>
      </c>
      <c r="F900" s="3">
        <v>191</v>
      </c>
      <c r="G900" s="3" t="s">
        <v>193</v>
      </c>
      <c r="H900" s="35" t="s">
        <v>1399</v>
      </c>
      <c r="I900" s="3" t="s">
        <v>1388</v>
      </c>
      <c r="J900" s="35" t="s">
        <v>1400</v>
      </c>
      <c r="K900" s="4">
        <v>449264.7</v>
      </c>
      <c r="L900" s="5">
        <v>0</v>
      </c>
      <c r="M900" s="5">
        <v>0</v>
      </c>
      <c r="N900" s="18">
        <v>0</v>
      </c>
    </row>
    <row r="901" spans="3:14" ht="22.5" x14ac:dyDescent="0.25">
      <c r="C901" s="16">
        <v>859</v>
      </c>
      <c r="D901" s="3" t="s">
        <v>1396</v>
      </c>
      <c r="E901" s="3">
        <v>23</v>
      </c>
      <c r="F901" s="3">
        <v>671</v>
      </c>
      <c r="G901" s="3" t="s">
        <v>193</v>
      </c>
      <c r="H901" s="35" t="s">
        <v>1401</v>
      </c>
      <c r="I901" s="3" t="s">
        <v>1388</v>
      </c>
      <c r="J901" s="35" t="s">
        <v>1402</v>
      </c>
      <c r="K901" s="4">
        <v>265012.23</v>
      </c>
      <c r="L901" s="5">
        <v>0</v>
      </c>
      <c r="M901" s="5">
        <v>0</v>
      </c>
      <c r="N901" s="18">
        <v>0</v>
      </c>
    </row>
    <row r="902" spans="3:14" ht="22.5" x14ac:dyDescent="0.25">
      <c r="C902" s="16">
        <v>860</v>
      </c>
      <c r="D902" s="3" t="s">
        <v>1396</v>
      </c>
      <c r="E902" s="3">
        <v>11</v>
      </c>
      <c r="F902" s="3">
        <v>86</v>
      </c>
      <c r="G902" s="3" t="s">
        <v>29</v>
      </c>
      <c r="H902" s="35" t="s">
        <v>1403</v>
      </c>
      <c r="I902" s="3" t="s">
        <v>1388</v>
      </c>
      <c r="J902" s="35" t="s">
        <v>1395</v>
      </c>
      <c r="K902" s="4">
        <v>0</v>
      </c>
      <c r="L902" s="4">
        <v>5312875.43</v>
      </c>
      <c r="M902" s="19">
        <v>0</v>
      </c>
      <c r="N902" s="4">
        <v>734049.73</v>
      </c>
    </row>
    <row r="903" spans="3:14" ht="45" x14ac:dyDescent="0.25">
      <c r="C903" s="16">
        <v>861</v>
      </c>
      <c r="D903" s="3" t="s">
        <v>1396</v>
      </c>
      <c r="E903" s="3">
        <v>11</v>
      </c>
      <c r="F903" s="3">
        <v>616</v>
      </c>
      <c r="G903" s="3" t="s">
        <v>29</v>
      </c>
      <c r="H903" s="35" t="s">
        <v>1404</v>
      </c>
      <c r="I903" s="3" t="s">
        <v>1388</v>
      </c>
      <c r="J903" s="35" t="s">
        <v>1405</v>
      </c>
      <c r="K903" s="4">
        <v>0</v>
      </c>
      <c r="L903" s="4">
        <v>629330.88</v>
      </c>
      <c r="M903" s="19">
        <v>0</v>
      </c>
      <c r="N903" s="4">
        <v>0</v>
      </c>
    </row>
    <row r="904" spans="3:14" ht="22.5" x14ac:dyDescent="0.25">
      <c r="C904" s="16">
        <v>862</v>
      </c>
      <c r="D904" s="3" t="s">
        <v>1396</v>
      </c>
      <c r="E904" s="3">
        <v>11</v>
      </c>
      <c r="F904" s="3">
        <v>715</v>
      </c>
      <c r="G904" s="3" t="s">
        <v>29</v>
      </c>
      <c r="H904" s="35" t="s">
        <v>1406</v>
      </c>
      <c r="I904" s="3" t="s">
        <v>1388</v>
      </c>
      <c r="J904" s="35" t="s">
        <v>1400</v>
      </c>
      <c r="K904" s="4">
        <v>0</v>
      </c>
      <c r="L904" s="4">
        <v>0</v>
      </c>
      <c r="M904" s="19">
        <v>0</v>
      </c>
      <c r="N904" s="4">
        <v>171584.87</v>
      </c>
    </row>
    <row r="905" spans="3:14" ht="22.5" x14ac:dyDescent="0.25">
      <c r="C905" s="16">
        <v>863</v>
      </c>
      <c r="D905" s="3" t="s">
        <v>1396</v>
      </c>
      <c r="E905" s="3">
        <v>12</v>
      </c>
      <c r="F905" s="3">
        <v>412</v>
      </c>
      <c r="G905" s="3" t="s">
        <v>29</v>
      </c>
      <c r="H905" s="35" t="s">
        <v>1407</v>
      </c>
      <c r="I905" s="3" t="s">
        <v>1388</v>
      </c>
      <c r="J905" s="35" t="s">
        <v>1408</v>
      </c>
      <c r="K905" s="4">
        <v>0</v>
      </c>
      <c r="L905" s="4">
        <v>1393314.68</v>
      </c>
      <c r="M905" s="4">
        <v>0</v>
      </c>
      <c r="N905" s="18">
        <v>0</v>
      </c>
    </row>
    <row r="906" spans="3:14" ht="22.5" x14ac:dyDescent="0.25">
      <c r="C906" s="16">
        <v>864</v>
      </c>
      <c r="D906" s="3" t="s">
        <v>1396</v>
      </c>
      <c r="E906" s="3">
        <v>12</v>
      </c>
      <c r="F906" s="3">
        <v>604</v>
      </c>
      <c r="G906" s="3" t="s">
        <v>29</v>
      </c>
      <c r="H906" s="35" t="s">
        <v>1409</v>
      </c>
      <c r="I906" s="3" t="s">
        <v>1388</v>
      </c>
      <c r="J906" s="35" t="s">
        <v>1410</v>
      </c>
      <c r="K906" s="4">
        <v>0</v>
      </c>
      <c r="L906" s="4">
        <v>587108.34</v>
      </c>
      <c r="M906" s="4">
        <v>64517.4</v>
      </c>
      <c r="N906" s="18">
        <v>0</v>
      </c>
    </row>
    <row r="907" spans="3:14" ht="22.5" x14ac:dyDescent="0.25">
      <c r="C907" s="16">
        <v>865</v>
      </c>
      <c r="D907" s="3" t="s">
        <v>1396</v>
      </c>
      <c r="E907" s="3">
        <v>12</v>
      </c>
      <c r="F907" s="3">
        <v>632</v>
      </c>
      <c r="G907" s="3" t="s">
        <v>29</v>
      </c>
      <c r="H907" s="35" t="s">
        <v>1411</v>
      </c>
      <c r="I907" s="3" t="s">
        <v>1388</v>
      </c>
      <c r="J907" s="35" t="s">
        <v>1391</v>
      </c>
      <c r="K907" s="4">
        <v>0</v>
      </c>
      <c r="L907" s="4">
        <v>218900.1</v>
      </c>
      <c r="M907" s="4">
        <v>0</v>
      </c>
      <c r="N907" s="18">
        <v>0</v>
      </c>
    </row>
    <row r="908" spans="3:14" ht="22.5" x14ac:dyDescent="0.25">
      <c r="C908" s="16">
        <v>866</v>
      </c>
      <c r="D908" s="3" t="s">
        <v>1396</v>
      </c>
      <c r="E908" s="3">
        <v>21</v>
      </c>
      <c r="F908" s="3">
        <v>250</v>
      </c>
      <c r="G908" s="3" t="s">
        <v>29</v>
      </c>
      <c r="H908" s="35" t="s">
        <v>1412</v>
      </c>
      <c r="I908" s="3" t="s">
        <v>1388</v>
      </c>
      <c r="J908" s="35" t="s">
        <v>1413</v>
      </c>
      <c r="K908" s="4">
        <v>0</v>
      </c>
      <c r="L908" s="4">
        <v>531919.97</v>
      </c>
      <c r="M908" s="4">
        <v>0</v>
      </c>
      <c r="N908" s="18">
        <v>0</v>
      </c>
    </row>
    <row r="909" spans="3:14" ht="22.5" x14ac:dyDescent="0.25">
      <c r="C909" s="16">
        <v>867</v>
      </c>
      <c r="D909" s="3" t="s">
        <v>1396</v>
      </c>
      <c r="E909" s="3">
        <v>21</v>
      </c>
      <c r="F909" s="3">
        <v>353</v>
      </c>
      <c r="G909" s="3" t="s">
        <v>29</v>
      </c>
      <c r="H909" s="35" t="s">
        <v>1414</v>
      </c>
      <c r="I909" s="3" t="s">
        <v>1388</v>
      </c>
      <c r="J909" s="35" t="s">
        <v>1398</v>
      </c>
      <c r="K909" s="4">
        <v>0</v>
      </c>
      <c r="L909" s="4">
        <v>469286.35</v>
      </c>
      <c r="M909" s="4">
        <v>51466.71</v>
      </c>
      <c r="N909" s="18">
        <v>0</v>
      </c>
    </row>
    <row r="910" spans="3:14" ht="22.5" x14ac:dyDescent="0.25">
      <c r="C910" s="16">
        <v>868</v>
      </c>
      <c r="D910" s="3" t="s">
        <v>1396</v>
      </c>
      <c r="E910" s="3">
        <v>23</v>
      </c>
      <c r="F910" s="3">
        <v>89</v>
      </c>
      <c r="G910" s="3" t="s">
        <v>29</v>
      </c>
      <c r="H910" s="35" t="s">
        <v>1415</v>
      </c>
      <c r="I910" s="3" t="s">
        <v>1388</v>
      </c>
      <c r="J910" s="35" t="s">
        <v>1416</v>
      </c>
      <c r="K910" s="4">
        <v>0</v>
      </c>
      <c r="L910" s="4">
        <v>0</v>
      </c>
      <c r="M910" s="4">
        <v>1</v>
      </c>
      <c r="N910" s="18">
        <v>0</v>
      </c>
    </row>
    <row r="911" spans="3:14" ht="22.5" x14ac:dyDescent="0.25">
      <c r="C911" s="16">
        <v>869</v>
      </c>
      <c r="D911" s="3" t="s">
        <v>1396</v>
      </c>
      <c r="E911" s="3">
        <v>23</v>
      </c>
      <c r="F911" s="3">
        <v>187</v>
      </c>
      <c r="G911" s="3" t="s">
        <v>29</v>
      </c>
      <c r="H911" s="35" t="s">
        <v>1417</v>
      </c>
      <c r="I911" s="3" t="s">
        <v>1388</v>
      </c>
      <c r="J911" s="35" t="s">
        <v>1416</v>
      </c>
      <c r="K911" s="4">
        <v>0</v>
      </c>
      <c r="L911" s="4">
        <v>281191.92</v>
      </c>
      <c r="M911" s="4">
        <v>185428.08</v>
      </c>
      <c r="N911" s="18">
        <v>0</v>
      </c>
    </row>
    <row r="912" spans="3:14" ht="22.5" x14ac:dyDescent="0.25">
      <c r="C912" s="16">
        <v>870</v>
      </c>
      <c r="D912" s="3" t="s">
        <v>1396</v>
      </c>
      <c r="E912" s="3">
        <v>23</v>
      </c>
      <c r="F912" s="3">
        <v>209</v>
      </c>
      <c r="G912" s="3" t="s">
        <v>29</v>
      </c>
      <c r="H912" s="35" t="s">
        <v>1418</v>
      </c>
      <c r="I912" s="3" t="s">
        <v>1388</v>
      </c>
      <c r="J912" s="35" t="s">
        <v>1393</v>
      </c>
      <c r="K912" s="4">
        <v>0</v>
      </c>
      <c r="L912" s="4">
        <v>0</v>
      </c>
      <c r="M912" s="4">
        <v>1335976.24</v>
      </c>
      <c r="N912" s="18">
        <v>0</v>
      </c>
    </row>
    <row r="913" spans="3:14" ht="33.75" x14ac:dyDescent="0.25">
      <c r="C913" s="16">
        <v>871</v>
      </c>
      <c r="D913" s="3" t="s">
        <v>1396</v>
      </c>
      <c r="E913" s="3">
        <v>23</v>
      </c>
      <c r="F913" s="3">
        <v>453</v>
      </c>
      <c r="G913" s="3" t="s">
        <v>29</v>
      </c>
      <c r="H913" s="35" t="s">
        <v>1419</v>
      </c>
      <c r="I913" s="3" t="s">
        <v>1388</v>
      </c>
      <c r="J913" s="35" t="s">
        <v>1420</v>
      </c>
      <c r="K913" s="4">
        <v>0</v>
      </c>
      <c r="L913" s="4">
        <v>0</v>
      </c>
      <c r="M913" s="4">
        <v>847186.78</v>
      </c>
      <c r="N913" s="18">
        <v>0</v>
      </c>
    </row>
    <row r="914" spans="3:14" ht="22.5" x14ac:dyDescent="0.25">
      <c r="C914" s="16">
        <v>872</v>
      </c>
      <c r="D914" s="3" t="s">
        <v>1396</v>
      </c>
      <c r="E914" s="3">
        <v>23</v>
      </c>
      <c r="F914" s="3">
        <v>457</v>
      </c>
      <c r="G914" s="3" t="s">
        <v>29</v>
      </c>
      <c r="H914" s="35" t="s">
        <v>1421</v>
      </c>
      <c r="I914" s="3" t="s">
        <v>1388</v>
      </c>
      <c r="J914" s="35" t="s">
        <v>1416</v>
      </c>
      <c r="K914" s="4">
        <v>0</v>
      </c>
      <c r="L914" s="4">
        <v>0</v>
      </c>
      <c r="M914" s="4">
        <v>821303.18</v>
      </c>
      <c r="N914" s="18">
        <v>0</v>
      </c>
    </row>
    <row r="915" spans="3:14" ht="33.75" x14ac:dyDescent="0.25">
      <c r="C915" s="16">
        <v>873</v>
      </c>
      <c r="D915" s="3" t="s">
        <v>1396</v>
      </c>
      <c r="E915" s="3">
        <v>23</v>
      </c>
      <c r="F915" s="3">
        <v>676</v>
      </c>
      <c r="G915" s="3" t="s">
        <v>29</v>
      </c>
      <c r="H915" s="35" t="s">
        <v>1422</v>
      </c>
      <c r="I915" s="3" t="s">
        <v>1388</v>
      </c>
      <c r="J915" s="35" t="s">
        <v>1423</v>
      </c>
      <c r="K915" s="4">
        <v>0</v>
      </c>
      <c r="L915" s="4">
        <v>0</v>
      </c>
      <c r="M915" s="4">
        <v>1</v>
      </c>
      <c r="N915" s="18">
        <v>0</v>
      </c>
    </row>
    <row r="916" spans="3:14" ht="22.5" x14ac:dyDescent="0.25">
      <c r="C916" s="16">
        <v>874</v>
      </c>
      <c r="D916" s="3" t="s">
        <v>1396</v>
      </c>
      <c r="E916" s="3">
        <v>23</v>
      </c>
      <c r="F916" s="3">
        <v>746</v>
      </c>
      <c r="G916" s="3" t="s">
        <v>29</v>
      </c>
      <c r="H916" s="35" t="s">
        <v>1424</v>
      </c>
      <c r="I916" s="3" t="s">
        <v>1388</v>
      </c>
      <c r="J916" s="35" t="s">
        <v>1425</v>
      </c>
      <c r="K916" s="4">
        <v>0</v>
      </c>
      <c r="L916" s="4">
        <v>903631.6</v>
      </c>
      <c r="M916" s="4">
        <v>0</v>
      </c>
      <c r="N916" s="18">
        <v>0</v>
      </c>
    </row>
    <row r="917" spans="3:14" ht="22.5" x14ac:dyDescent="0.25">
      <c r="C917" s="16">
        <v>875</v>
      </c>
      <c r="D917" s="3" t="s">
        <v>1396</v>
      </c>
      <c r="E917" s="3">
        <v>23</v>
      </c>
      <c r="F917" s="3">
        <v>773</v>
      </c>
      <c r="G917" s="3" t="s">
        <v>29</v>
      </c>
      <c r="H917" s="35" t="s">
        <v>1426</v>
      </c>
      <c r="I917" s="3" t="s">
        <v>1388</v>
      </c>
      <c r="J917" s="35" t="s">
        <v>1416</v>
      </c>
      <c r="K917" s="4">
        <v>0</v>
      </c>
      <c r="L917" s="4">
        <v>2037508.3</v>
      </c>
      <c r="M917" s="4">
        <v>3842287.29</v>
      </c>
      <c r="N917" s="18">
        <v>0</v>
      </c>
    </row>
    <row r="918" spans="3:14" ht="33.75" x14ac:dyDescent="0.25">
      <c r="C918" s="16">
        <v>876</v>
      </c>
      <c r="D918" s="3" t="s">
        <v>1396</v>
      </c>
      <c r="E918" s="3">
        <v>24</v>
      </c>
      <c r="F918" s="3">
        <v>513</v>
      </c>
      <c r="G918" s="3" t="s">
        <v>29</v>
      </c>
      <c r="H918" s="35" t="s">
        <v>1427</v>
      </c>
      <c r="I918" s="3" t="s">
        <v>1388</v>
      </c>
      <c r="J918" s="35" t="s">
        <v>1428</v>
      </c>
      <c r="K918" s="4">
        <v>0</v>
      </c>
      <c r="L918" s="4">
        <v>418984.94</v>
      </c>
      <c r="M918" s="4">
        <v>225491.25</v>
      </c>
      <c r="N918" s="18">
        <v>0</v>
      </c>
    </row>
    <row r="919" spans="3:14" ht="22.5" x14ac:dyDescent="0.25">
      <c r="C919" s="16">
        <v>877</v>
      </c>
      <c r="D919" s="3" t="s">
        <v>1396</v>
      </c>
      <c r="E919" s="3">
        <v>24</v>
      </c>
      <c r="F919" s="3">
        <v>581</v>
      </c>
      <c r="G919" s="3" t="s">
        <v>29</v>
      </c>
      <c r="H919" s="35" t="s">
        <v>1429</v>
      </c>
      <c r="I919" s="3" t="s">
        <v>1388</v>
      </c>
      <c r="J919" s="35" t="s">
        <v>1430</v>
      </c>
      <c r="K919" s="4">
        <v>0</v>
      </c>
      <c r="L919" s="4">
        <v>757020.61</v>
      </c>
      <c r="M919" s="4">
        <v>1403489.93</v>
      </c>
      <c r="N919" s="18">
        <v>0</v>
      </c>
    </row>
    <row r="920" spans="3:14" ht="22.5" x14ac:dyDescent="0.25">
      <c r="C920" s="16">
        <v>878</v>
      </c>
      <c r="D920" s="3" t="s">
        <v>1396</v>
      </c>
      <c r="E920" s="3">
        <v>31</v>
      </c>
      <c r="F920" s="3">
        <v>790</v>
      </c>
      <c r="G920" s="3" t="s">
        <v>29</v>
      </c>
      <c r="H920" s="35" t="s">
        <v>1431</v>
      </c>
      <c r="I920" s="3" t="s">
        <v>1388</v>
      </c>
      <c r="J920" s="35" t="s">
        <v>1408</v>
      </c>
      <c r="K920" s="4">
        <v>0</v>
      </c>
      <c r="L920" s="4">
        <v>150244.35999999999</v>
      </c>
      <c r="M920" s="4">
        <v>0</v>
      </c>
      <c r="N920" s="18">
        <v>0</v>
      </c>
    </row>
    <row r="921" spans="3:14" ht="22.5" x14ac:dyDescent="0.25">
      <c r="C921" s="16">
        <v>879</v>
      </c>
      <c r="D921" s="3" t="s">
        <v>1396</v>
      </c>
      <c r="E921" s="3">
        <v>13</v>
      </c>
      <c r="F921" s="3">
        <v>786</v>
      </c>
      <c r="G921" s="3" t="s">
        <v>72</v>
      </c>
      <c r="H921" s="35" t="s">
        <v>1432</v>
      </c>
      <c r="I921" s="3" t="s">
        <v>1388</v>
      </c>
      <c r="J921" s="35" t="s">
        <v>1416</v>
      </c>
      <c r="K921" s="4">
        <v>0</v>
      </c>
      <c r="L921" s="4">
        <v>0</v>
      </c>
      <c r="M921" s="4">
        <v>1</v>
      </c>
      <c r="N921" s="18">
        <v>0</v>
      </c>
    </row>
    <row r="922" spans="3:14" ht="22.5" x14ac:dyDescent="0.25">
      <c r="C922" s="16">
        <v>880</v>
      </c>
      <c r="D922" s="3" t="s">
        <v>1396</v>
      </c>
      <c r="E922" s="3">
        <v>13</v>
      </c>
      <c r="F922" s="3">
        <v>979</v>
      </c>
      <c r="G922" s="3" t="s">
        <v>72</v>
      </c>
      <c r="H922" s="35" t="s">
        <v>1433</v>
      </c>
      <c r="I922" s="3" t="s">
        <v>1388</v>
      </c>
      <c r="J922" s="35" t="s">
        <v>1400</v>
      </c>
      <c r="K922" s="4">
        <v>0</v>
      </c>
      <c r="L922" s="4">
        <v>0</v>
      </c>
      <c r="M922" s="4">
        <v>1</v>
      </c>
      <c r="N922" s="18">
        <v>0</v>
      </c>
    </row>
    <row r="923" spans="3:14" ht="22.5" x14ac:dyDescent="0.25">
      <c r="C923" s="16">
        <v>881</v>
      </c>
      <c r="D923" s="3" t="s">
        <v>1396</v>
      </c>
      <c r="E923" s="3">
        <v>14</v>
      </c>
      <c r="F923" s="3">
        <v>242</v>
      </c>
      <c r="G923" s="3" t="s">
        <v>79</v>
      </c>
      <c r="H923" s="35" t="s">
        <v>1434</v>
      </c>
      <c r="I923" s="3" t="s">
        <v>1388</v>
      </c>
      <c r="J923" s="35" t="s">
        <v>1420</v>
      </c>
      <c r="K923" s="4">
        <v>0</v>
      </c>
      <c r="L923" s="4">
        <v>1402671.9</v>
      </c>
      <c r="M923" s="19">
        <v>0</v>
      </c>
      <c r="N923" s="4">
        <v>153831.16</v>
      </c>
    </row>
    <row r="924" spans="3:14" ht="22.5" x14ac:dyDescent="0.25">
      <c r="C924" s="16">
        <v>882</v>
      </c>
      <c r="D924" s="3" t="s">
        <v>1396</v>
      </c>
      <c r="E924" s="3">
        <v>14</v>
      </c>
      <c r="F924" s="3">
        <v>548</v>
      </c>
      <c r="G924" s="3" t="s">
        <v>79</v>
      </c>
      <c r="H924" s="35" t="s">
        <v>1435</v>
      </c>
      <c r="I924" s="3" t="s">
        <v>1388</v>
      </c>
      <c r="J924" s="35" t="s">
        <v>1430</v>
      </c>
      <c r="K924" s="4">
        <v>0</v>
      </c>
      <c r="L924" s="4">
        <v>0</v>
      </c>
      <c r="M924" s="19">
        <v>0</v>
      </c>
      <c r="N924" s="4">
        <v>7909055.8700000001</v>
      </c>
    </row>
    <row r="925" spans="3:14" ht="22.5" x14ac:dyDescent="0.25">
      <c r="C925" s="16">
        <v>883</v>
      </c>
      <c r="D925" s="3" t="s">
        <v>1396</v>
      </c>
      <c r="E925" s="3">
        <v>14</v>
      </c>
      <c r="F925" s="3">
        <v>181</v>
      </c>
      <c r="G925" s="3" t="s">
        <v>79</v>
      </c>
      <c r="H925" s="35" t="s">
        <v>1436</v>
      </c>
      <c r="I925" s="3" t="s">
        <v>1388</v>
      </c>
      <c r="J925" s="35" t="s">
        <v>1408</v>
      </c>
      <c r="K925" s="4">
        <v>0</v>
      </c>
      <c r="L925" s="4">
        <v>0</v>
      </c>
      <c r="M925" s="19">
        <v>0</v>
      </c>
      <c r="N925" s="4">
        <v>7710044.7800000003</v>
      </c>
    </row>
    <row r="926" spans="3:14" ht="22.5" x14ac:dyDescent="0.25">
      <c r="C926" s="16">
        <v>884</v>
      </c>
      <c r="D926" s="3" t="s">
        <v>1396</v>
      </c>
      <c r="E926" s="3">
        <v>14</v>
      </c>
      <c r="F926" s="3">
        <v>457</v>
      </c>
      <c r="G926" s="3" t="s">
        <v>79</v>
      </c>
      <c r="H926" s="35" t="s">
        <v>1437</v>
      </c>
      <c r="I926" s="3" t="s">
        <v>1388</v>
      </c>
      <c r="J926" s="35" t="s">
        <v>1428</v>
      </c>
      <c r="K926" s="4">
        <v>0</v>
      </c>
      <c r="L926" s="4">
        <v>0</v>
      </c>
      <c r="M926" s="19">
        <v>0</v>
      </c>
      <c r="N926" s="4">
        <v>2000000</v>
      </c>
    </row>
    <row r="927" spans="3:14" ht="22.5" x14ac:dyDescent="0.25">
      <c r="C927" s="16">
        <v>885</v>
      </c>
      <c r="D927" s="3" t="s">
        <v>1396</v>
      </c>
      <c r="E927" s="3">
        <v>14</v>
      </c>
      <c r="F927" s="3">
        <v>572</v>
      </c>
      <c r="G927" s="3" t="s">
        <v>79</v>
      </c>
      <c r="H927" s="35" t="s">
        <v>1438</v>
      </c>
      <c r="I927" s="3" t="s">
        <v>1388</v>
      </c>
      <c r="J927" s="35" t="s">
        <v>1439</v>
      </c>
      <c r="K927" s="4">
        <v>0</v>
      </c>
      <c r="L927" s="4">
        <v>0</v>
      </c>
      <c r="M927" s="19">
        <v>0</v>
      </c>
      <c r="N927" s="4">
        <v>1951081</v>
      </c>
    </row>
    <row r="928" spans="3:14" ht="22.5" x14ac:dyDescent="0.25">
      <c r="C928" s="16">
        <v>886</v>
      </c>
      <c r="D928" s="3" t="s">
        <v>1396</v>
      </c>
      <c r="E928" s="3">
        <v>14</v>
      </c>
      <c r="F928" s="3">
        <v>72</v>
      </c>
      <c r="G928" s="3" t="s">
        <v>79</v>
      </c>
      <c r="H928" s="35" t="s">
        <v>1440</v>
      </c>
      <c r="I928" s="3" t="s">
        <v>1388</v>
      </c>
      <c r="J928" s="35" t="s">
        <v>1413</v>
      </c>
      <c r="K928" s="4">
        <v>0</v>
      </c>
      <c r="L928" s="4">
        <v>0</v>
      </c>
      <c r="M928" s="19">
        <v>0</v>
      </c>
      <c r="N928" s="4">
        <v>386499.19</v>
      </c>
    </row>
    <row r="929" spans="3:14" ht="33.75" x14ac:dyDescent="0.25">
      <c r="C929" s="16">
        <v>887</v>
      </c>
      <c r="D929" s="3" t="s">
        <v>1396</v>
      </c>
      <c r="E929" s="3">
        <v>14</v>
      </c>
      <c r="F929" s="3">
        <v>525</v>
      </c>
      <c r="G929" s="3" t="s">
        <v>79</v>
      </c>
      <c r="H929" s="35" t="s">
        <v>1441</v>
      </c>
      <c r="I929" s="3" t="s">
        <v>1388</v>
      </c>
      <c r="J929" s="35" t="s">
        <v>1416</v>
      </c>
      <c r="K929" s="4">
        <v>0</v>
      </c>
      <c r="L929" s="4">
        <v>0</v>
      </c>
      <c r="M929" s="19">
        <v>0</v>
      </c>
      <c r="N929" s="4">
        <v>1773000</v>
      </c>
    </row>
    <row r="930" spans="3:14" ht="22.5" x14ac:dyDescent="0.25">
      <c r="C930" s="16">
        <v>888</v>
      </c>
      <c r="D930" s="3" t="s">
        <v>1396</v>
      </c>
      <c r="E930" s="3">
        <v>14</v>
      </c>
      <c r="F930" s="3">
        <v>5</v>
      </c>
      <c r="G930" s="3" t="s">
        <v>79</v>
      </c>
      <c r="H930" s="35" t="s">
        <v>1442</v>
      </c>
      <c r="I930" s="3" t="s">
        <v>1388</v>
      </c>
      <c r="J930" s="35" t="s">
        <v>1393</v>
      </c>
      <c r="K930" s="4">
        <v>0</v>
      </c>
      <c r="L930" s="4">
        <v>0</v>
      </c>
      <c r="M930" s="19">
        <v>0</v>
      </c>
      <c r="N930" s="4">
        <v>1552243.07</v>
      </c>
    </row>
    <row r="931" spans="3:14" ht="22.5" x14ac:dyDescent="0.25">
      <c r="C931" s="16">
        <v>889</v>
      </c>
      <c r="D931" s="3" t="s">
        <v>1396</v>
      </c>
      <c r="E931" s="3">
        <v>14</v>
      </c>
      <c r="F931" s="3">
        <v>33</v>
      </c>
      <c r="G931" s="3" t="s">
        <v>79</v>
      </c>
      <c r="H931" s="35" t="s">
        <v>1443</v>
      </c>
      <c r="I931" s="3" t="s">
        <v>1388</v>
      </c>
      <c r="J931" s="35" t="s">
        <v>1395</v>
      </c>
      <c r="K931" s="4">
        <v>0</v>
      </c>
      <c r="L931" s="4">
        <v>0</v>
      </c>
      <c r="M931" s="19">
        <v>0</v>
      </c>
      <c r="N931" s="4">
        <v>1</v>
      </c>
    </row>
    <row r="932" spans="3:14" ht="22.5" x14ac:dyDescent="0.25">
      <c r="C932" s="16">
        <v>890</v>
      </c>
      <c r="D932" s="3" t="s">
        <v>1396</v>
      </c>
      <c r="E932" s="3">
        <v>14</v>
      </c>
      <c r="F932" s="3">
        <v>61</v>
      </c>
      <c r="G932" s="3" t="s">
        <v>79</v>
      </c>
      <c r="H932" s="35" t="s">
        <v>1444</v>
      </c>
      <c r="I932" s="3" t="s">
        <v>1388</v>
      </c>
      <c r="J932" s="35" t="s">
        <v>1398</v>
      </c>
      <c r="K932" s="4">
        <v>0</v>
      </c>
      <c r="L932" s="4">
        <v>0</v>
      </c>
      <c r="M932" s="19">
        <v>0</v>
      </c>
      <c r="N932" s="4">
        <v>1</v>
      </c>
    </row>
    <row r="933" spans="3:14" ht="33.75" x14ac:dyDescent="0.25">
      <c r="C933" s="16">
        <v>891</v>
      </c>
      <c r="D933" s="3" t="s">
        <v>1396</v>
      </c>
      <c r="E933" s="3">
        <v>14</v>
      </c>
      <c r="F933" s="3">
        <v>98</v>
      </c>
      <c r="G933" s="3" t="s">
        <v>79</v>
      </c>
      <c r="H933" s="35" t="s">
        <v>1445</v>
      </c>
      <c r="I933" s="3" t="s">
        <v>1388</v>
      </c>
      <c r="J933" s="35" t="s">
        <v>1423</v>
      </c>
      <c r="K933" s="4">
        <v>0</v>
      </c>
      <c r="L933" s="4">
        <v>0</v>
      </c>
      <c r="M933" s="19">
        <v>0</v>
      </c>
      <c r="N933" s="4">
        <v>1</v>
      </c>
    </row>
    <row r="934" spans="3:14" ht="33.75" x14ac:dyDescent="0.25">
      <c r="C934" s="16">
        <v>892</v>
      </c>
      <c r="D934" s="3" t="s">
        <v>1396</v>
      </c>
      <c r="E934" s="3">
        <v>14</v>
      </c>
      <c r="F934" s="3">
        <v>389</v>
      </c>
      <c r="G934" s="3" t="s">
        <v>79</v>
      </c>
      <c r="H934" s="35" t="s">
        <v>1446</v>
      </c>
      <c r="I934" s="3" t="s">
        <v>1388</v>
      </c>
      <c r="J934" s="35" t="s">
        <v>1416</v>
      </c>
      <c r="K934" s="4">
        <v>0</v>
      </c>
      <c r="L934" s="4">
        <v>0</v>
      </c>
      <c r="M934" s="19">
        <v>0</v>
      </c>
      <c r="N934" s="4">
        <v>1</v>
      </c>
    </row>
    <row r="935" spans="3:14" ht="22.5" x14ac:dyDescent="0.25">
      <c r="C935" s="16">
        <v>893</v>
      </c>
      <c r="D935" s="3" t="s">
        <v>1396</v>
      </c>
      <c r="E935" s="3">
        <v>14</v>
      </c>
      <c r="F935" s="3">
        <v>412</v>
      </c>
      <c r="G935" s="3" t="s">
        <v>79</v>
      </c>
      <c r="H935" s="35" t="s">
        <v>1447</v>
      </c>
      <c r="I935" s="3" t="s">
        <v>1388</v>
      </c>
      <c r="J935" s="35" t="s">
        <v>1389</v>
      </c>
      <c r="K935" s="4">
        <v>0</v>
      </c>
      <c r="L935" s="4">
        <v>0</v>
      </c>
      <c r="M935" s="19">
        <v>0</v>
      </c>
      <c r="N935" s="4">
        <v>1</v>
      </c>
    </row>
    <row r="936" spans="3:14" ht="22.5" x14ac:dyDescent="0.25">
      <c r="C936" s="16">
        <v>894</v>
      </c>
      <c r="D936" s="3" t="s">
        <v>1396</v>
      </c>
      <c r="E936" s="3">
        <v>14</v>
      </c>
      <c r="F936" s="3">
        <v>498</v>
      </c>
      <c r="G936" s="3" t="s">
        <v>79</v>
      </c>
      <c r="H936" s="35" t="s">
        <v>1448</v>
      </c>
      <c r="I936" s="3" t="s">
        <v>1388</v>
      </c>
      <c r="J936" s="35" t="s">
        <v>1410</v>
      </c>
      <c r="K936" s="4">
        <v>0</v>
      </c>
      <c r="L936" s="4">
        <v>0</v>
      </c>
      <c r="M936" s="19">
        <v>0</v>
      </c>
      <c r="N936" s="4">
        <v>1</v>
      </c>
    </row>
    <row r="937" spans="3:14" ht="22.5" x14ac:dyDescent="0.25">
      <c r="C937" s="16">
        <v>895</v>
      </c>
      <c r="D937" s="3" t="s">
        <v>1396</v>
      </c>
      <c r="E937" s="3">
        <v>14</v>
      </c>
      <c r="F937" s="3">
        <v>541</v>
      </c>
      <c r="G937" s="3" t="s">
        <v>79</v>
      </c>
      <c r="H937" s="35" t="s">
        <v>1449</v>
      </c>
      <c r="I937" s="3" t="s">
        <v>1388</v>
      </c>
      <c r="J937" s="35" t="s">
        <v>1416</v>
      </c>
      <c r="K937" s="4">
        <v>0</v>
      </c>
      <c r="L937" s="4">
        <v>0</v>
      </c>
      <c r="M937" s="19">
        <v>0</v>
      </c>
      <c r="N937" s="4">
        <v>1</v>
      </c>
    </row>
    <row r="938" spans="3:14" ht="22.5" x14ac:dyDescent="0.25">
      <c r="C938" s="16">
        <v>896</v>
      </c>
      <c r="D938" s="3" t="s">
        <v>1396</v>
      </c>
      <c r="E938" s="3">
        <v>14</v>
      </c>
      <c r="F938" s="3">
        <v>184</v>
      </c>
      <c r="G938" s="3" t="s">
        <v>79</v>
      </c>
      <c r="H938" s="35" t="s">
        <v>1450</v>
      </c>
      <c r="I938" s="3" t="s">
        <v>1388</v>
      </c>
      <c r="J938" s="35" t="s">
        <v>1451</v>
      </c>
      <c r="K938" s="4">
        <v>0</v>
      </c>
      <c r="L938" s="4">
        <v>0</v>
      </c>
      <c r="M938" s="19">
        <v>0</v>
      </c>
      <c r="N938" s="4">
        <v>1</v>
      </c>
    </row>
    <row r="939" spans="3:14" ht="22.5" x14ac:dyDescent="0.25">
      <c r="C939" s="16">
        <v>897</v>
      </c>
      <c r="D939" s="3" t="s">
        <v>1396</v>
      </c>
      <c r="E939" s="3">
        <v>24</v>
      </c>
      <c r="F939" s="3">
        <v>16</v>
      </c>
      <c r="G939" s="3" t="s">
        <v>94</v>
      </c>
      <c r="H939" s="35" t="s">
        <v>1452</v>
      </c>
      <c r="I939" s="3" t="s">
        <v>1388</v>
      </c>
      <c r="J939" s="35" t="s">
        <v>1393</v>
      </c>
      <c r="K939" s="4">
        <v>0</v>
      </c>
      <c r="L939" s="4">
        <v>1709375</v>
      </c>
      <c r="M939" s="4">
        <v>0</v>
      </c>
      <c r="N939" s="18">
        <v>0</v>
      </c>
    </row>
    <row r="940" spans="3:14" x14ac:dyDescent="0.25">
      <c r="C940" s="16">
        <v>898</v>
      </c>
      <c r="D940" s="3" t="s">
        <v>101</v>
      </c>
      <c r="E940" s="3" t="s">
        <v>278</v>
      </c>
      <c r="F940" s="3" t="s">
        <v>1453</v>
      </c>
      <c r="G940" s="3" t="s">
        <v>10</v>
      </c>
      <c r="H940" s="35" t="s">
        <v>1454</v>
      </c>
      <c r="I940" s="3" t="s">
        <v>1388</v>
      </c>
      <c r="J940" s="35" t="s">
        <v>3102</v>
      </c>
      <c r="K940" s="4">
        <v>2610967.2000000002</v>
      </c>
      <c r="L940" s="4">
        <v>10708433.300000001</v>
      </c>
      <c r="M940" s="4">
        <v>454321.86</v>
      </c>
      <c r="N940" s="18">
        <v>0</v>
      </c>
    </row>
    <row r="941" spans="3:14" ht="45" x14ac:dyDescent="0.25">
      <c r="C941" s="16">
        <v>899</v>
      </c>
      <c r="D941" s="3" t="s">
        <v>101</v>
      </c>
      <c r="E941" s="3" t="s">
        <v>554</v>
      </c>
      <c r="F941" s="3" t="s">
        <v>1455</v>
      </c>
      <c r="G941" s="3" t="s">
        <v>8</v>
      </c>
      <c r="H941" s="35" t="s">
        <v>1456</v>
      </c>
      <c r="I941" s="3" t="s">
        <v>1388</v>
      </c>
      <c r="J941" s="35" t="s">
        <v>3103</v>
      </c>
      <c r="K941" s="4">
        <v>15102569.029999999</v>
      </c>
      <c r="L941" s="4">
        <v>11469210.949999999</v>
      </c>
      <c r="M941" s="4">
        <v>1509292.84</v>
      </c>
      <c r="N941" s="18">
        <v>0</v>
      </c>
    </row>
    <row r="942" spans="3:14" ht="45" x14ac:dyDescent="0.25">
      <c r="C942" s="16">
        <v>900</v>
      </c>
      <c r="D942" s="3" t="s">
        <v>101</v>
      </c>
      <c r="E942" s="3" t="s">
        <v>554</v>
      </c>
      <c r="F942" s="3" t="s">
        <v>1457</v>
      </c>
      <c r="G942" s="3" t="s">
        <v>8</v>
      </c>
      <c r="H942" s="35" t="s">
        <v>1458</v>
      </c>
      <c r="I942" s="3" t="s">
        <v>1388</v>
      </c>
      <c r="J942" s="35" t="s">
        <v>3104</v>
      </c>
      <c r="K942" s="4">
        <v>0</v>
      </c>
      <c r="L942" s="4">
        <v>0</v>
      </c>
      <c r="M942" s="4">
        <v>27916037.59</v>
      </c>
      <c r="N942" s="18">
        <v>0</v>
      </c>
    </row>
    <row r="943" spans="3:14" ht="146.25" x14ac:dyDescent="0.25">
      <c r="C943" s="16">
        <v>901</v>
      </c>
      <c r="D943" s="3" t="s">
        <v>101</v>
      </c>
      <c r="E943" s="3" t="s">
        <v>554</v>
      </c>
      <c r="F943" s="3" t="s">
        <v>1459</v>
      </c>
      <c r="G943" s="3" t="s">
        <v>284</v>
      </c>
      <c r="H943" s="35" t="s">
        <v>1460</v>
      </c>
      <c r="I943" s="3" t="s">
        <v>1388</v>
      </c>
      <c r="J943" s="35" t="s">
        <v>3108</v>
      </c>
      <c r="K943" s="4">
        <v>20540906.640000001</v>
      </c>
      <c r="L943" s="4">
        <v>28468456.420000002</v>
      </c>
      <c r="M943" s="4">
        <v>1432094.96</v>
      </c>
      <c r="N943" s="18">
        <v>0</v>
      </c>
    </row>
    <row r="944" spans="3:14" ht="56.25" x14ac:dyDescent="0.25">
      <c r="C944" s="16">
        <v>902</v>
      </c>
      <c r="D944" s="3" t="s">
        <v>1396</v>
      </c>
      <c r="E944" s="3" t="s">
        <v>286</v>
      </c>
      <c r="F944" s="3" t="s">
        <v>1461</v>
      </c>
      <c r="G944" s="3" t="s">
        <v>10</v>
      </c>
      <c r="H944" s="35" t="s">
        <v>1462</v>
      </c>
      <c r="I944" s="3" t="s">
        <v>1388</v>
      </c>
      <c r="J944" s="35" t="s">
        <v>3107</v>
      </c>
      <c r="K944" s="4">
        <v>0</v>
      </c>
      <c r="L944" s="4">
        <v>0</v>
      </c>
      <c r="M944" s="4">
        <v>1000</v>
      </c>
      <c r="N944" s="18">
        <v>0</v>
      </c>
    </row>
    <row r="945" spans="3:14" ht="22.5" x14ac:dyDescent="0.25">
      <c r="C945" s="16">
        <v>903</v>
      </c>
      <c r="D945" s="3" t="s">
        <v>1396</v>
      </c>
      <c r="E945" s="3" t="s">
        <v>286</v>
      </c>
      <c r="F945" s="3" t="s">
        <v>1463</v>
      </c>
      <c r="G945" s="3" t="s">
        <v>10</v>
      </c>
      <c r="H945" s="35" t="s">
        <v>1464</v>
      </c>
      <c r="I945" s="3" t="s">
        <v>1388</v>
      </c>
      <c r="J945" s="35" t="s">
        <v>3105</v>
      </c>
      <c r="K945" s="4">
        <v>0</v>
      </c>
      <c r="L945" s="4">
        <v>0</v>
      </c>
      <c r="M945" s="4">
        <v>1000</v>
      </c>
      <c r="N945" s="18">
        <v>0</v>
      </c>
    </row>
    <row r="946" spans="3:14" ht="22.5" x14ac:dyDescent="0.25">
      <c r="C946" s="16">
        <v>904</v>
      </c>
      <c r="D946" s="3" t="s">
        <v>1396</v>
      </c>
      <c r="E946" s="3" t="s">
        <v>286</v>
      </c>
      <c r="F946" s="3" t="s">
        <v>276</v>
      </c>
      <c r="G946" s="3" t="s">
        <v>10</v>
      </c>
      <c r="H946" s="35" t="s">
        <v>1465</v>
      </c>
      <c r="I946" s="3" t="s">
        <v>1388</v>
      </c>
      <c r="J946" s="35" t="s">
        <v>3106</v>
      </c>
      <c r="K946" s="4">
        <v>0</v>
      </c>
      <c r="L946" s="4">
        <v>0</v>
      </c>
      <c r="M946" s="4">
        <v>1000</v>
      </c>
      <c r="N946" s="18">
        <v>0</v>
      </c>
    </row>
    <row r="947" spans="3:14" ht="15.75" x14ac:dyDescent="0.25">
      <c r="C947" s="26" t="s">
        <v>1466</v>
      </c>
      <c r="D947" s="26"/>
      <c r="E947" s="26"/>
      <c r="F947" s="26"/>
      <c r="G947" s="26"/>
      <c r="H947" s="26"/>
      <c r="I947" s="26"/>
      <c r="J947" s="26"/>
      <c r="K947" s="14">
        <f>SUM(K895:K946)</f>
        <v>47951117.689999998</v>
      </c>
      <c r="L947" s="14">
        <f t="shared" ref="L947:N947" si="17">SUM(L895:L946)</f>
        <v>67462484.829999998</v>
      </c>
      <c r="M947" s="14">
        <f t="shared" si="17"/>
        <v>40091898.109999999</v>
      </c>
      <c r="N947" s="14">
        <f t="shared" si="17"/>
        <v>24341397.670000002</v>
      </c>
    </row>
    <row r="948" spans="3:14" ht="15.75" x14ac:dyDescent="0.25">
      <c r="C948" s="23" t="s">
        <v>1467</v>
      </c>
      <c r="D948" s="24"/>
      <c r="E948" s="24"/>
      <c r="F948" s="24"/>
      <c r="G948" s="24"/>
      <c r="H948" s="24"/>
      <c r="I948" s="24"/>
      <c r="J948" s="24"/>
      <c r="K948" s="24"/>
      <c r="L948" s="24"/>
      <c r="M948" s="24"/>
      <c r="N948" s="25"/>
    </row>
    <row r="949" spans="3:14" ht="22.5" x14ac:dyDescent="0.25">
      <c r="C949" s="16">
        <v>905</v>
      </c>
      <c r="D949" s="3" t="s">
        <v>1468</v>
      </c>
      <c r="E949" s="3">
        <v>23</v>
      </c>
      <c r="F949" s="3">
        <v>76</v>
      </c>
      <c r="G949" s="3" t="s">
        <v>29</v>
      </c>
      <c r="H949" s="35" t="s">
        <v>1469</v>
      </c>
      <c r="I949" s="3" t="s">
        <v>1470</v>
      </c>
      <c r="J949" s="35" t="s">
        <v>1471</v>
      </c>
      <c r="K949" s="4">
        <v>0</v>
      </c>
      <c r="L949" s="4">
        <v>1152479.51</v>
      </c>
      <c r="M949" s="4">
        <v>1625408.64</v>
      </c>
      <c r="N949" s="18">
        <v>0</v>
      </c>
    </row>
    <row r="950" spans="3:14" ht="33.75" x14ac:dyDescent="0.25">
      <c r="C950" s="16">
        <v>906</v>
      </c>
      <c r="D950" s="3" t="s">
        <v>1468</v>
      </c>
      <c r="E950" s="3">
        <v>14</v>
      </c>
      <c r="F950" s="3">
        <v>475</v>
      </c>
      <c r="G950" s="3" t="s">
        <v>79</v>
      </c>
      <c r="H950" s="35" t="s">
        <v>1472</v>
      </c>
      <c r="I950" s="3" t="s">
        <v>1470</v>
      </c>
      <c r="J950" s="35" t="s">
        <v>1471</v>
      </c>
      <c r="K950" s="4">
        <v>0</v>
      </c>
      <c r="L950" s="4">
        <v>0</v>
      </c>
      <c r="M950" s="19">
        <v>0</v>
      </c>
      <c r="N950" s="4">
        <v>1343589</v>
      </c>
    </row>
    <row r="951" spans="3:14" ht="22.5" x14ac:dyDescent="0.25">
      <c r="C951" s="16">
        <v>907</v>
      </c>
      <c r="D951" s="3" t="s">
        <v>1468</v>
      </c>
      <c r="E951" s="3">
        <v>14</v>
      </c>
      <c r="F951" s="3">
        <v>13</v>
      </c>
      <c r="G951" s="3" t="s">
        <v>94</v>
      </c>
      <c r="H951" s="35" t="s">
        <v>1473</v>
      </c>
      <c r="I951" s="3" t="s">
        <v>1470</v>
      </c>
      <c r="J951" s="35" t="s">
        <v>1471</v>
      </c>
      <c r="K951" s="4">
        <v>0</v>
      </c>
      <c r="L951" s="4">
        <v>0</v>
      </c>
      <c r="M951" s="19">
        <v>0</v>
      </c>
      <c r="N951" s="4">
        <v>578846.42000000004</v>
      </c>
    </row>
    <row r="952" spans="3:14" ht="33.75" x14ac:dyDescent="0.25">
      <c r="C952" s="16">
        <v>908</v>
      </c>
      <c r="D952" s="3" t="s">
        <v>1468</v>
      </c>
      <c r="E952" s="3">
        <v>14</v>
      </c>
      <c r="F952" s="3">
        <v>23</v>
      </c>
      <c r="G952" s="3" t="s">
        <v>94</v>
      </c>
      <c r="H952" s="35" t="s">
        <v>1474</v>
      </c>
      <c r="I952" s="3" t="s">
        <v>1470</v>
      </c>
      <c r="J952" s="35" t="s">
        <v>1475</v>
      </c>
      <c r="K952" s="4">
        <v>0</v>
      </c>
      <c r="L952" s="4">
        <v>0</v>
      </c>
      <c r="M952" s="19">
        <v>0</v>
      </c>
      <c r="N952" s="4">
        <v>8000000</v>
      </c>
    </row>
    <row r="953" spans="3:14" ht="33.75" x14ac:dyDescent="0.25">
      <c r="C953" s="16">
        <v>909</v>
      </c>
      <c r="D953" s="3" t="s">
        <v>1468</v>
      </c>
      <c r="E953" s="3">
        <v>23</v>
      </c>
      <c r="F953" s="3">
        <v>72</v>
      </c>
      <c r="G953" s="3" t="s">
        <v>10</v>
      </c>
      <c r="H953" s="35" t="s">
        <v>1476</v>
      </c>
      <c r="I953" s="3" t="s">
        <v>1477</v>
      </c>
      <c r="J953" s="35" t="s">
        <v>1478</v>
      </c>
      <c r="K953" s="4">
        <v>0</v>
      </c>
      <c r="L953" s="4">
        <v>0</v>
      </c>
      <c r="M953" s="4">
        <v>4000000</v>
      </c>
      <c r="N953" s="18">
        <v>0</v>
      </c>
    </row>
    <row r="954" spans="3:14" ht="33.75" x14ac:dyDescent="0.25">
      <c r="C954" s="16">
        <v>910</v>
      </c>
      <c r="D954" s="3" t="s">
        <v>1468</v>
      </c>
      <c r="E954" s="3">
        <v>11</v>
      </c>
      <c r="F954" s="3">
        <v>6</v>
      </c>
      <c r="G954" s="3" t="s">
        <v>274</v>
      </c>
      <c r="H954" s="35" t="s">
        <v>1479</v>
      </c>
      <c r="I954" s="3" t="s">
        <v>1477</v>
      </c>
      <c r="J954" s="35" t="s">
        <v>1478</v>
      </c>
      <c r="K954" s="4">
        <v>0</v>
      </c>
      <c r="L954" s="4">
        <v>0</v>
      </c>
      <c r="M954" s="4">
        <v>1000000</v>
      </c>
      <c r="N954" s="18">
        <v>0</v>
      </c>
    </row>
    <row r="955" spans="3:14" ht="33.75" x14ac:dyDescent="0.25">
      <c r="C955" s="16">
        <v>911</v>
      </c>
      <c r="D955" s="3" t="s">
        <v>1468</v>
      </c>
      <c r="E955" s="3">
        <v>23</v>
      </c>
      <c r="F955" s="3">
        <v>2</v>
      </c>
      <c r="G955" s="3" t="s">
        <v>274</v>
      </c>
      <c r="H955" s="35" t="s">
        <v>1480</v>
      </c>
      <c r="I955" s="3" t="s">
        <v>1477</v>
      </c>
      <c r="J955" s="35" t="s">
        <v>1481</v>
      </c>
      <c r="K955" s="4">
        <v>0</v>
      </c>
      <c r="L955" s="4">
        <v>0</v>
      </c>
      <c r="M955" s="4">
        <v>6000000</v>
      </c>
      <c r="N955" s="18">
        <v>0</v>
      </c>
    </row>
    <row r="956" spans="3:14" ht="45" x14ac:dyDescent="0.25">
      <c r="C956" s="16">
        <v>912</v>
      </c>
      <c r="D956" s="3" t="s">
        <v>1468</v>
      </c>
      <c r="E956" s="3">
        <v>31</v>
      </c>
      <c r="F956" s="3">
        <v>76</v>
      </c>
      <c r="G956" s="3" t="s">
        <v>10</v>
      </c>
      <c r="H956" s="35" t="s">
        <v>1482</v>
      </c>
      <c r="I956" s="3" t="s">
        <v>1477</v>
      </c>
      <c r="J956" s="35" t="s">
        <v>1478</v>
      </c>
      <c r="K956" s="4">
        <v>0</v>
      </c>
      <c r="L956" s="4">
        <v>0</v>
      </c>
      <c r="M956" s="4">
        <v>1</v>
      </c>
      <c r="N956" s="18">
        <v>0</v>
      </c>
    </row>
    <row r="957" spans="3:14" ht="15.75" x14ac:dyDescent="0.25">
      <c r="C957" s="26" t="s">
        <v>1483</v>
      </c>
      <c r="D957" s="26"/>
      <c r="E957" s="26"/>
      <c r="F957" s="26"/>
      <c r="G957" s="26"/>
      <c r="H957" s="26"/>
      <c r="I957" s="26"/>
      <c r="J957" s="26"/>
      <c r="K957" s="14">
        <f>SUM(K949:K956)</f>
        <v>0</v>
      </c>
      <c r="L957" s="14">
        <f t="shared" ref="L957:N957" si="18">SUM(L949:L956)</f>
        <v>1152479.51</v>
      </c>
      <c r="M957" s="14">
        <f t="shared" si="18"/>
        <v>12625409.640000001</v>
      </c>
      <c r="N957" s="14">
        <f t="shared" si="18"/>
        <v>9922435.4199999999</v>
      </c>
    </row>
    <row r="958" spans="3:14" ht="15.75" x14ac:dyDescent="0.25">
      <c r="C958" s="23" t="s">
        <v>1484</v>
      </c>
      <c r="D958" s="24"/>
      <c r="E958" s="24"/>
      <c r="F958" s="24"/>
      <c r="G958" s="24"/>
      <c r="H958" s="24"/>
      <c r="I958" s="24"/>
      <c r="J958" s="24"/>
      <c r="K958" s="24"/>
      <c r="L958" s="24"/>
      <c r="M958" s="24"/>
      <c r="N958" s="25"/>
    </row>
    <row r="959" spans="3:14" ht="22.5" x14ac:dyDescent="0.25">
      <c r="C959" s="16">
        <v>912</v>
      </c>
      <c r="D959" s="3" t="s">
        <v>8</v>
      </c>
      <c r="E959" s="3">
        <v>11</v>
      </c>
      <c r="F959" s="3">
        <v>3009</v>
      </c>
      <c r="G959" s="3" t="s">
        <v>284</v>
      </c>
      <c r="H959" s="35" t="s">
        <v>3074</v>
      </c>
      <c r="I959" s="3" t="s">
        <v>3075</v>
      </c>
      <c r="J959" s="35" t="s">
        <v>3076</v>
      </c>
      <c r="K959" s="4">
        <v>0</v>
      </c>
      <c r="L959" s="4">
        <v>0</v>
      </c>
      <c r="M959" s="5">
        <v>750000</v>
      </c>
      <c r="N959" s="18">
        <v>0</v>
      </c>
    </row>
    <row r="960" spans="3:14" ht="22.5" x14ac:dyDescent="0.25">
      <c r="C960" s="16">
        <v>913</v>
      </c>
      <c r="D960" s="3" t="s">
        <v>1485</v>
      </c>
      <c r="E960" s="3">
        <v>11</v>
      </c>
      <c r="F960" s="3">
        <v>303</v>
      </c>
      <c r="G960" s="3" t="s">
        <v>19</v>
      </c>
      <c r="H960" s="35" t="s">
        <v>1486</v>
      </c>
      <c r="I960" s="3" t="s">
        <v>1484</v>
      </c>
      <c r="J960" s="35" t="s">
        <v>1487</v>
      </c>
      <c r="K960" s="4">
        <v>2216265.27</v>
      </c>
      <c r="L960" s="4">
        <v>0</v>
      </c>
      <c r="M960" s="5">
        <v>0</v>
      </c>
      <c r="N960" s="18">
        <v>0</v>
      </c>
    </row>
    <row r="961" spans="3:14" ht="33.75" x14ac:dyDescent="0.25">
      <c r="C961" s="16">
        <v>914</v>
      </c>
      <c r="D961" s="3" t="s">
        <v>1485</v>
      </c>
      <c r="E961" s="3">
        <v>11</v>
      </c>
      <c r="F961" s="3">
        <v>351</v>
      </c>
      <c r="G961" s="3" t="s">
        <v>19</v>
      </c>
      <c r="H961" s="35" t="s">
        <v>1488</v>
      </c>
      <c r="I961" s="3" t="s">
        <v>1484</v>
      </c>
      <c r="J961" s="35" t="s">
        <v>1489</v>
      </c>
      <c r="K961" s="4">
        <v>83588.89</v>
      </c>
      <c r="L961" s="4">
        <v>0</v>
      </c>
      <c r="M961" s="5">
        <v>0</v>
      </c>
      <c r="N961" s="18">
        <v>0</v>
      </c>
    </row>
    <row r="962" spans="3:14" ht="33.75" x14ac:dyDescent="0.25">
      <c r="C962" s="16">
        <v>915</v>
      </c>
      <c r="D962" s="3" t="s">
        <v>1485</v>
      </c>
      <c r="E962" s="3">
        <v>11</v>
      </c>
      <c r="F962" s="3">
        <v>472</v>
      </c>
      <c r="G962" s="3" t="s">
        <v>19</v>
      </c>
      <c r="H962" s="35" t="s">
        <v>1490</v>
      </c>
      <c r="I962" s="3" t="s">
        <v>1484</v>
      </c>
      <c r="J962" s="35" t="s">
        <v>1491</v>
      </c>
      <c r="K962" s="4">
        <v>1240008.6399999999</v>
      </c>
      <c r="L962" s="4">
        <v>0</v>
      </c>
      <c r="M962" s="5">
        <v>0</v>
      </c>
      <c r="N962" s="18">
        <v>0</v>
      </c>
    </row>
    <row r="963" spans="3:14" ht="33.75" x14ac:dyDescent="0.25">
      <c r="C963" s="16">
        <v>916</v>
      </c>
      <c r="D963" s="3" t="s">
        <v>1485</v>
      </c>
      <c r="E963" s="3">
        <v>21</v>
      </c>
      <c r="F963" s="3">
        <v>102</v>
      </c>
      <c r="G963" s="3" t="s">
        <v>19</v>
      </c>
      <c r="H963" s="35" t="s">
        <v>1492</v>
      </c>
      <c r="I963" s="3" t="s">
        <v>1484</v>
      </c>
      <c r="J963" s="35" t="s">
        <v>1493</v>
      </c>
      <c r="K963" s="4">
        <v>2544.73</v>
      </c>
      <c r="L963" s="4">
        <v>0</v>
      </c>
      <c r="M963" s="5">
        <v>0</v>
      </c>
      <c r="N963" s="18">
        <v>0</v>
      </c>
    </row>
    <row r="964" spans="3:14" ht="22.5" x14ac:dyDescent="0.25">
      <c r="C964" s="16">
        <v>917</v>
      </c>
      <c r="D964" s="3" t="s">
        <v>1485</v>
      </c>
      <c r="E964" s="3">
        <v>21</v>
      </c>
      <c r="F964" s="3">
        <v>483</v>
      </c>
      <c r="G964" s="3" t="s">
        <v>19</v>
      </c>
      <c r="H964" s="35" t="s">
        <v>1494</v>
      </c>
      <c r="I964" s="3" t="s">
        <v>1484</v>
      </c>
      <c r="J964" s="35" t="s">
        <v>1495</v>
      </c>
      <c r="K964" s="4">
        <v>1030422.49</v>
      </c>
      <c r="L964" s="4">
        <v>0</v>
      </c>
      <c r="M964" s="5">
        <v>0</v>
      </c>
      <c r="N964" s="18">
        <v>0</v>
      </c>
    </row>
    <row r="965" spans="3:14" ht="33.75" x14ac:dyDescent="0.25">
      <c r="C965" s="16">
        <v>918</v>
      </c>
      <c r="D965" s="3" t="s">
        <v>1485</v>
      </c>
      <c r="E965" s="3">
        <v>23</v>
      </c>
      <c r="F965" s="3">
        <v>259</v>
      </c>
      <c r="G965" s="3" t="s">
        <v>19</v>
      </c>
      <c r="H965" s="35" t="s">
        <v>1496</v>
      </c>
      <c r="I965" s="3" t="s">
        <v>1484</v>
      </c>
      <c r="J965" s="35" t="s">
        <v>1497</v>
      </c>
      <c r="K965" s="4">
        <v>631690.69999999995</v>
      </c>
      <c r="L965" s="4">
        <v>0</v>
      </c>
      <c r="M965" s="5">
        <v>0</v>
      </c>
      <c r="N965" s="18">
        <v>0</v>
      </c>
    </row>
    <row r="966" spans="3:14" ht="22.5" x14ac:dyDescent="0.25">
      <c r="C966" s="16">
        <v>919</v>
      </c>
      <c r="D966" s="3" t="s">
        <v>1498</v>
      </c>
      <c r="E966" s="3">
        <v>11</v>
      </c>
      <c r="F966" s="3">
        <v>72</v>
      </c>
      <c r="G966" s="3" t="s">
        <v>29</v>
      </c>
      <c r="H966" s="35" t="s">
        <v>1499</v>
      </c>
      <c r="I966" s="3" t="s">
        <v>1484</v>
      </c>
      <c r="J966" s="35" t="s">
        <v>1500</v>
      </c>
      <c r="K966" s="4">
        <v>0</v>
      </c>
      <c r="L966" s="4">
        <v>3304151.15</v>
      </c>
      <c r="M966" s="19">
        <v>0</v>
      </c>
      <c r="N966" s="4">
        <v>1983581.27</v>
      </c>
    </row>
    <row r="967" spans="3:14" ht="33.75" x14ac:dyDescent="0.25">
      <c r="C967" s="16">
        <v>920</v>
      </c>
      <c r="D967" s="3" t="s">
        <v>1498</v>
      </c>
      <c r="E967" s="3">
        <v>11</v>
      </c>
      <c r="F967" s="3">
        <v>547</v>
      </c>
      <c r="G967" s="3" t="s">
        <v>29</v>
      </c>
      <c r="H967" s="35" t="s">
        <v>1501</v>
      </c>
      <c r="I967" s="3" t="s">
        <v>1484</v>
      </c>
      <c r="J967" s="35" t="s">
        <v>1502</v>
      </c>
      <c r="K967" s="4">
        <v>0</v>
      </c>
      <c r="L967" s="4">
        <v>568096.57999999996</v>
      </c>
      <c r="M967" s="19">
        <v>0</v>
      </c>
      <c r="N967" s="4">
        <v>3153286.06</v>
      </c>
    </row>
    <row r="968" spans="3:14" ht="45" x14ac:dyDescent="0.25">
      <c r="C968" s="16">
        <v>921</v>
      </c>
      <c r="D968" s="3" t="s">
        <v>1498</v>
      </c>
      <c r="E968" s="3">
        <v>11</v>
      </c>
      <c r="F968" s="3">
        <v>579</v>
      </c>
      <c r="G968" s="3" t="s">
        <v>29</v>
      </c>
      <c r="H968" s="35" t="s">
        <v>1503</v>
      </c>
      <c r="I968" s="3" t="s">
        <v>1484</v>
      </c>
      <c r="J968" s="35" t="s">
        <v>1504</v>
      </c>
      <c r="K968" s="4">
        <v>0</v>
      </c>
      <c r="L968" s="4">
        <v>0</v>
      </c>
      <c r="M968" s="19">
        <v>0</v>
      </c>
      <c r="N968" s="4">
        <v>3476301.07</v>
      </c>
    </row>
    <row r="969" spans="3:14" ht="33.75" x14ac:dyDescent="0.25">
      <c r="C969" s="16">
        <v>922</v>
      </c>
      <c r="D969" s="3" t="s">
        <v>1498</v>
      </c>
      <c r="E969" s="3">
        <v>11</v>
      </c>
      <c r="F969" s="3">
        <v>614</v>
      </c>
      <c r="G969" s="3" t="s">
        <v>29</v>
      </c>
      <c r="H969" s="35" t="s">
        <v>1505</v>
      </c>
      <c r="I969" s="3" t="s">
        <v>1484</v>
      </c>
      <c r="J969" s="35" t="s">
        <v>1506</v>
      </c>
      <c r="K969" s="4">
        <v>0</v>
      </c>
      <c r="L969" s="4">
        <v>5171501.3</v>
      </c>
      <c r="M969" s="19">
        <v>0</v>
      </c>
      <c r="N969" s="4">
        <v>1376685.04</v>
      </c>
    </row>
    <row r="970" spans="3:14" ht="56.25" x14ac:dyDescent="0.25">
      <c r="C970" s="16">
        <v>923</v>
      </c>
      <c r="D970" s="3" t="s">
        <v>1498</v>
      </c>
      <c r="E970" s="3">
        <v>11</v>
      </c>
      <c r="F970" s="3">
        <v>654</v>
      </c>
      <c r="G970" s="3" t="s">
        <v>29</v>
      </c>
      <c r="H970" s="35" t="s">
        <v>1507</v>
      </c>
      <c r="I970" s="3" t="s">
        <v>1484</v>
      </c>
      <c r="J970" s="35" t="s">
        <v>1491</v>
      </c>
      <c r="K970" s="4">
        <v>0</v>
      </c>
      <c r="L970" s="4">
        <v>1921338.99</v>
      </c>
      <c r="M970" s="19">
        <v>0</v>
      </c>
      <c r="N970" s="4">
        <v>988714.17</v>
      </c>
    </row>
    <row r="971" spans="3:14" ht="33.75" x14ac:dyDescent="0.25">
      <c r="C971" s="16">
        <v>924</v>
      </c>
      <c r="D971" s="3" t="s">
        <v>1498</v>
      </c>
      <c r="E971" s="3">
        <v>11</v>
      </c>
      <c r="F971" s="3">
        <v>722</v>
      </c>
      <c r="G971" s="3" t="s">
        <v>29</v>
      </c>
      <c r="H971" s="35" t="s">
        <v>1508</v>
      </c>
      <c r="I971" s="3" t="s">
        <v>1484</v>
      </c>
      <c r="J971" s="35" t="s">
        <v>1495</v>
      </c>
      <c r="K971" s="4">
        <v>0</v>
      </c>
      <c r="L971" s="4">
        <v>3538832.77</v>
      </c>
      <c r="M971" s="19">
        <v>0</v>
      </c>
      <c r="N971" s="4">
        <v>2642781.63</v>
      </c>
    </row>
    <row r="972" spans="3:14" ht="33.75" x14ac:dyDescent="0.25">
      <c r="C972" s="16">
        <v>925</v>
      </c>
      <c r="D972" s="3" t="s">
        <v>1498</v>
      </c>
      <c r="E972" s="3">
        <v>21</v>
      </c>
      <c r="F972" s="3">
        <v>41</v>
      </c>
      <c r="G972" s="3" t="s">
        <v>29</v>
      </c>
      <c r="H972" s="35" t="s">
        <v>1509</v>
      </c>
      <c r="I972" s="3" t="s">
        <v>1484</v>
      </c>
      <c r="J972" s="35" t="s">
        <v>1510</v>
      </c>
      <c r="K972" s="4">
        <v>0</v>
      </c>
      <c r="L972" s="4">
        <v>5229169.62</v>
      </c>
      <c r="M972" s="4">
        <v>3143.48</v>
      </c>
      <c r="N972" s="18">
        <v>0</v>
      </c>
    </row>
    <row r="973" spans="3:14" ht="33.75" x14ac:dyDescent="0.25">
      <c r="C973" s="16">
        <v>926</v>
      </c>
      <c r="D973" s="3" t="s">
        <v>1498</v>
      </c>
      <c r="E973" s="3">
        <v>21</v>
      </c>
      <c r="F973" s="3">
        <v>119</v>
      </c>
      <c r="G973" s="3" t="s">
        <v>29</v>
      </c>
      <c r="H973" s="35" t="s">
        <v>1511</v>
      </c>
      <c r="I973" s="3" t="s">
        <v>1484</v>
      </c>
      <c r="J973" s="35" t="s">
        <v>1512</v>
      </c>
      <c r="K973" s="4">
        <v>0</v>
      </c>
      <c r="L973" s="4">
        <v>6457878.9000000004</v>
      </c>
      <c r="M973" s="4">
        <v>0</v>
      </c>
      <c r="N973" s="18">
        <v>0</v>
      </c>
    </row>
    <row r="974" spans="3:14" ht="33.75" x14ac:dyDescent="0.25">
      <c r="C974" s="16">
        <v>927</v>
      </c>
      <c r="D974" s="3" t="s">
        <v>1498</v>
      </c>
      <c r="E974" s="3">
        <v>21</v>
      </c>
      <c r="F974" s="3">
        <v>138</v>
      </c>
      <c r="G974" s="3" t="s">
        <v>29</v>
      </c>
      <c r="H974" s="35" t="s">
        <v>1513</v>
      </c>
      <c r="I974" s="3" t="s">
        <v>1484</v>
      </c>
      <c r="J974" s="35" t="s">
        <v>1514</v>
      </c>
      <c r="K974" s="4">
        <v>0</v>
      </c>
      <c r="L974" s="4">
        <v>3922315.97</v>
      </c>
      <c r="M974" s="4">
        <v>1030646.72</v>
      </c>
      <c r="N974" s="18">
        <v>0</v>
      </c>
    </row>
    <row r="975" spans="3:14" ht="33.75" x14ac:dyDescent="0.25">
      <c r="C975" s="16">
        <v>928</v>
      </c>
      <c r="D975" s="3" t="s">
        <v>1498</v>
      </c>
      <c r="E975" s="3">
        <v>21</v>
      </c>
      <c r="F975" s="3">
        <v>265</v>
      </c>
      <c r="G975" s="3" t="s">
        <v>29</v>
      </c>
      <c r="H975" s="35" t="s">
        <v>1515</v>
      </c>
      <c r="I975" s="3" t="s">
        <v>1484</v>
      </c>
      <c r="J975" s="35" t="s">
        <v>1497</v>
      </c>
      <c r="K975" s="4">
        <v>0</v>
      </c>
      <c r="L975" s="4">
        <v>0</v>
      </c>
      <c r="M975" s="4">
        <v>1</v>
      </c>
      <c r="N975" s="18">
        <v>0</v>
      </c>
    </row>
    <row r="976" spans="3:14" ht="33.75" x14ac:dyDescent="0.25">
      <c r="C976" s="16">
        <v>929</v>
      </c>
      <c r="D976" s="3" t="s">
        <v>1498</v>
      </c>
      <c r="E976" s="3">
        <v>21</v>
      </c>
      <c r="F976" s="3">
        <v>711</v>
      </c>
      <c r="G976" s="3" t="s">
        <v>29</v>
      </c>
      <c r="H976" s="35" t="s">
        <v>1516</v>
      </c>
      <c r="I976" s="3" t="s">
        <v>1484</v>
      </c>
      <c r="J976" s="35" t="s">
        <v>1517</v>
      </c>
      <c r="K976" s="4">
        <v>0</v>
      </c>
      <c r="L976" s="4">
        <v>2526471.9</v>
      </c>
      <c r="M976" s="4">
        <v>394348.33</v>
      </c>
      <c r="N976" s="18">
        <v>0</v>
      </c>
    </row>
    <row r="977" spans="3:14" ht="22.5" x14ac:dyDescent="0.25">
      <c r="C977" s="16">
        <v>930</v>
      </c>
      <c r="D977" s="3" t="s">
        <v>1498</v>
      </c>
      <c r="E977" s="3">
        <v>13</v>
      </c>
      <c r="F977" s="3">
        <v>7</v>
      </c>
      <c r="G977" s="3" t="s">
        <v>72</v>
      </c>
      <c r="H977" s="35" t="s">
        <v>1518</v>
      </c>
      <c r="I977" s="3" t="s">
        <v>1484</v>
      </c>
      <c r="J977" s="35" t="s">
        <v>1489</v>
      </c>
      <c r="K977" s="4">
        <v>0</v>
      </c>
      <c r="L977" s="4">
        <v>79860.149999999994</v>
      </c>
      <c r="M977" s="4">
        <v>277603.64</v>
      </c>
      <c r="N977" s="18">
        <v>0</v>
      </c>
    </row>
    <row r="978" spans="3:14" ht="22.5" x14ac:dyDescent="0.25">
      <c r="C978" s="16">
        <v>931</v>
      </c>
      <c r="D978" s="3" t="s">
        <v>1498</v>
      </c>
      <c r="E978" s="3">
        <v>13</v>
      </c>
      <c r="F978" s="3">
        <v>935</v>
      </c>
      <c r="G978" s="3" t="s">
        <v>72</v>
      </c>
      <c r="H978" s="35" t="s">
        <v>1519</v>
      </c>
      <c r="I978" s="3" t="s">
        <v>1484</v>
      </c>
      <c r="J978" s="35" t="s">
        <v>1487</v>
      </c>
      <c r="K978" s="4">
        <v>0</v>
      </c>
      <c r="L978" s="4">
        <v>0</v>
      </c>
      <c r="M978" s="4">
        <v>1</v>
      </c>
      <c r="N978" s="18">
        <v>0</v>
      </c>
    </row>
    <row r="979" spans="3:14" ht="22.5" x14ac:dyDescent="0.25">
      <c r="C979" s="16">
        <v>932</v>
      </c>
      <c r="D979" s="3" t="s">
        <v>1498</v>
      </c>
      <c r="E979" s="3">
        <v>14</v>
      </c>
      <c r="F979" s="3">
        <v>19</v>
      </c>
      <c r="G979" s="3" t="s">
        <v>79</v>
      </c>
      <c r="H979" s="35" t="s">
        <v>1520</v>
      </c>
      <c r="I979" s="3" t="s">
        <v>1484</v>
      </c>
      <c r="J979" s="35" t="s">
        <v>1521</v>
      </c>
      <c r="K979" s="4">
        <v>0</v>
      </c>
      <c r="L979" s="4">
        <v>3957417.04</v>
      </c>
      <c r="M979" s="19">
        <v>0</v>
      </c>
      <c r="N979" s="4">
        <v>436233.99</v>
      </c>
    </row>
    <row r="980" spans="3:14" ht="22.5" x14ac:dyDescent="0.25">
      <c r="C980" s="16">
        <v>933</v>
      </c>
      <c r="D980" s="3" t="s">
        <v>1498</v>
      </c>
      <c r="E980" s="3">
        <v>14</v>
      </c>
      <c r="F980" s="3">
        <v>411</v>
      </c>
      <c r="G980" s="3" t="s">
        <v>79</v>
      </c>
      <c r="H980" s="35" t="s">
        <v>1522</v>
      </c>
      <c r="I980" s="3" t="s">
        <v>1484</v>
      </c>
      <c r="J980" s="35" t="s">
        <v>1504</v>
      </c>
      <c r="K980" s="4">
        <v>0</v>
      </c>
      <c r="L980" s="4">
        <v>2466214.9900000002</v>
      </c>
      <c r="M980" s="19">
        <v>0</v>
      </c>
      <c r="N980" s="4">
        <v>804056.07</v>
      </c>
    </row>
    <row r="981" spans="3:14" ht="33.75" x14ac:dyDescent="0.25">
      <c r="C981" s="16">
        <v>934</v>
      </c>
      <c r="D981" s="3" t="s">
        <v>1498</v>
      </c>
      <c r="E981" s="3">
        <v>14</v>
      </c>
      <c r="F981" s="3">
        <v>497</v>
      </c>
      <c r="G981" s="3" t="s">
        <v>79</v>
      </c>
      <c r="H981" s="35" t="s">
        <v>1523</v>
      </c>
      <c r="I981" s="3" t="s">
        <v>1484</v>
      </c>
      <c r="J981" s="35" t="s">
        <v>1495</v>
      </c>
      <c r="K981" s="4">
        <v>0</v>
      </c>
      <c r="L981" s="4">
        <v>0</v>
      </c>
      <c r="M981" s="19">
        <v>0</v>
      </c>
      <c r="N981" s="4">
        <v>7866822.2599999998</v>
      </c>
    </row>
    <row r="982" spans="3:14" ht="33.75" x14ac:dyDescent="0.25">
      <c r="C982" s="16">
        <v>935</v>
      </c>
      <c r="D982" s="3" t="s">
        <v>1498</v>
      </c>
      <c r="E982" s="3">
        <v>14</v>
      </c>
      <c r="F982" s="3">
        <v>476</v>
      </c>
      <c r="G982" s="3" t="s">
        <v>79</v>
      </c>
      <c r="H982" s="35" t="s">
        <v>1524</v>
      </c>
      <c r="I982" s="3" t="s">
        <v>1484</v>
      </c>
      <c r="J982" s="35" t="s">
        <v>1491</v>
      </c>
      <c r="K982" s="4">
        <v>0</v>
      </c>
      <c r="L982" s="4">
        <v>5113696.7699999996</v>
      </c>
      <c r="M982" s="19">
        <v>0</v>
      </c>
      <c r="N982" s="4">
        <v>536186.98</v>
      </c>
    </row>
    <row r="983" spans="3:14" ht="22.5" x14ac:dyDescent="0.25">
      <c r="C983" s="16">
        <v>936</v>
      </c>
      <c r="D983" s="3" t="s">
        <v>1498</v>
      </c>
      <c r="E983" s="3">
        <v>14</v>
      </c>
      <c r="F983" s="3">
        <v>371</v>
      </c>
      <c r="G983" s="3" t="s">
        <v>79</v>
      </c>
      <c r="H983" s="35" t="s">
        <v>1525</v>
      </c>
      <c r="I983" s="3" t="s">
        <v>1484</v>
      </c>
      <c r="J983" s="35" t="s">
        <v>1497</v>
      </c>
      <c r="K983" s="4">
        <v>0</v>
      </c>
      <c r="L983" s="4">
        <v>3792609.12</v>
      </c>
      <c r="M983" s="19">
        <v>0</v>
      </c>
      <c r="N983" s="4">
        <v>5057305.13</v>
      </c>
    </row>
    <row r="984" spans="3:14" ht="22.5" x14ac:dyDescent="0.25">
      <c r="C984" s="16">
        <v>937</v>
      </c>
      <c r="D984" s="3" t="s">
        <v>1498</v>
      </c>
      <c r="E984" s="3">
        <v>14</v>
      </c>
      <c r="F984" s="3">
        <v>216</v>
      </c>
      <c r="G984" s="3" t="s">
        <v>79</v>
      </c>
      <c r="H984" s="35" t="s">
        <v>1526</v>
      </c>
      <c r="I984" s="3" t="s">
        <v>1484</v>
      </c>
      <c r="J984" s="35" t="s">
        <v>1527</v>
      </c>
      <c r="K984" s="4">
        <v>0</v>
      </c>
      <c r="L984" s="4">
        <v>0</v>
      </c>
      <c r="M984" s="19">
        <v>0</v>
      </c>
      <c r="N984" s="4">
        <v>394000</v>
      </c>
    </row>
    <row r="985" spans="3:14" ht="45" x14ac:dyDescent="0.25">
      <c r="C985" s="16">
        <v>938</v>
      </c>
      <c r="D985" s="3" t="s">
        <v>1498</v>
      </c>
      <c r="E985" s="3">
        <v>14</v>
      </c>
      <c r="F985" s="3">
        <v>344</v>
      </c>
      <c r="G985" s="3" t="s">
        <v>79</v>
      </c>
      <c r="H985" s="35" t="s">
        <v>1528</v>
      </c>
      <c r="I985" s="3" t="s">
        <v>1484</v>
      </c>
      <c r="J985" s="35" t="s">
        <v>1506</v>
      </c>
      <c r="K985" s="4">
        <v>0</v>
      </c>
      <c r="L985" s="4">
        <v>0</v>
      </c>
      <c r="M985" s="19">
        <v>0</v>
      </c>
      <c r="N985" s="4">
        <v>9000000</v>
      </c>
    </row>
    <row r="986" spans="3:14" ht="45" x14ac:dyDescent="0.25">
      <c r="C986" s="16">
        <v>939</v>
      </c>
      <c r="D986" s="3" t="s">
        <v>1498</v>
      </c>
      <c r="E986" s="3">
        <v>14</v>
      </c>
      <c r="F986" s="3">
        <v>489</v>
      </c>
      <c r="G986" s="3" t="s">
        <v>79</v>
      </c>
      <c r="H986" s="35" t="s">
        <v>1529</v>
      </c>
      <c r="I986" s="3" t="s">
        <v>1484</v>
      </c>
      <c r="J986" s="35" t="s">
        <v>1502</v>
      </c>
      <c r="K986" s="4">
        <v>0</v>
      </c>
      <c r="L986" s="4">
        <v>1129937.3600000001</v>
      </c>
      <c r="M986" s="19">
        <v>0</v>
      </c>
      <c r="N986" s="4">
        <v>7478997.6900000004</v>
      </c>
    </row>
    <row r="987" spans="3:14" ht="33.75" x14ac:dyDescent="0.25">
      <c r="C987" s="16">
        <v>940</v>
      </c>
      <c r="D987" s="3" t="s">
        <v>1498</v>
      </c>
      <c r="E987" s="3">
        <v>14</v>
      </c>
      <c r="F987" s="3">
        <v>384</v>
      </c>
      <c r="G987" s="3" t="s">
        <v>79</v>
      </c>
      <c r="H987" s="35" t="s">
        <v>1530</v>
      </c>
      <c r="I987" s="3" t="s">
        <v>1484</v>
      </c>
      <c r="J987" s="35" t="s">
        <v>1510</v>
      </c>
      <c r="K987" s="4">
        <v>0</v>
      </c>
      <c r="L987" s="4">
        <v>1798017.84</v>
      </c>
      <c r="M987" s="19">
        <v>0</v>
      </c>
      <c r="N987" s="4">
        <v>7201982.1600000001</v>
      </c>
    </row>
    <row r="988" spans="3:14" ht="22.5" x14ac:dyDescent="0.25">
      <c r="C988" s="16">
        <v>941</v>
      </c>
      <c r="D988" s="3" t="s">
        <v>1498</v>
      </c>
      <c r="E988" s="3">
        <v>14</v>
      </c>
      <c r="F988" s="3">
        <v>499</v>
      </c>
      <c r="G988" s="3" t="s">
        <v>79</v>
      </c>
      <c r="H988" s="35" t="s">
        <v>1531</v>
      </c>
      <c r="I988" s="3" t="s">
        <v>1484</v>
      </c>
      <c r="J988" s="35" t="s">
        <v>1500</v>
      </c>
      <c r="K988" s="4">
        <v>0</v>
      </c>
      <c r="L988" s="4">
        <v>0</v>
      </c>
      <c r="M988" s="19">
        <v>0</v>
      </c>
      <c r="N988" s="4">
        <v>1773000</v>
      </c>
    </row>
    <row r="989" spans="3:14" ht="45" x14ac:dyDescent="0.25">
      <c r="C989" s="16">
        <v>942</v>
      </c>
      <c r="D989" s="3" t="s">
        <v>1498</v>
      </c>
      <c r="E989" s="3">
        <v>14</v>
      </c>
      <c r="F989" s="3">
        <v>555</v>
      </c>
      <c r="G989" s="3" t="s">
        <v>79</v>
      </c>
      <c r="H989" s="35" t="s">
        <v>1532</v>
      </c>
      <c r="I989" s="3" t="s">
        <v>1484</v>
      </c>
      <c r="J989" s="35" t="s">
        <v>1493</v>
      </c>
      <c r="K989" s="4">
        <v>0</v>
      </c>
      <c r="L989" s="4">
        <v>3210270.09</v>
      </c>
      <c r="M989" s="19">
        <v>0</v>
      </c>
      <c r="N989" s="4">
        <v>142694.43</v>
      </c>
    </row>
    <row r="990" spans="3:14" ht="22.5" x14ac:dyDescent="0.25">
      <c r="C990" s="16">
        <v>943</v>
      </c>
      <c r="D990" s="3" t="s">
        <v>1498</v>
      </c>
      <c r="E990" s="3">
        <v>14</v>
      </c>
      <c r="F990" s="3">
        <v>11</v>
      </c>
      <c r="G990" s="3" t="s">
        <v>79</v>
      </c>
      <c r="H990" s="35" t="s">
        <v>1533</v>
      </c>
      <c r="I990" s="3" t="s">
        <v>1484</v>
      </c>
      <c r="J990" s="35" t="s">
        <v>1489</v>
      </c>
      <c r="K990" s="4">
        <v>0</v>
      </c>
      <c r="L990" s="4">
        <v>3634770.28</v>
      </c>
      <c r="M990" s="19">
        <v>0</v>
      </c>
      <c r="N990" s="4">
        <v>494153.88</v>
      </c>
    </row>
    <row r="991" spans="3:14" ht="33.75" x14ac:dyDescent="0.25">
      <c r="C991" s="16">
        <v>944</v>
      </c>
      <c r="D991" s="3" t="s">
        <v>1498</v>
      </c>
      <c r="E991" s="3">
        <v>14</v>
      </c>
      <c r="F991" s="3">
        <v>120</v>
      </c>
      <c r="G991" s="3" t="s">
        <v>79</v>
      </c>
      <c r="H991" s="35" t="s">
        <v>1534</v>
      </c>
      <c r="I991" s="3" t="s">
        <v>1484</v>
      </c>
      <c r="J991" s="35" t="s">
        <v>1535</v>
      </c>
      <c r="K991" s="4">
        <v>0</v>
      </c>
      <c r="L991" s="4">
        <v>4227326.24</v>
      </c>
      <c r="M991" s="19">
        <v>0</v>
      </c>
      <c r="N991" s="4">
        <v>683338.76</v>
      </c>
    </row>
    <row r="992" spans="3:14" ht="33.75" x14ac:dyDescent="0.25">
      <c r="C992" s="16">
        <v>945</v>
      </c>
      <c r="D992" s="3" t="s">
        <v>1498</v>
      </c>
      <c r="E992" s="3">
        <v>14</v>
      </c>
      <c r="F992" s="3">
        <v>192</v>
      </c>
      <c r="G992" s="3" t="s">
        <v>79</v>
      </c>
      <c r="H992" s="35" t="s">
        <v>1536</v>
      </c>
      <c r="I992" s="3" t="s">
        <v>1484</v>
      </c>
      <c r="J992" s="35" t="s">
        <v>1487</v>
      </c>
      <c r="K992" s="4">
        <v>0</v>
      </c>
      <c r="L992" s="4">
        <v>0</v>
      </c>
      <c r="M992" s="19">
        <v>0</v>
      </c>
      <c r="N992" s="4">
        <v>1</v>
      </c>
    </row>
    <row r="993" spans="3:14" ht="22.5" x14ac:dyDescent="0.25">
      <c r="C993" s="16">
        <v>946</v>
      </c>
      <c r="D993" s="3" t="s">
        <v>1498</v>
      </c>
      <c r="E993" s="3">
        <v>14</v>
      </c>
      <c r="F993" s="3">
        <v>317</v>
      </c>
      <c r="G993" s="3" t="s">
        <v>79</v>
      </c>
      <c r="H993" s="35" t="s">
        <v>1537</v>
      </c>
      <c r="I993" s="3" t="s">
        <v>1484</v>
      </c>
      <c r="J993" s="35" t="s">
        <v>1512</v>
      </c>
      <c r="K993" s="4">
        <v>0</v>
      </c>
      <c r="L993" s="4">
        <v>0</v>
      </c>
      <c r="M993" s="19">
        <v>0</v>
      </c>
      <c r="N993" s="4">
        <v>1</v>
      </c>
    </row>
    <row r="994" spans="3:14" ht="45" x14ac:dyDescent="0.25">
      <c r="C994" s="16">
        <v>947</v>
      </c>
      <c r="D994" s="6" t="s">
        <v>1498</v>
      </c>
      <c r="E994" s="6">
        <v>13</v>
      </c>
      <c r="F994" s="7" t="s">
        <v>279</v>
      </c>
      <c r="G994" s="6" t="s">
        <v>1538</v>
      </c>
      <c r="H994" s="36" t="s">
        <v>1539</v>
      </c>
      <c r="I994" s="8" t="s">
        <v>1540</v>
      </c>
      <c r="J994" s="37" t="s">
        <v>1541</v>
      </c>
      <c r="K994" s="4">
        <v>0</v>
      </c>
      <c r="L994" s="4">
        <v>0</v>
      </c>
      <c r="M994" s="5">
        <v>1</v>
      </c>
      <c r="N994" s="18">
        <v>0</v>
      </c>
    </row>
    <row r="995" spans="3:14" x14ac:dyDescent="0.25">
      <c r="C995" s="16">
        <v>948</v>
      </c>
      <c r="D995" s="6" t="s">
        <v>1498</v>
      </c>
      <c r="E995" s="6">
        <v>13</v>
      </c>
      <c r="F995" s="7" t="s">
        <v>1542</v>
      </c>
      <c r="G995" s="6" t="s">
        <v>1538</v>
      </c>
      <c r="H995" s="36" t="s">
        <v>1543</v>
      </c>
      <c r="I995" s="8" t="s">
        <v>1540</v>
      </c>
      <c r="J995" s="37" t="s">
        <v>1544</v>
      </c>
      <c r="K995" s="4">
        <v>0</v>
      </c>
      <c r="L995" s="4">
        <v>0</v>
      </c>
      <c r="M995" s="5">
        <v>1</v>
      </c>
      <c r="N995" s="18">
        <v>0</v>
      </c>
    </row>
    <row r="996" spans="3:14" ht="22.5" x14ac:dyDescent="0.25">
      <c r="C996" s="16">
        <v>949</v>
      </c>
      <c r="D996" s="6" t="s">
        <v>1485</v>
      </c>
      <c r="E996" s="6">
        <v>33</v>
      </c>
      <c r="F996" s="7" t="s">
        <v>1545</v>
      </c>
      <c r="G996" s="6" t="s">
        <v>284</v>
      </c>
      <c r="H996" s="36" t="s">
        <v>1546</v>
      </c>
      <c r="I996" s="8" t="s">
        <v>1540</v>
      </c>
      <c r="J996" s="37" t="s">
        <v>1547</v>
      </c>
      <c r="K996" s="4">
        <v>0</v>
      </c>
      <c r="L996" s="4">
        <v>3548687.9800000004</v>
      </c>
      <c r="M996" s="5">
        <v>1</v>
      </c>
      <c r="N996" s="18">
        <v>0</v>
      </c>
    </row>
    <row r="997" spans="3:14" ht="56.25" x14ac:dyDescent="0.25">
      <c r="C997" s="16">
        <v>950</v>
      </c>
      <c r="D997" s="6" t="s">
        <v>1485</v>
      </c>
      <c r="E997" s="6">
        <v>33</v>
      </c>
      <c r="F997" s="7" t="s">
        <v>557</v>
      </c>
      <c r="G997" s="6" t="s">
        <v>284</v>
      </c>
      <c r="H997" s="36" t="s">
        <v>1548</v>
      </c>
      <c r="I997" s="8" t="s">
        <v>1540</v>
      </c>
      <c r="J997" s="37" t="s">
        <v>1549</v>
      </c>
      <c r="K997" s="15">
        <v>1882469.5</v>
      </c>
      <c r="L997" s="4">
        <v>453273.54000000004</v>
      </c>
      <c r="M997" s="5">
        <v>1</v>
      </c>
      <c r="N997" s="18">
        <v>0</v>
      </c>
    </row>
    <row r="998" spans="3:14" ht="22.5" x14ac:dyDescent="0.25">
      <c r="C998" s="16">
        <v>951</v>
      </c>
      <c r="D998" s="6" t="s">
        <v>1485</v>
      </c>
      <c r="E998" s="6">
        <v>33</v>
      </c>
      <c r="F998" s="7" t="s">
        <v>1550</v>
      </c>
      <c r="G998" s="6" t="s">
        <v>284</v>
      </c>
      <c r="H998" s="36" t="s">
        <v>1551</v>
      </c>
      <c r="I998" s="8" t="s">
        <v>1540</v>
      </c>
      <c r="J998" s="37" t="s">
        <v>1552</v>
      </c>
      <c r="K998" s="15">
        <v>1319945.06</v>
      </c>
      <c r="L998" s="4">
        <v>575872.06999999995</v>
      </c>
      <c r="M998" s="5">
        <v>1</v>
      </c>
      <c r="N998" s="18">
        <v>0</v>
      </c>
    </row>
    <row r="999" spans="3:14" ht="45" x14ac:dyDescent="0.25">
      <c r="C999" s="16">
        <v>952</v>
      </c>
      <c r="D999" s="6" t="s">
        <v>1498</v>
      </c>
      <c r="E999" s="6">
        <v>31</v>
      </c>
      <c r="F999" s="7" t="s">
        <v>1553</v>
      </c>
      <c r="G999" s="6" t="s">
        <v>274</v>
      </c>
      <c r="H999" s="36" t="s">
        <v>1554</v>
      </c>
      <c r="I999" s="8" t="s">
        <v>1540</v>
      </c>
      <c r="J999" s="37" t="s">
        <v>1549</v>
      </c>
      <c r="K999" s="4">
        <v>0</v>
      </c>
      <c r="L999" s="4">
        <v>0</v>
      </c>
      <c r="M999" s="5">
        <v>1</v>
      </c>
      <c r="N999" s="18">
        <v>0</v>
      </c>
    </row>
    <row r="1000" spans="3:14" ht="22.5" x14ac:dyDescent="0.25">
      <c r="C1000" s="16">
        <v>953</v>
      </c>
      <c r="D1000" s="6" t="s">
        <v>1498</v>
      </c>
      <c r="E1000" s="6">
        <v>23</v>
      </c>
      <c r="F1000" s="7" t="s">
        <v>1555</v>
      </c>
      <c r="G1000" s="6" t="s">
        <v>274</v>
      </c>
      <c r="H1000" s="36" t="s">
        <v>1556</v>
      </c>
      <c r="I1000" s="8" t="s">
        <v>1540</v>
      </c>
      <c r="J1000" s="37" t="s">
        <v>1557</v>
      </c>
      <c r="K1000" s="4">
        <v>0</v>
      </c>
      <c r="L1000" s="4">
        <v>747360.95</v>
      </c>
      <c r="M1000" s="5">
        <v>1364311.0249999999</v>
      </c>
      <c r="N1000" s="18">
        <v>0</v>
      </c>
    </row>
    <row r="1001" spans="3:14" ht="22.5" x14ac:dyDescent="0.25">
      <c r="C1001" s="16">
        <v>954</v>
      </c>
      <c r="D1001" s="6" t="s">
        <v>1498</v>
      </c>
      <c r="E1001" s="6">
        <v>23</v>
      </c>
      <c r="F1001" s="7" t="s">
        <v>1558</v>
      </c>
      <c r="G1001" s="6" t="s">
        <v>274</v>
      </c>
      <c r="H1001" s="36" t="s">
        <v>1559</v>
      </c>
      <c r="I1001" s="8" t="s">
        <v>1540</v>
      </c>
      <c r="J1001" s="37" t="s">
        <v>1557</v>
      </c>
      <c r="K1001" s="4">
        <v>0</v>
      </c>
      <c r="L1001" s="4">
        <v>84000</v>
      </c>
      <c r="M1001" s="5">
        <v>1500000</v>
      </c>
      <c r="N1001" s="18">
        <v>0</v>
      </c>
    </row>
    <row r="1002" spans="3:14" x14ac:dyDescent="0.25">
      <c r="C1002" s="16">
        <v>955</v>
      </c>
      <c r="D1002" s="6" t="s">
        <v>1498</v>
      </c>
      <c r="E1002" s="6">
        <v>23</v>
      </c>
      <c r="F1002" s="7" t="s">
        <v>1560</v>
      </c>
      <c r="G1002" s="6" t="s">
        <v>274</v>
      </c>
      <c r="H1002" s="36" t="s">
        <v>1561</v>
      </c>
      <c r="I1002" s="8" t="s">
        <v>1540</v>
      </c>
      <c r="J1002" s="37" t="s">
        <v>1557</v>
      </c>
      <c r="K1002" s="4">
        <v>0</v>
      </c>
      <c r="L1002" s="4">
        <v>84000</v>
      </c>
      <c r="M1002" s="5">
        <v>2553065.5</v>
      </c>
      <c r="N1002" s="18">
        <v>0</v>
      </c>
    </row>
    <row r="1003" spans="3:14" ht="22.5" x14ac:dyDescent="0.25">
      <c r="C1003" s="16">
        <v>956</v>
      </c>
      <c r="D1003" s="6" t="s">
        <v>1498</v>
      </c>
      <c r="E1003" s="6">
        <v>23</v>
      </c>
      <c r="F1003" s="7" t="s">
        <v>1562</v>
      </c>
      <c r="G1003" s="6" t="s">
        <v>274</v>
      </c>
      <c r="H1003" s="36" t="s">
        <v>1563</v>
      </c>
      <c r="I1003" s="8" t="s">
        <v>1540</v>
      </c>
      <c r="J1003" s="37" t="s">
        <v>1557</v>
      </c>
      <c r="K1003" s="4">
        <v>0</v>
      </c>
      <c r="L1003" s="4">
        <v>99500</v>
      </c>
      <c r="M1003" s="5">
        <v>1500000</v>
      </c>
      <c r="N1003" s="18">
        <v>0</v>
      </c>
    </row>
    <row r="1004" spans="3:14" ht="24" x14ac:dyDescent="0.25">
      <c r="C1004" s="16">
        <v>957</v>
      </c>
      <c r="D1004" s="6" t="s">
        <v>1498</v>
      </c>
      <c r="E1004" s="6">
        <v>23</v>
      </c>
      <c r="F1004" s="7" t="s">
        <v>1564</v>
      </c>
      <c r="G1004" s="6" t="s">
        <v>274</v>
      </c>
      <c r="H1004" s="36" t="s">
        <v>1565</v>
      </c>
      <c r="I1004" s="8" t="s">
        <v>1540</v>
      </c>
      <c r="J1004" s="37" t="s">
        <v>1566</v>
      </c>
      <c r="K1004" s="4">
        <v>0</v>
      </c>
      <c r="L1004" s="4">
        <v>97550</v>
      </c>
      <c r="M1004" s="5">
        <v>1500000</v>
      </c>
      <c r="N1004" s="18">
        <v>0</v>
      </c>
    </row>
    <row r="1005" spans="3:14" x14ac:dyDescent="0.25">
      <c r="C1005" s="16">
        <v>958</v>
      </c>
      <c r="D1005" s="6" t="s">
        <v>1498</v>
      </c>
      <c r="E1005" s="6">
        <v>23</v>
      </c>
      <c r="F1005" s="7" t="s">
        <v>1567</v>
      </c>
      <c r="G1005" s="6" t="s">
        <v>274</v>
      </c>
      <c r="H1005" s="36" t="s">
        <v>1568</v>
      </c>
      <c r="I1005" s="8" t="s">
        <v>1540</v>
      </c>
      <c r="J1005" s="37" t="s">
        <v>1557</v>
      </c>
      <c r="K1005" s="4">
        <v>0</v>
      </c>
      <c r="L1005" s="4">
        <v>1327043.8199999998</v>
      </c>
      <c r="M1005" s="5">
        <v>3114749.3800000004</v>
      </c>
      <c r="N1005" s="18">
        <v>0</v>
      </c>
    </row>
    <row r="1006" spans="3:14" ht="22.5" x14ac:dyDescent="0.25">
      <c r="C1006" s="16">
        <v>959</v>
      </c>
      <c r="D1006" s="6" t="s">
        <v>1498</v>
      </c>
      <c r="E1006" s="6">
        <v>23</v>
      </c>
      <c r="F1006" s="7" t="s">
        <v>1569</v>
      </c>
      <c r="G1006" s="6" t="s">
        <v>274</v>
      </c>
      <c r="H1006" s="36" t="s">
        <v>1570</v>
      </c>
      <c r="I1006" s="8" t="s">
        <v>1540</v>
      </c>
      <c r="J1006" s="37" t="s">
        <v>1557</v>
      </c>
      <c r="K1006" s="4">
        <v>0</v>
      </c>
      <c r="L1006" s="4">
        <v>116084.4</v>
      </c>
      <c r="M1006" s="5">
        <v>1493658.73</v>
      </c>
      <c r="N1006" s="18">
        <v>0</v>
      </c>
    </row>
    <row r="1007" spans="3:14" ht="22.5" x14ac:dyDescent="0.25">
      <c r="C1007" s="16">
        <v>960</v>
      </c>
      <c r="D1007" s="6" t="s">
        <v>1498</v>
      </c>
      <c r="E1007" s="6">
        <v>23</v>
      </c>
      <c r="F1007" s="7" t="s">
        <v>1571</v>
      </c>
      <c r="G1007" s="6" t="s">
        <v>274</v>
      </c>
      <c r="H1007" s="36" t="s">
        <v>1572</v>
      </c>
      <c r="I1007" s="8" t="s">
        <v>1540</v>
      </c>
      <c r="J1007" s="37" t="s">
        <v>1557</v>
      </c>
      <c r="K1007" s="4">
        <v>0</v>
      </c>
      <c r="L1007" s="4">
        <v>2704129.13</v>
      </c>
      <c r="M1007" s="5">
        <v>2104904.0700000003</v>
      </c>
      <c r="N1007" s="18">
        <v>0</v>
      </c>
    </row>
    <row r="1008" spans="3:14" x14ac:dyDescent="0.25">
      <c r="C1008" s="16">
        <v>961</v>
      </c>
      <c r="D1008" s="6" t="s">
        <v>1498</v>
      </c>
      <c r="E1008" s="6">
        <v>23</v>
      </c>
      <c r="F1008" s="7" t="s">
        <v>1573</v>
      </c>
      <c r="G1008" s="6" t="s">
        <v>274</v>
      </c>
      <c r="H1008" s="36" t="s">
        <v>1574</v>
      </c>
      <c r="I1008" s="8" t="s">
        <v>1540</v>
      </c>
      <c r="J1008" s="37" t="s">
        <v>1557</v>
      </c>
      <c r="K1008" s="4">
        <v>0</v>
      </c>
      <c r="L1008" s="4">
        <v>84000</v>
      </c>
      <c r="M1008" s="5">
        <v>2003525.5</v>
      </c>
      <c r="N1008" s="18">
        <v>0</v>
      </c>
    </row>
    <row r="1009" spans="3:14" x14ac:dyDescent="0.25">
      <c r="C1009" s="16">
        <v>962</v>
      </c>
      <c r="D1009" s="6" t="s">
        <v>1498</v>
      </c>
      <c r="E1009" s="6">
        <v>23</v>
      </c>
      <c r="F1009" s="7" t="s">
        <v>1575</v>
      </c>
      <c r="G1009" s="6" t="s">
        <v>274</v>
      </c>
      <c r="H1009" s="36" t="s">
        <v>1576</v>
      </c>
      <c r="I1009" s="8" t="s">
        <v>1540</v>
      </c>
      <c r="J1009" s="37" t="s">
        <v>1557</v>
      </c>
      <c r="K1009" s="4">
        <v>0</v>
      </c>
      <c r="L1009" s="4">
        <v>98000</v>
      </c>
      <c r="M1009" s="5">
        <v>1500000</v>
      </c>
      <c r="N1009" s="18">
        <v>0</v>
      </c>
    </row>
    <row r="1010" spans="3:14" ht="22.5" x14ac:dyDescent="0.25">
      <c r="C1010" s="16">
        <v>963</v>
      </c>
      <c r="D1010" s="6" t="s">
        <v>1498</v>
      </c>
      <c r="E1010" s="6">
        <v>23</v>
      </c>
      <c r="F1010" s="7" t="s">
        <v>1577</v>
      </c>
      <c r="G1010" s="6" t="s">
        <v>274</v>
      </c>
      <c r="H1010" s="36" t="s">
        <v>1578</v>
      </c>
      <c r="I1010" s="8" t="s">
        <v>1540</v>
      </c>
      <c r="J1010" s="37" t="s">
        <v>1557</v>
      </c>
      <c r="K1010" s="4">
        <v>0</v>
      </c>
      <c r="L1010" s="4">
        <v>1010084.03</v>
      </c>
      <c r="M1010" s="5">
        <v>2087621.6850000001</v>
      </c>
      <c r="N1010" s="18">
        <v>0</v>
      </c>
    </row>
    <row r="1011" spans="3:14" x14ac:dyDescent="0.25">
      <c r="C1011" s="16">
        <v>964</v>
      </c>
      <c r="D1011" s="6" t="s">
        <v>1498</v>
      </c>
      <c r="E1011" s="6">
        <v>23</v>
      </c>
      <c r="F1011" s="7" t="s">
        <v>1579</v>
      </c>
      <c r="G1011" s="6" t="s">
        <v>274</v>
      </c>
      <c r="H1011" s="36" t="s">
        <v>1580</v>
      </c>
      <c r="I1011" s="8" t="s">
        <v>1540</v>
      </c>
      <c r="J1011" s="37" t="s">
        <v>1557</v>
      </c>
      <c r="K1011" s="4">
        <v>0</v>
      </c>
      <c r="L1011" s="4">
        <v>1013261.3500000001</v>
      </c>
      <c r="M1011" s="5">
        <v>1057783.6499999999</v>
      </c>
      <c r="N1011" s="18">
        <v>0</v>
      </c>
    </row>
    <row r="1012" spans="3:14" ht="22.5" x14ac:dyDescent="0.25">
      <c r="C1012" s="16">
        <v>965</v>
      </c>
      <c r="D1012" s="6" t="s">
        <v>1498</v>
      </c>
      <c r="E1012" s="6">
        <v>23</v>
      </c>
      <c r="F1012" s="7" t="s">
        <v>1581</v>
      </c>
      <c r="G1012" s="6" t="s">
        <v>274</v>
      </c>
      <c r="H1012" s="36" t="s">
        <v>1582</v>
      </c>
      <c r="I1012" s="8" t="s">
        <v>1540</v>
      </c>
      <c r="J1012" s="37" t="s">
        <v>1557</v>
      </c>
      <c r="K1012" s="4">
        <v>0</v>
      </c>
      <c r="L1012" s="4">
        <v>798724.94000000006</v>
      </c>
      <c r="M1012" s="5">
        <v>2217186.73</v>
      </c>
      <c r="N1012" s="18">
        <v>0</v>
      </c>
    </row>
    <row r="1013" spans="3:14" x14ac:dyDescent="0.25">
      <c r="C1013" s="16">
        <v>966</v>
      </c>
      <c r="D1013" s="6" t="s">
        <v>1498</v>
      </c>
      <c r="E1013" s="6">
        <v>23</v>
      </c>
      <c r="F1013" s="7" t="s">
        <v>1583</v>
      </c>
      <c r="G1013" s="6" t="s">
        <v>274</v>
      </c>
      <c r="H1013" s="36" t="s">
        <v>1584</v>
      </c>
      <c r="I1013" s="8" t="s">
        <v>1540</v>
      </c>
      <c r="J1013" s="37" t="s">
        <v>1557</v>
      </c>
      <c r="K1013" s="4">
        <v>0</v>
      </c>
      <c r="L1013" s="4">
        <v>98000</v>
      </c>
      <c r="M1013" s="5">
        <v>1000000</v>
      </c>
      <c r="N1013" s="18">
        <v>0</v>
      </c>
    </row>
    <row r="1014" spans="3:14" ht="36" x14ac:dyDescent="0.25">
      <c r="C1014" s="16">
        <v>967</v>
      </c>
      <c r="D1014" s="6" t="s">
        <v>1498</v>
      </c>
      <c r="E1014" s="6">
        <v>23</v>
      </c>
      <c r="F1014" s="7" t="s">
        <v>1585</v>
      </c>
      <c r="G1014" s="6" t="s">
        <v>274</v>
      </c>
      <c r="H1014" s="36" t="s">
        <v>1586</v>
      </c>
      <c r="I1014" s="8" t="s">
        <v>1540</v>
      </c>
      <c r="J1014" s="37" t="s">
        <v>1587</v>
      </c>
      <c r="K1014" s="4">
        <v>0</v>
      </c>
      <c r="L1014" s="4">
        <v>97550</v>
      </c>
      <c r="M1014" s="5">
        <v>1000000</v>
      </c>
      <c r="N1014" s="18">
        <v>0</v>
      </c>
    </row>
    <row r="1015" spans="3:14" ht="22.5" x14ac:dyDescent="0.25">
      <c r="C1015" s="16">
        <v>968</v>
      </c>
      <c r="D1015" s="6" t="s">
        <v>1498</v>
      </c>
      <c r="E1015" s="6">
        <v>23</v>
      </c>
      <c r="F1015" s="7" t="s">
        <v>375</v>
      </c>
      <c r="G1015" s="6" t="s">
        <v>274</v>
      </c>
      <c r="H1015" s="36" t="s">
        <v>1588</v>
      </c>
      <c r="I1015" s="8" t="s">
        <v>1540</v>
      </c>
      <c r="J1015" s="37" t="s">
        <v>1557</v>
      </c>
      <c r="K1015" s="4">
        <v>0</v>
      </c>
      <c r="L1015" s="4">
        <v>98000</v>
      </c>
      <c r="M1015" s="5">
        <v>1303461.5</v>
      </c>
      <c r="N1015" s="18">
        <v>0</v>
      </c>
    </row>
    <row r="1016" spans="3:14" ht="22.5" x14ac:dyDescent="0.25">
      <c r="C1016" s="16">
        <v>969</v>
      </c>
      <c r="D1016" s="6" t="s">
        <v>1498</v>
      </c>
      <c r="E1016" s="6">
        <v>23</v>
      </c>
      <c r="F1016" s="7" t="s">
        <v>1589</v>
      </c>
      <c r="G1016" s="6" t="s">
        <v>274</v>
      </c>
      <c r="H1016" s="36" t="s">
        <v>1590</v>
      </c>
      <c r="I1016" s="8" t="s">
        <v>1540</v>
      </c>
      <c r="J1016" s="37" t="s">
        <v>1557</v>
      </c>
      <c r="K1016" s="4">
        <v>0</v>
      </c>
      <c r="L1016" s="4">
        <v>84000</v>
      </c>
      <c r="M1016" s="5">
        <v>2729323</v>
      </c>
      <c r="N1016" s="18">
        <v>0</v>
      </c>
    </row>
    <row r="1017" spans="3:14" ht="22.5" x14ac:dyDescent="0.25">
      <c r="C1017" s="16">
        <v>970</v>
      </c>
      <c r="D1017" s="6" t="s">
        <v>1498</v>
      </c>
      <c r="E1017" s="6">
        <v>23</v>
      </c>
      <c r="F1017" s="7" t="s">
        <v>1591</v>
      </c>
      <c r="G1017" s="6" t="s">
        <v>274</v>
      </c>
      <c r="H1017" s="36" t="s">
        <v>1592</v>
      </c>
      <c r="I1017" s="8" t="s">
        <v>1540</v>
      </c>
      <c r="J1017" s="37" t="s">
        <v>1557</v>
      </c>
      <c r="K1017" s="4">
        <v>0</v>
      </c>
      <c r="L1017" s="4">
        <v>84000</v>
      </c>
      <c r="M1017" s="5">
        <v>1000000</v>
      </c>
      <c r="N1017" s="18">
        <v>0</v>
      </c>
    </row>
    <row r="1018" spans="3:14" ht="22.5" x14ac:dyDescent="0.25">
      <c r="C1018" s="16">
        <v>971</v>
      </c>
      <c r="D1018" s="6" t="s">
        <v>1498</v>
      </c>
      <c r="E1018" s="6">
        <v>23</v>
      </c>
      <c r="F1018" s="7" t="s">
        <v>1593</v>
      </c>
      <c r="G1018" s="6" t="s">
        <v>274</v>
      </c>
      <c r="H1018" s="36" t="s">
        <v>1594</v>
      </c>
      <c r="I1018" s="8" t="s">
        <v>1540</v>
      </c>
      <c r="J1018" s="37" t="s">
        <v>1557</v>
      </c>
      <c r="K1018" s="4">
        <v>0</v>
      </c>
      <c r="L1018" s="4">
        <v>84000</v>
      </c>
      <c r="M1018" s="5">
        <v>1000000</v>
      </c>
      <c r="N1018" s="18">
        <v>0</v>
      </c>
    </row>
    <row r="1019" spans="3:14" ht="36" x14ac:dyDescent="0.25">
      <c r="C1019" s="16">
        <v>972</v>
      </c>
      <c r="D1019" s="6" t="s">
        <v>1498</v>
      </c>
      <c r="E1019" s="6">
        <v>23</v>
      </c>
      <c r="F1019" s="7" t="s">
        <v>1595</v>
      </c>
      <c r="G1019" s="6" t="s">
        <v>274</v>
      </c>
      <c r="H1019" s="36" t="s">
        <v>1596</v>
      </c>
      <c r="I1019" s="8" t="s">
        <v>1540</v>
      </c>
      <c r="J1019" s="37" t="s">
        <v>1597</v>
      </c>
      <c r="K1019" s="4">
        <v>0</v>
      </c>
      <c r="L1019" s="4">
        <v>1752467.75</v>
      </c>
      <c r="M1019" s="5">
        <v>1623766.125</v>
      </c>
      <c r="N1019" s="18">
        <v>0</v>
      </c>
    </row>
    <row r="1020" spans="3:14" x14ac:dyDescent="0.25">
      <c r="C1020" s="16">
        <v>973</v>
      </c>
      <c r="D1020" s="6" t="s">
        <v>1498</v>
      </c>
      <c r="E1020" s="6">
        <v>23</v>
      </c>
      <c r="F1020" s="7" t="s">
        <v>1598</v>
      </c>
      <c r="G1020" s="6" t="s">
        <v>274</v>
      </c>
      <c r="H1020" s="36" t="s">
        <v>1599</v>
      </c>
      <c r="I1020" s="8" t="s">
        <v>1540</v>
      </c>
      <c r="J1020" s="37" t="s">
        <v>1557</v>
      </c>
      <c r="K1020" s="4">
        <v>0</v>
      </c>
      <c r="L1020" s="4">
        <v>84000</v>
      </c>
      <c r="M1020" s="5">
        <v>2850358.2749999999</v>
      </c>
      <c r="N1020" s="18">
        <v>0</v>
      </c>
    </row>
    <row r="1021" spans="3:14" x14ac:dyDescent="0.25">
      <c r="C1021" s="16">
        <v>974</v>
      </c>
      <c r="D1021" s="6" t="s">
        <v>1498</v>
      </c>
      <c r="E1021" s="6">
        <v>23</v>
      </c>
      <c r="F1021" s="7" t="s">
        <v>1600</v>
      </c>
      <c r="G1021" s="6" t="s">
        <v>274</v>
      </c>
      <c r="H1021" s="36" t="s">
        <v>1601</v>
      </c>
      <c r="I1021" s="8" t="s">
        <v>1540</v>
      </c>
      <c r="J1021" s="37" t="s">
        <v>1557</v>
      </c>
      <c r="K1021" s="4">
        <v>0</v>
      </c>
      <c r="L1021" s="4">
        <v>84000</v>
      </c>
      <c r="M1021" s="5">
        <v>1000000</v>
      </c>
      <c r="N1021" s="18">
        <v>0</v>
      </c>
    </row>
    <row r="1022" spans="3:14" ht="22.5" x14ac:dyDescent="0.25">
      <c r="C1022" s="16">
        <v>975</v>
      </c>
      <c r="D1022" s="6" t="s">
        <v>1498</v>
      </c>
      <c r="E1022" s="6">
        <v>23</v>
      </c>
      <c r="F1022" s="7" t="s">
        <v>1602</v>
      </c>
      <c r="G1022" s="6" t="s">
        <v>274</v>
      </c>
      <c r="H1022" s="36" t="s">
        <v>1603</v>
      </c>
      <c r="I1022" s="8" t="s">
        <v>1540</v>
      </c>
      <c r="J1022" s="37" t="s">
        <v>1557</v>
      </c>
      <c r="K1022" s="4">
        <v>0</v>
      </c>
      <c r="L1022" s="4">
        <v>98000</v>
      </c>
      <c r="M1022" s="5">
        <v>1000000</v>
      </c>
      <c r="N1022" s="18">
        <v>0</v>
      </c>
    </row>
    <row r="1023" spans="3:14" ht="22.5" x14ac:dyDescent="0.25">
      <c r="C1023" s="16">
        <v>976</v>
      </c>
      <c r="D1023" s="6" t="s">
        <v>1498</v>
      </c>
      <c r="E1023" s="6">
        <v>23</v>
      </c>
      <c r="F1023" s="7" t="s">
        <v>1604</v>
      </c>
      <c r="G1023" s="6" t="s">
        <v>274</v>
      </c>
      <c r="H1023" s="36" t="s">
        <v>1605</v>
      </c>
      <c r="I1023" s="8" t="s">
        <v>1540</v>
      </c>
      <c r="J1023" s="37" t="s">
        <v>1557</v>
      </c>
      <c r="K1023" s="4">
        <v>0</v>
      </c>
      <c r="L1023" s="4">
        <v>649996.57000000007</v>
      </c>
      <c r="M1023" s="5">
        <v>2199847.415</v>
      </c>
      <c r="N1023" s="18">
        <v>0</v>
      </c>
    </row>
    <row r="1024" spans="3:14" x14ac:dyDescent="0.25">
      <c r="C1024" s="16">
        <v>977</v>
      </c>
      <c r="D1024" s="6" t="s">
        <v>1498</v>
      </c>
      <c r="E1024" s="6">
        <v>23</v>
      </c>
      <c r="F1024" s="7" t="s">
        <v>1606</v>
      </c>
      <c r="G1024" s="6" t="s">
        <v>274</v>
      </c>
      <c r="H1024" s="36" t="s">
        <v>1607</v>
      </c>
      <c r="I1024" s="8" t="s">
        <v>1540</v>
      </c>
      <c r="J1024" s="37" t="s">
        <v>1557</v>
      </c>
      <c r="K1024" s="4">
        <v>0</v>
      </c>
      <c r="L1024" s="4">
        <v>84000</v>
      </c>
      <c r="M1024" s="5">
        <v>2617754.4550000001</v>
      </c>
      <c r="N1024" s="18">
        <v>0</v>
      </c>
    </row>
    <row r="1025" spans="3:14" ht="22.5" x14ac:dyDescent="0.25">
      <c r="C1025" s="16">
        <v>978</v>
      </c>
      <c r="D1025" s="6" t="s">
        <v>1498</v>
      </c>
      <c r="E1025" s="6">
        <v>23</v>
      </c>
      <c r="F1025" s="7" t="s">
        <v>1463</v>
      </c>
      <c r="G1025" s="6" t="s">
        <v>274</v>
      </c>
      <c r="H1025" s="36" t="s">
        <v>1608</v>
      </c>
      <c r="I1025" s="8" t="s">
        <v>1540</v>
      </c>
      <c r="J1025" s="37" t="s">
        <v>1557</v>
      </c>
      <c r="K1025" s="4">
        <v>0</v>
      </c>
      <c r="L1025" s="4">
        <v>84000</v>
      </c>
      <c r="M1025" s="5">
        <v>2541754.96</v>
      </c>
      <c r="N1025" s="18">
        <v>0</v>
      </c>
    </row>
    <row r="1026" spans="3:14" x14ac:dyDescent="0.25">
      <c r="C1026" s="16">
        <v>979</v>
      </c>
      <c r="D1026" s="6" t="s">
        <v>1498</v>
      </c>
      <c r="E1026" s="6">
        <v>23</v>
      </c>
      <c r="F1026" s="7" t="s">
        <v>1609</v>
      </c>
      <c r="G1026" s="6" t="s">
        <v>274</v>
      </c>
      <c r="H1026" s="36" t="s">
        <v>1610</v>
      </c>
      <c r="I1026" s="8" t="s">
        <v>1540</v>
      </c>
      <c r="J1026" s="37" t="s">
        <v>1557</v>
      </c>
      <c r="K1026" s="4">
        <v>0</v>
      </c>
      <c r="L1026" s="4">
        <v>168284.97999999998</v>
      </c>
      <c r="M1026" s="5">
        <v>2372532.0099999998</v>
      </c>
      <c r="N1026" s="18">
        <v>0</v>
      </c>
    </row>
    <row r="1027" spans="3:14" ht="22.5" x14ac:dyDescent="0.25">
      <c r="C1027" s="16">
        <v>980</v>
      </c>
      <c r="D1027" s="6" t="s">
        <v>1498</v>
      </c>
      <c r="E1027" s="6">
        <v>23</v>
      </c>
      <c r="F1027" s="7" t="s">
        <v>651</v>
      </c>
      <c r="G1027" s="6" t="s">
        <v>274</v>
      </c>
      <c r="H1027" s="36" t="s">
        <v>1611</v>
      </c>
      <c r="I1027" s="8" t="s">
        <v>1540</v>
      </c>
      <c r="J1027" s="37" t="s">
        <v>1557</v>
      </c>
      <c r="K1027" s="4">
        <v>0</v>
      </c>
      <c r="L1027" s="4">
        <v>84000</v>
      </c>
      <c r="M1027" s="5">
        <v>1000000</v>
      </c>
      <c r="N1027" s="18">
        <v>0</v>
      </c>
    </row>
    <row r="1028" spans="3:14" ht="22.5" x14ac:dyDescent="0.25">
      <c r="C1028" s="16">
        <v>981</v>
      </c>
      <c r="D1028" s="6" t="s">
        <v>1498</v>
      </c>
      <c r="E1028" s="6">
        <v>23</v>
      </c>
      <c r="F1028" s="7" t="s">
        <v>1612</v>
      </c>
      <c r="G1028" s="6" t="s">
        <v>274</v>
      </c>
      <c r="H1028" s="36" t="s">
        <v>1613</v>
      </c>
      <c r="I1028" s="8" t="s">
        <v>1540</v>
      </c>
      <c r="J1028" s="37" t="s">
        <v>1557</v>
      </c>
      <c r="K1028" s="4">
        <v>0</v>
      </c>
      <c r="L1028" s="4">
        <v>114079.2</v>
      </c>
      <c r="M1028" s="5">
        <v>1000000</v>
      </c>
      <c r="N1028" s="18">
        <v>0</v>
      </c>
    </row>
    <row r="1029" spans="3:14" ht="22.5" x14ac:dyDescent="0.25">
      <c r="C1029" s="16">
        <v>982</v>
      </c>
      <c r="D1029" s="6" t="s">
        <v>1498</v>
      </c>
      <c r="E1029" s="6">
        <v>23</v>
      </c>
      <c r="F1029" s="7" t="s">
        <v>1614</v>
      </c>
      <c r="G1029" s="6" t="s">
        <v>274</v>
      </c>
      <c r="H1029" s="36" t="s">
        <v>1615</v>
      </c>
      <c r="I1029" s="8" t="s">
        <v>1540</v>
      </c>
      <c r="J1029" s="37" t="s">
        <v>1557</v>
      </c>
      <c r="K1029" s="4">
        <v>0</v>
      </c>
      <c r="L1029" s="4">
        <v>663938.03999999992</v>
      </c>
      <c r="M1029" s="5">
        <v>2041128.1600000001</v>
      </c>
      <c r="N1029" s="18">
        <v>0</v>
      </c>
    </row>
    <row r="1030" spans="3:14" ht="22.5" x14ac:dyDescent="0.25">
      <c r="C1030" s="16">
        <v>983</v>
      </c>
      <c r="D1030" s="6" t="s">
        <v>1498</v>
      </c>
      <c r="E1030" s="6">
        <v>23</v>
      </c>
      <c r="F1030" s="7" t="s">
        <v>1616</v>
      </c>
      <c r="G1030" s="6" t="s">
        <v>274</v>
      </c>
      <c r="H1030" s="36" t="s">
        <v>1617</v>
      </c>
      <c r="I1030" s="8" t="s">
        <v>1540</v>
      </c>
      <c r="J1030" s="37" t="s">
        <v>1557</v>
      </c>
      <c r="K1030" s="4">
        <v>0</v>
      </c>
      <c r="L1030" s="4">
        <v>84000</v>
      </c>
      <c r="M1030" s="5">
        <v>1000000</v>
      </c>
      <c r="N1030" s="18">
        <v>0</v>
      </c>
    </row>
    <row r="1031" spans="3:14" ht="22.5" x14ac:dyDescent="0.25">
      <c r="C1031" s="16">
        <v>984</v>
      </c>
      <c r="D1031" s="6" t="s">
        <v>1498</v>
      </c>
      <c r="E1031" s="6">
        <v>23</v>
      </c>
      <c r="F1031" s="7" t="s">
        <v>1618</v>
      </c>
      <c r="G1031" s="6" t="s">
        <v>274</v>
      </c>
      <c r="H1031" s="36" t="s">
        <v>1619</v>
      </c>
      <c r="I1031" s="8" t="s">
        <v>1540</v>
      </c>
      <c r="J1031" s="37" t="s">
        <v>1557</v>
      </c>
      <c r="K1031" s="4">
        <v>0</v>
      </c>
      <c r="L1031" s="4">
        <v>521861.93000000005</v>
      </c>
      <c r="M1031" s="5">
        <v>2233372.2350000003</v>
      </c>
      <c r="N1031" s="18">
        <v>0</v>
      </c>
    </row>
    <row r="1032" spans="3:14" x14ac:dyDescent="0.25">
      <c r="C1032" s="16">
        <v>985</v>
      </c>
      <c r="D1032" s="6" t="s">
        <v>1498</v>
      </c>
      <c r="E1032" s="6">
        <v>23</v>
      </c>
      <c r="F1032" s="7" t="s">
        <v>1620</v>
      </c>
      <c r="G1032" s="6" t="s">
        <v>274</v>
      </c>
      <c r="H1032" s="36" t="s">
        <v>1621</v>
      </c>
      <c r="I1032" s="8" t="s">
        <v>1540</v>
      </c>
      <c r="J1032" s="37" t="s">
        <v>1557</v>
      </c>
      <c r="K1032" s="4">
        <v>0</v>
      </c>
      <c r="L1032" s="4">
        <v>701658.07</v>
      </c>
      <c r="M1032" s="5">
        <v>2217520.5649999999</v>
      </c>
      <c r="N1032" s="18">
        <v>0</v>
      </c>
    </row>
    <row r="1033" spans="3:14" ht="45" x14ac:dyDescent="0.25">
      <c r="C1033" s="16">
        <v>986</v>
      </c>
      <c r="D1033" s="6" t="s">
        <v>1498</v>
      </c>
      <c r="E1033" s="6">
        <v>23</v>
      </c>
      <c r="F1033" s="7" t="s">
        <v>1622</v>
      </c>
      <c r="G1033" s="6" t="s">
        <v>274</v>
      </c>
      <c r="H1033" s="36" t="s">
        <v>1623</v>
      </c>
      <c r="I1033" s="8" t="s">
        <v>1540</v>
      </c>
      <c r="J1033" s="37" t="s">
        <v>1624</v>
      </c>
      <c r="K1033" s="4">
        <v>0</v>
      </c>
      <c r="L1033" s="4">
        <v>97550</v>
      </c>
      <c r="M1033" s="5">
        <v>1000000</v>
      </c>
      <c r="N1033" s="18">
        <v>0</v>
      </c>
    </row>
    <row r="1034" spans="3:14" ht="22.5" x14ac:dyDescent="0.25">
      <c r="C1034" s="16">
        <v>987</v>
      </c>
      <c r="D1034" s="6" t="s">
        <v>1498</v>
      </c>
      <c r="E1034" s="6">
        <v>23</v>
      </c>
      <c r="F1034" s="7" t="s">
        <v>1625</v>
      </c>
      <c r="G1034" s="6" t="s">
        <v>274</v>
      </c>
      <c r="H1034" s="36" t="s">
        <v>1626</v>
      </c>
      <c r="I1034" s="8" t="s">
        <v>1540</v>
      </c>
      <c r="J1034" s="37" t="s">
        <v>1557</v>
      </c>
      <c r="K1034" s="4">
        <v>0</v>
      </c>
      <c r="L1034" s="4">
        <v>121396.4</v>
      </c>
      <c r="M1034" s="5">
        <v>2258613.5</v>
      </c>
      <c r="N1034" s="18">
        <v>0</v>
      </c>
    </row>
    <row r="1035" spans="3:14" ht="22.5" x14ac:dyDescent="0.25">
      <c r="C1035" s="16">
        <v>988</v>
      </c>
      <c r="D1035" s="6" t="s">
        <v>1498</v>
      </c>
      <c r="E1035" s="6">
        <v>23</v>
      </c>
      <c r="F1035" s="7" t="s">
        <v>1627</v>
      </c>
      <c r="G1035" s="6" t="s">
        <v>274</v>
      </c>
      <c r="H1035" s="36" t="s">
        <v>1628</v>
      </c>
      <c r="I1035" s="8" t="s">
        <v>1540</v>
      </c>
      <c r="J1035" s="37" t="s">
        <v>1557</v>
      </c>
      <c r="K1035" s="4">
        <v>0</v>
      </c>
      <c r="L1035" s="4">
        <v>303595.27</v>
      </c>
      <c r="M1035" s="5">
        <v>2452605.8650000002</v>
      </c>
      <c r="N1035" s="18">
        <v>0</v>
      </c>
    </row>
    <row r="1036" spans="3:14" x14ac:dyDescent="0.25">
      <c r="C1036" s="16">
        <v>989</v>
      </c>
      <c r="D1036" s="6" t="s">
        <v>1498</v>
      </c>
      <c r="E1036" s="6">
        <v>23</v>
      </c>
      <c r="F1036" s="7" t="s">
        <v>1629</v>
      </c>
      <c r="G1036" s="6" t="s">
        <v>274</v>
      </c>
      <c r="H1036" s="36" t="s">
        <v>1630</v>
      </c>
      <c r="I1036" s="8" t="s">
        <v>1540</v>
      </c>
      <c r="J1036" s="37" t="s">
        <v>1557</v>
      </c>
      <c r="K1036" s="4">
        <v>0</v>
      </c>
      <c r="L1036" s="4">
        <v>1105546.47</v>
      </c>
      <c r="M1036" s="5">
        <v>2108498.3650000002</v>
      </c>
      <c r="N1036" s="18">
        <v>0</v>
      </c>
    </row>
    <row r="1037" spans="3:14" ht="33.75" x14ac:dyDescent="0.25">
      <c r="C1037" s="16">
        <v>990</v>
      </c>
      <c r="D1037" s="6" t="s">
        <v>1498</v>
      </c>
      <c r="E1037" s="6">
        <v>23</v>
      </c>
      <c r="F1037" s="7" t="s">
        <v>1631</v>
      </c>
      <c r="G1037" s="6" t="s">
        <v>274</v>
      </c>
      <c r="H1037" s="36" t="s">
        <v>1632</v>
      </c>
      <c r="I1037" s="8" t="s">
        <v>1540</v>
      </c>
      <c r="J1037" s="37" t="s">
        <v>1557</v>
      </c>
      <c r="K1037" s="4">
        <v>0</v>
      </c>
      <c r="L1037" s="4">
        <v>99500</v>
      </c>
      <c r="M1037" s="5">
        <v>1000000</v>
      </c>
      <c r="N1037" s="18">
        <v>0</v>
      </c>
    </row>
    <row r="1038" spans="3:14" x14ac:dyDescent="0.25">
      <c r="C1038" s="16">
        <v>991</v>
      </c>
      <c r="D1038" s="6" t="s">
        <v>1498</v>
      </c>
      <c r="E1038" s="6">
        <v>23</v>
      </c>
      <c r="F1038" s="7" t="s">
        <v>1633</v>
      </c>
      <c r="G1038" s="6" t="s">
        <v>274</v>
      </c>
      <c r="H1038" s="36" t="s">
        <v>1634</v>
      </c>
      <c r="I1038" s="8" t="s">
        <v>1540</v>
      </c>
      <c r="J1038" s="37" t="s">
        <v>1557</v>
      </c>
      <c r="K1038" s="4">
        <v>0</v>
      </c>
      <c r="L1038" s="4">
        <v>84000</v>
      </c>
      <c r="M1038" s="5">
        <v>1000000</v>
      </c>
      <c r="N1038" s="18">
        <v>0</v>
      </c>
    </row>
    <row r="1039" spans="3:14" ht="22.5" x14ac:dyDescent="0.25">
      <c r="C1039" s="16">
        <v>992</v>
      </c>
      <c r="D1039" s="6" t="s">
        <v>1498</v>
      </c>
      <c r="E1039" s="6">
        <v>23</v>
      </c>
      <c r="F1039" s="7" t="s">
        <v>1635</v>
      </c>
      <c r="G1039" s="6" t="s">
        <v>274</v>
      </c>
      <c r="H1039" s="36" t="s">
        <v>1636</v>
      </c>
      <c r="I1039" s="8" t="s">
        <v>1540</v>
      </c>
      <c r="J1039" s="37" t="s">
        <v>1557</v>
      </c>
      <c r="K1039" s="4">
        <v>0</v>
      </c>
      <c r="L1039" s="4">
        <v>114079.2</v>
      </c>
      <c r="M1039" s="5">
        <v>1000000</v>
      </c>
      <c r="N1039" s="18">
        <v>0</v>
      </c>
    </row>
    <row r="1040" spans="3:14" x14ac:dyDescent="0.25">
      <c r="C1040" s="16">
        <v>993</v>
      </c>
      <c r="D1040" s="6" t="s">
        <v>1498</v>
      </c>
      <c r="E1040" s="6">
        <v>23</v>
      </c>
      <c r="F1040" s="7" t="s">
        <v>1637</v>
      </c>
      <c r="G1040" s="6" t="s">
        <v>274</v>
      </c>
      <c r="H1040" s="36" t="s">
        <v>1638</v>
      </c>
      <c r="I1040" s="8" t="s">
        <v>1540</v>
      </c>
      <c r="J1040" s="37" t="s">
        <v>1557</v>
      </c>
      <c r="K1040" s="4">
        <v>0</v>
      </c>
      <c r="L1040" s="4">
        <v>554833.82999999996</v>
      </c>
      <c r="M1040" s="5">
        <v>2328527.2850000001</v>
      </c>
      <c r="N1040" s="18">
        <v>0</v>
      </c>
    </row>
    <row r="1041" spans="3:14" ht="22.5" x14ac:dyDescent="0.25">
      <c r="C1041" s="16">
        <v>994</v>
      </c>
      <c r="D1041" s="6" t="s">
        <v>1498</v>
      </c>
      <c r="E1041" s="6">
        <v>23</v>
      </c>
      <c r="F1041" s="7" t="s">
        <v>1639</v>
      </c>
      <c r="G1041" s="6" t="s">
        <v>274</v>
      </c>
      <c r="H1041" s="36" t="s">
        <v>1640</v>
      </c>
      <c r="I1041" s="8" t="s">
        <v>1540</v>
      </c>
      <c r="J1041" s="37" t="s">
        <v>1557</v>
      </c>
      <c r="K1041" s="4">
        <v>0</v>
      </c>
      <c r="L1041" s="4">
        <v>84000</v>
      </c>
      <c r="M1041" s="5">
        <v>2648029.5</v>
      </c>
      <c r="N1041" s="18">
        <v>0</v>
      </c>
    </row>
    <row r="1042" spans="3:14" ht="22.5" x14ac:dyDescent="0.25">
      <c r="C1042" s="16">
        <v>995</v>
      </c>
      <c r="D1042" s="6" t="s">
        <v>1498</v>
      </c>
      <c r="E1042" s="6">
        <v>23</v>
      </c>
      <c r="F1042" s="7" t="s">
        <v>1641</v>
      </c>
      <c r="G1042" s="6" t="s">
        <v>274</v>
      </c>
      <c r="H1042" s="36" t="s">
        <v>1642</v>
      </c>
      <c r="I1042" s="8" t="s">
        <v>1540</v>
      </c>
      <c r="J1042" s="37" t="s">
        <v>1557</v>
      </c>
      <c r="K1042" s="4">
        <v>0</v>
      </c>
      <c r="L1042" s="4">
        <v>84000</v>
      </c>
      <c r="M1042" s="5">
        <v>1000000</v>
      </c>
      <c r="N1042" s="18">
        <v>0</v>
      </c>
    </row>
    <row r="1043" spans="3:14" x14ac:dyDescent="0.25">
      <c r="C1043" s="16">
        <v>996</v>
      </c>
      <c r="D1043" s="6" t="s">
        <v>1498</v>
      </c>
      <c r="E1043" s="6">
        <v>23</v>
      </c>
      <c r="F1043" s="7" t="s">
        <v>1643</v>
      </c>
      <c r="G1043" s="6" t="s">
        <v>274</v>
      </c>
      <c r="H1043" s="36" t="s">
        <v>1644</v>
      </c>
      <c r="I1043" s="8" t="s">
        <v>1540</v>
      </c>
      <c r="J1043" s="37" t="s">
        <v>1557</v>
      </c>
      <c r="K1043" s="4">
        <v>0</v>
      </c>
      <c r="L1043" s="4">
        <v>84000</v>
      </c>
      <c r="M1043" s="5">
        <v>2414077</v>
      </c>
      <c r="N1043" s="18">
        <v>0</v>
      </c>
    </row>
    <row r="1044" spans="3:14" ht="22.5" x14ac:dyDescent="0.25">
      <c r="C1044" s="16">
        <v>997</v>
      </c>
      <c r="D1044" s="6" t="s">
        <v>1498</v>
      </c>
      <c r="E1044" s="6">
        <v>23</v>
      </c>
      <c r="F1044" s="7" t="s">
        <v>1645</v>
      </c>
      <c r="G1044" s="6" t="s">
        <v>274</v>
      </c>
      <c r="H1044" s="36" t="s">
        <v>1646</v>
      </c>
      <c r="I1044" s="8" t="s">
        <v>1540</v>
      </c>
      <c r="J1044" s="37" t="s">
        <v>1557</v>
      </c>
      <c r="K1044" s="4">
        <v>0</v>
      </c>
      <c r="L1044" s="4">
        <v>84000</v>
      </c>
      <c r="M1044" s="5">
        <v>2705946</v>
      </c>
      <c r="N1044" s="18">
        <v>0</v>
      </c>
    </row>
    <row r="1045" spans="3:14" ht="22.5" x14ac:dyDescent="0.25">
      <c r="C1045" s="16">
        <v>998</v>
      </c>
      <c r="D1045" s="6" t="s">
        <v>1498</v>
      </c>
      <c r="E1045" s="6">
        <v>23</v>
      </c>
      <c r="F1045" s="7" t="s">
        <v>1647</v>
      </c>
      <c r="G1045" s="6" t="s">
        <v>274</v>
      </c>
      <c r="H1045" s="36" t="s">
        <v>1648</v>
      </c>
      <c r="I1045" s="8" t="s">
        <v>1540</v>
      </c>
      <c r="J1045" s="37" t="s">
        <v>1557</v>
      </c>
      <c r="K1045" s="4">
        <v>0</v>
      </c>
      <c r="L1045" s="4">
        <v>114079.2</v>
      </c>
      <c r="M1045" s="5">
        <v>1000000</v>
      </c>
      <c r="N1045" s="18">
        <v>0</v>
      </c>
    </row>
    <row r="1046" spans="3:14" ht="22.5" x14ac:dyDescent="0.25">
      <c r="C1046" s="16">
        <v>999</v>
      </c>
      <c r="D1046" s="6" t="s">
        <v>1498</v>
      </c>
      <c r="E1046" s="6">
        <v>23</v>
      </c>
      <c r="F1046" s="7" t="s">
        <v>1649</v>
      </c>
      <c r="G1046" s="6" t="s">
        <v>274</v>
      </c>
      <c r="H1046" s="36" t="s">
        <v>1650</v>
      </c>
      <c r="I1046" s="8" t="s">
        <v>1540</v>
      </c>
      <c r="J1046" s="37" t="s">
        <v>1557</v>
      </c>
      <c r="K1046" s="4">
        <v>0</v>
      </c>
      <c r="L1046" s="4">
        <v>116084.4</v>
      </c>
      <c r="M1046" s="5">
        <v>1000000</v>
      </c>
      <c r="N1046" s="18">
        <v>0</v>
      </c>
    </row>
    <row r="1047" spans="3:14" x14ac:dyDescent="0.25">
      <c r="C1047" s="16">
        <v>1000</v>
      </c>
      <c r="D1047" s="6" t="s">
        <v>1498</v>
      </c>
      <c r="E1047" s="6">
        <v>23</v>
      </c>
      <c r="F1047" s="7" t="s">
        <v>1651</v>
      </c>
      <c r="G1047" s="6" t="s">
        <v>274</v>
      </c>
      <c r="H1047" s="36" t="s">
        <v>1652</v>
      </c>
      <c r="I1047" s="8" t="s">
        <v>1540</v>
      </c>
      <c r="J1047" s="37" t="s">
        <v>1557</v>
      </c>
      <c r="K1047" s="4">
        <v>0</v>
      </c>
      <c r="L1047" s="4">
        <v>1321836.46</v>
      </c>
      <c r="M1047" s="5">
        <v>3277813.74</v>
      </c>
      <c r="N1047" s="18">
        <v>0</v>
      </c>
    </row>
    <row r="1048" spans="3:14" x14ac:dyDescent="0.25">
      <c r="C1048" s="16">
        <v>1001</v>
      </c>
      <c r="D1048" s="6" t="s">
        <v>1498</v>
      </c>
      <c r="E1048" s="6">
        <v>23</v>
      </c>
      <c r="F1048" s="7" t="s">
        <v>1653</v>
      </c>
      <c r="G1048" s="6" t="s">
        <v>274</v>
      </c>
      <c r="H1048" s="36" t="s">
        <v>1654</v>
      </c>
      <c r="I1048" s="8" t="s">
        <v>1540</v>
      </c>
      <c r="J1048" s="37" t="s">
        <v>1557</v>
      </c>
      <c r="K1048" s="4">
        <v>0</v>
      </c>
      <c r="L1048" s="4">
        <v>84000</v>
      </c>
      <c r="M1048" s="5">
        <v>1000000</v>
      </c>
      <c r="N1048" s="18">
        <v>0</v>
      </c>
    </row>
    <row r="1049" spans="3:14" ht="22.5" x14ac:dyDescent="0.25">
      <c r="C1049" s="16">
        <v>1002</v>
      </c>
      <c r="D1049" s="6" t="s">
        <v>1498</v>
      </c>
      <c r="E1049" s="6">
        <v>23</v>
      </c>
      <c r="F1049" s="7" t="s">
        <v>1655</v>
      </c>
      <c r="G1049" s="6" t="s">
        <v>274</v>
      </c>
      <c r="H1049" s="36" t="s">
        <v>1656</v>
      </c>
      <c r="I1049" s="8" t="s">
        <v>1540</v>
      </c>
      <c r="J1049" s="37" t="s">
        <v>1557</v>
      </c>
      <c r="K1049" s="4">
        <v>0</v>
      </c>
      <c r="L1049" s="4">
        <v>350279.18</v>
      </c>
      <c r="M1049" s="5">
        <v>1755264.1099999999</v>
      </c>
      <c r="N1049" s="18">
        <v>0</v>
      </c>
    </row>
    <row r="1050" spans="3:14" ht="36" x14ac:dyDescent="0.25">
      <c r="C1050" s="16">
        <v>1003</v>
      </c>
      <c r="D1050" s="6" t="s">
        <v>1498</v>
      </c>
      <c r="E1050" s="6">
        <v>23</v>
      </c>
      <c r="F1050" s="7" t="s">
        <v>1657</v>
      </c>
      <c r="G1050" s="6" t="s">
        <v>274</v>
      </c>
      <c r="H1050" s="36" t="s">
        <v>1658</v>
      </c>
      <c r="I1050" s="8" t="s">
        <v>1540</v>
      </c>
      <c r="J1050" s="37" t="s">
        <v>1659</v>
      </c>
      <c r="K1050" s="4">
        <v>0</v>
      </c>
      <c r="L1050" s="4">
        <v>1679474.5</v>
      </c>
      <c r="M1050" s="5">
        <v>3320525.5</v>
      </c>
      <c r="N1050" s="18">
        <v>0</v>
      </c>
    </row>
    <row r="1051" spans="3:14" ht="22.5" x14ac:dyDescent="0.25">
      <c r="C1051" s="16">
        <v>1004</v>
      </c>
      <c r="D1051" s="6" t="s">
        <v>1498</v>
      </c>
      <c r="E1051" s="6">
        <v>23</v>
      </c>
      <c r="F1051" s="7" t="s">
        <v>1660</v>
      </c>
      <c r="G1051" s="6" t="s">
        <v>274</v>
      </c>
      <c r="H1051" s="36" t="s">
        <v>1661</v>
      </c>
      <c r="I1051" s="8" t="s">
        <v>1540</v>
      </c>
      <c r="J1051" s="37" t="s">
        <v>1557</v>
      </c>
      <c r="K1051" s="4">
        <v>0</v>
      </c>
      <c r="L1051" s="4">
        <v>796513.27</v>
      </c>
      <c r="M1051" s="5">
        <v>2267870.0650000004</v>
      </c>
      <c r="N1051" s="18">
        <v>0</v>
      </c>
    </row>
    <row r="1052" spans="3:14" ht="36" x14ac:dyDescent="0.25">
      <c r="C1052" s="16">
        <v>1005</v>
      </c>
      <c r="D1052" s="6" t="s">
        <v>1498</v>
      </c>
      <c r="E1052" s="6">
        <v>23</v>
      </c>
      <c r="F1052" s="7" t="s">
        <v>1662</v>
      </c>
      <c r="G1052" s="6" t="s">
        <v>274</v>
      </c>
      <c r="H1052" s="36" t="s">
        <v>1663</v>
      </c>
      <c r="I1052" s="8" t="s">
        <v>1540</v>
      </c>
      <c r="J1052" s="37" t="s">
        <v>1624</v>
      </c>
      <c r="K1052" s="4">
        <v>0</v>
      </c>
      <c r="L1052" s="4">
        <v>97550</v>
      </c>
      <c r="M1052" s="5">
        <v>1000000</v>
      </c>
      <c r="N1052" s="18">
        <v>0</v>
      </c>
    </row>
    <row r="1053" spans="3:14" ht="36" x14ac:dyDescent="0.25">
      <c r="C1053" s="16">
        <v>1006</v>
      </c>
      <c r="D1053" s="6" t="s">
        <v>1498</v>
      </c>
      <c r="E1053" s="6">
        <v>23</v>
      </c>
      <c r="F1053" s="7" t="s">
        <v>1664</v>
      </c>
      <c r="G1053" s="6" t="s">
        <v>274</v>
      </c>
      <c r="H1053" s="36" t="s">
        <v>1665</v>
      </c>
      <c r="I1053" s="8" t="s">
        <v>1540</v>
      </c>
      <c r="J1053" s="37" t="s">
        <v>1624</v>
      </c>
      <c r="K1053" s="4">
        <v>0</v>
      </c>
      <c r="L1053" s="4">
        <v>97550</v>
      </c>
      <c r="M1053" s="5">
        <v>1000000</v>
      </c>
      <c r="N1053" s="18">
        <v>0</v>
      </c>
    </row>
    <row r="1054" spans="3:14" x14ac:dyDescent="0.25">
      <c r="C1054" s="16">
        <v>1007</v>
      </c>
      <c r="D1054" s="6" t="s">
        <v>1498</v>
      </c>
      <c r="E1054" s="6">
        <v>23</v>
      </c>
      <c r="F1054" s="7" t="s">
        <v>1666</v>
      </c>
      <c r="G1054" s="6" t="s">
        <v>274</v>
      </c>
      <c r="H1054" s="36" t="s">
        <v>1667</v>
      </c>
      <c r="I1054" s="8" t="s">
        <v>1540</v>
      </c>
      <c r="J1054" s="37" t="s">
        <v>1557</v>
      </c>
      <c r="K1054" s="4">
        <v>0</v>
      </c>
      <c r="L1054" s="4">
        <v>3528417.19</v>
      </c>
      <c r="M1054" s="5">
        <v>1716582.81</v>
      </c>
      <c r="N1054" s="18">
        <v>0</v>
      </c>
    </row>
    <row r="1055" spans="3:14" ht="22.5" x14ac:dyDescent="0.25">
      <c r="C1055" s="16">
        <v>1008</v>
      </c>
      <c r="D1055" s="6" t="s">
        <v>1498</v>
      </c>
      <c r="E1055" s="6">
        <v>23</v>
      </c>
      <c r="F1055" s="7" t="s">
        <v>1668</v>
      </c>
      <c r="G1055" s="6" t="s">
        <v>274</v>
      </c>
      <c r="H1055" s="36" t="s">
        <v>1669</v>
      </c>
      <c r="I1055" s="8" t="s">
        <v>1540</v>
      </c>
      <c r="J1055" s="37" t="s">
        <v>1557</v>
      </c>
      <c r="K1055" s="4">
        <v>0</v>
      </c>
      <c r="L1055" s="4">
        <v>99500</v>
      </c>
      <c r="M1055" s="5">
        <v>1000000</v>
      </c>
      <c r="N1055" s="18">
        <v>0</v>
      </c>
    </row>
    <row r="1056" spans="3:14" ht="22.5" x14ac:dyDescent="0.25">
      <c r="C1056" s="16">
        <v>1009</v>
      </c>
      <c r="D1056" s="6" t="s">
        <v>1498</v>
      </c>
      <c r="E1056" s="6">
        <v>23</v>
      </c>
      <c r="F1056" s="7" t="s">
        <v>1670</v>
      </c>
      <c r="G1056" s="6" t="s">
        <v>274</v>
      </c>
      <c r="H1056" s="36" t="s">
        <v>1671</v>
      </c>
      <c r="I1056" s="8" t="s">
        <v>1540</v>
      </c>
      <c r="J1056" s="37" t="s">
        <v>1557</v>
      </c>
      <c r="K1056" s="4">
        <v>0</v>
      </c>
      <c r="L1056" s="4">
        <v>114079.2</v>
      </c>
      <c r="M1056" s="5">
        <v>1499994</v>
      </c>
      <c r="N1056" s="18">
        <v>0</v>
      </c>
    </row>
    <row r="1057" spans="3:14" ht="22.5" x14ac:dyDescent="0.25">
      <c r="C1057" s="16">
        <v>1010</v>
      </c>
      <c r="D1057" s="6" t="s">
        <v>1498</v>
      </c>
      <c r="E1057" s="6">
        <v>23</v>
      </c>
      <c r="F1057" s="7" t="s">
        <v>1672</v>
      </c>
      <c r="G1057" s="6" t="s">
        <v>274</v>
      </c>
      <c r="H1057" s="36" t="s">
        <v>1673</v>
      </c>
      <c r="I1057" s="8" t="s">
        <v>1540</v>
      </c>
      <c r="J1057" s="37" t="s">
        <v>1557</v>
      </c>
      <c r="K1057" s="4">
        <v>0</v>
      </c>
      <c r="L1057" s="4">
        <v>80400</v>
      </c>
      <c r="M1057" s="5">
        <v>1</v>
      </c>
      <c r="N1057" s="18">
        <v>0</v>
      </c>
    </row>
    <row r="1058" spans="3:14" x14ac:dyDescent="0.25">
      <c r="C1058" s="16">
        <v>1011</v>
      </c>
      <c r="D1058" s="6" t="s">
        <v>1498</v>
      </c>
      <c r="E1058" s="6">
        <v>23</v>
      </c>
      <c r="F1058" s="7" t="s">
        <v>1674</v>
      </c>
      <c r="G1058" s="6" t="s">
        <v>274</v>
      </c>
      <c r="H1058" s="36" t="s">
        <v>1675</v>
      </c>
      <c r="I1058" s="8" t="s">
        <v>1540</v>
      </c>
      <c r="J1058" s="37" t="s">
        <v>1557</v>
      </c>
      <c r="K1058" s="4">
        <v>0</v>
      </c>
      <c r="L1058" s="4">
        <v>80400</v>
      </c>
      <c r="M1058" s="5">
        <v>1</v>
      </c>
      <c r="N1058" s="18">
        <v>0</v>
      </c>
    </row>
    <row r="1059" spans="3:14" ht="22.5" x14ac:dyDescent="0.25">
      <c r="C1059" s="16">
        <v>1012</v>
      </c>
      <c r="D1059" s="6" t="s">
        <v>1498</v>
      </c>
      <c r="E1059" s="6">
        <v>23</v>
      </c>
      <c r="F1059" s="7" t="s">
        <v>1676</v>
      </c>
      <c r="G1059" s="6" t="s">
        <v>274</v>
      </c>
      <c r="H1059" s="36" t="s">
        <v>1677</v>
      </c>
      <c r="I1059" s="8" t="s">
        <v>1540</v>
      </c>
      <c r="J1059" s="37" t="s">
        <v>1557</v>
      </c>
      <c r="K1059" s="4">
        <v>0</v>
      </c>
      <c r="L1059" s="4">
        <v>80400</v>
      </c>
      <c r="M1059" s="5">
        <v>1</v>
      </c>
      <c r="N1059" s="18">
        <v>0</v>
      </c>
    </row>
    <row r="1060" spans="3:14" ht="22.5" x14ac:dyDescent="0.25">
      <c r="C1060" s="16">
        <v>1013</v>
      </c>
      <c r="D1060" s="6" t="s">
        <v>1498</v>
      </c>
      <c r="E1060" s="6">
        <v>23</v>
      </c>
      <c r="F1060" s="7" t="s">
        <v>1678</v>
      </c>
      <c r="G1060" s="6" t="s">
        <v>274</v>
      </c>
      <c r="H1060" s="36" t="s">
        <v>1679</v>
      </c>
      <c r="I1060" s="8" t="s">
        <v>1540</v>
      </c>
      <c r="J1060" s="37" t="s">
        <v>1557</v>
      </c>
      <c r="K1060" s="4">
        <v>0</v>
      </c>
      <c r="L1060" s="4">
        <v>80400</v>
      </c>
      <c r="M1060" s="5">
        <v>1</v>
      </c>
      <c r="N1060" s="18">
        <v>0</v>
      </c>
    </row>
    <row r="1061" spans="3:14" x14ac:dyDescent="0.25">
      <c r="C1061" s="16">
        <v>1014</v>
      </c>
      <c r="D1061" s="6" t="s">
        <v>1498</v>
      </c>
      <c r="E1061" s="6">
        <v>23</v>
      </c>
      <c r="F1061" s="7" t="s">
        <v>1680</v>
      </c>
      <c r="G1061" s="6" t="s">
        <v>274</v>
      </c>
      <c r="H1061" s="36" t="s">
        <v>1681</v>
      </c>
      <c r="I1061" s="8" t="s">
        <v>1540</v>
      </c>
      <c r="J1061" s="37" t="s">
        <v>1557</v>
      </c>
      <c r="K1061" s="4">
        <v>0</v>
      </c>
      <c r="L1061" s="4">
        <v>80400</v>
      </c>
      <c r="M1061" s="5">
        <v>1</v>
      </c>
      <c r="N1061" s="18">
        <v>0</v>
      </c>
    </row>
    <row r="1062" spans="3:14" x14ac:dyDescent="0.25">
      <c r="C1062" s="16">
        <v>1015</v>
      </c>
      <c r="D1062" s="6" t="s">
        <v>1498</v>
      </c>
      <c r="E1062" s="6">
        <v>23</v>
      </c>
      <c r="F1062" s="7" t="s">
        <v>1682</v>
      </c>
      <c r="G1062" s="6" t="s">
        <v>274</v>
      </c>
      <c r="H1062" s="36" t="s">
        <v>1683</v>
      </c>
      <c r="I1062" s="8" t="s">
        <v>1540</v>
      </c>
      <c r="J1062" s="37" t="s">
        <v>1557</v>
      </c>
      <c r="K1062" s="4">
        <v>0</v>
      </c>
      <c r="L1062" s="4">
        <v>80400</v>
      </c>
      <c r="M1062" s="5">
        <v>1</v>
      </c>
      <c r="N1062" s="18">
        <v>0</v>
      </c>
    </row>
    <row r="1063" spans="3:14" x14ac:dyDescent="0.25">
      <c r="C1063" s="16">
        <v>1016</v>
      </c>
      <c r="D1063" s="6" t="s">
        <v>1498</v>
      </c>
      <c r="E1063" s="6">
        <v>23</v>
      </c>
      <c r="F1063" s="7" t="s">
        <v>1684</v>
      </c>
      <c r="G1063" s="6" t="s">
        <v>274</v>
      </c>
      <c r="H1063" s="36" t="s">
        <v>1685</v>
      </c>
      <c r="I1063" s="8" t="s">
        <v>1540</v>
      </c>
      <c r="J1063" s="37" t="s">
        <v>1557</v>
      </c>
      <c r="K1063" s="4">
        <v>0</v>
      </c>
      <c r="L1063" s="4">
        <v>80400</v>
      </c>
      <c r="M1063" s="5">
        <v>1</v>
      </c>
      <c r="N1063" s="18">
        <v>0</v>
      </c>
    </row>
    <row r="1064" spans="3:14" x14ac:dyDescent="0.25">
      <c r="C1064" s="16">
        <v>1017</v>
      </c>
      <c r="D1064" s="6" t="s">
        <v>1498</v>
      </c>
      <c r="E1064" s="6">
        <v>23</v>
      </c>
      <c r="F1064" s="7" t="s">
        <v>1686</v>
      </c>
      <c r="G1064" s="6" t="s">
        <v>274</v>
      </c>
      <c r="H1064" s="36" t="s">
        <v>1687</v>
      </c>
      <c r="I1064" s="8" t="s">
        <v>1540</v>
      </c>
      <c r="J1064" s="37" t="s">
        <v>1557</v>
      </c>
      <c r="K1064" s="4">
        <v>0</v>
      </c>
      <c r="L1064" s="4">
        <v>80400</v>
      </c>
      <c r="M1064" s="5">
        <v>1</v>
      </c>
      <c r="N1064" s="18">
        <v>0</v>
      </c>
    </row>
    <row r="1065" spans="3:14" ht="22.5" x14ac:dyDescent="0.25">
      <c r="C1065" s="16">
        <v>1018</v>
      </c>
      <c r="D1065" s="6" t="s">
        <v>1498</v>
      </c>
      <c r="E1065" s="6">
        <v>23</v>
      </c>
      <c r="F1065" s="7" t="s">
        <v>1688</v>
      </c>
      <c r="G1065" s="6" t="s">
        <v>274</v>
      </c>
      <c r="H1065" s="36" t="s">
        <v>1689</v>
      </c>
      <c r="I1065" s="8" t="s">
        <v>1540</v>
      </c>
      <c r="J1065" s="37" t="s">
        <v>1557</v>
      </c>
      <c r="K1065" s="4">
        <v>0</v>
      </c>
      <c r="L1065" s="4">
        <v>80400</v>
      </c>
      <c r="M1065" s="5">
        <v>1</v>
      </c>
      <c r="N1065" s="18">
        <v>0</v>
      </c>
    </row>
    <row r="1066" spans="3:14" x14ac:dyDescent="0.25">
      <c r="C1066" s="16">
        <v>1019</v>
      </c>
      <c r="D1066" s="6" t="s">
        <v>1498</v>
      </c>
      <c r="E1066" s="6">
        <v>23</v>
      </c>
      <c r="F1066" s="7" t="s">
        <v>1690</v>
      </c>
      <c r="G1066" s="6" t="s">
        <v>274</v>
      </c>
      <c r="H1066" s="36" t="s">
        <v>1691</v>
      </c>
      <c r="I1066" s="8" t="s">
        <v>1540</v>
      </c>
      <c r="J1066" s="37" t="s">
        <v>1557</v>
      </c>
      <c r="K1066" s="4">
        <v>0</v>
      </c>
      <c r="L1066" s="4">
        <v>80400</v>
      </c>
      <c r="M1066" s="5">
        <v>1</v>
      </c>
      <c r="N1066" s="18">
        <v>0</v>
      </c>
    </row>
    <row r="1067" spans="3:14" ht="22.5" x14ac:dyDescent="0.25">
      <c r="C1067" s="16">
        <v>1020</v>
      </c>
      <c r="D1067" s="6" t="s">
        <v>1498</v>
      </c>
      <c r="E1067" s="6">
        <v>23</v>
      </c>
      <c r="F1067" s="7" t="s">
        <v>1692</v>
      </c>
      <c r="G1067" s="6" t="s">
        <v>274</v>
      </c>
      <c r="H1067" s="36" t="s">
        <v>1693</v>
      </c>
      <c r="I1067" s="8" t="s">
        <v>1540</v>
      </c>
      <c r="J1067" s="37" t="s">
        <v>1557</v>
      </c>
      <c r="K1067" s="4">
        <v>0</v>
      </c>
      <c r="L1067" s="4">
        <v>80400</v>
      </c>
      <c r="M1067" s="5">
        <v>1</v>
      </c>
      <c r="N1067" s="18">
        <v>0</v>
      </c>
    </row>
    <row r="1068" spans="3:14" ht="33.75" x14ac:dyDescent="0.25">
      <c r="C1068" s="16">
        <v>1021</v>
      </c>
      <c r="D1068" s="6" t="s">
        <v>1498</v>
      </c>
      <c r="E1068" s="6">
        <v>23</v>
      </c>
      <c r="F1068" s="7" t="s">
        <v>1694</v>
      </c>
      <c r="G1068" s="6" t="s">
        <v>274</v>
      </c>
      <c r="H1068" s="36" t="s">
        <v>1695</v>
      </c>
      <c r="I1068" s="8" t="s">
        <v>1540</v>
      </c>
      <c r="J1068" s="37" t="s">
        <v>1557</v>
      </c>
      <c r="K1068" s="4">
        <v>0</v>
      </c>
      <c r="L1068" s="4">
        <v>80400</v>
      </c>
      <c r="M1068" s="5">
        <v>1</v>
      </c>
      <c r="N1068" s="18">
        <v>0</v>
      </c>
    </row>
    <row r="1069" spans="3:14" x14ac:dyDescent="0.25">
      <c r="C1069" s="16">
        <v>1022</v>
      </c>
      <c r="D1069" s="6" t="s">
        <v>1498</v>
      </c>
      <c r="E1069" s="6">
        <v>23</v>
      </c>
      <c r="F1069" s="7" t="s">
        <v>1696</v>
      </c>
      <c r="G1069" s="6" t="s">
        <v>274</v>
      </c>
      <c r="H1069" s="36" t="s">
        <v>1697</v>
      </c>
      <c r="I1069" s="8" t="s">
        <v>1540</v>
      </c>
      <c r="J1069" s="37" t="s">
        <v>1557</v>
      </c>
      <c r="K1069" s="4">
        <v>0</v>
      </c>
      <c r="L1069" s="4">
        <v>80400</v>
      </c>
      <c r="M1069" s="5">
        <v>1</v>
      </c>
      <c r="N1069" s="18">
        <v>0</v>
      </c>
    </row>
    <row r="1070" spans="3:14" ht="33.75" x14ac:dyDescent="0.25">
      <c r="C1070" s="16">
        <v>1023</v>
      </c>
      <c r="D1070" s="6" t="s">
        <v>1498</v>
      </c>
      <c r="E1070" s="6">
        <v>23</v>
      </c>
      <c r="F1070" s="7" t="s">
        <v>1698</v>
      </c>
      <c r="G1070" s="6" t="s">
        <v>274</v>
      </c>
      <c r="H1070" s="36" t="s">
        <v>1699</v>
      </c>
      <c r="I1070" s="8" t="s">
        <v>1540</v>
      </c>
      <c r="J1070" s="37" t="s">
        <v>1557</v>
      </c>
      <c r="K1070" s="4">
        <v>0</v>
      </c>
      <c r="L1070" s="4">
        <v>87600</v>
      </c>
      <c r="M1070" s="5">
        <v>1</v>
      </c>
      <c r="N1070" s="18">
        <v>0</v>
      </c>
    </row>
    <row r="1071" spans="3:14" x14ac:dyDescent="0.25">
      <c r="C1071" s="16">
        <v>1024</v>
      </c>
      <c r="D1071" s="6" t="s">
        <v>1498</v>
      </c>
      <c r="E1071" s="6">
        <v>23</v>
      </c>
      <c r="F1071" s="7" t="s">
        <v>1700</v>
      </c>
      <c r="G1071" s="6" t="s">
        <v>274</v>
      </c>
      <c r="H1071" s="36" t="s">
        <v>1701</v>
      </c>
      <c r="I1071" s="8" t="s">
        <v>1540</v>
      </c>
      <c r="J1071" s="37" t="s">
        <v>1557</v>
      </c>
      <c r="K1071" s="4">
        <v>0</v>
      </c>
      <c r="L1071" s="4">
        <v>80400</v>
      </c>
      <c r="M1071" s="5">
        <v>1</v>
      </c>
      <c r="N1071" s="18">
        <v>0</v>
      </c>
    </row>
    <row r="1072" spans="3:14" ht="22.5" x14ac:dyDescent="0.25">
      <c r="C1072" s="16">
        <v>1025</v>
      </c>
      <c r="D1072" s="6" t="s">
        <v>1498</v>
      </c>
      <c r="E1072" s="6">
        <v>23</v>
      </c>
      <c r="F1072" s="7" t="s">
        <v>1702</v>
      </c>
      <c r="G1072" s="6" t="s">
        <v>274</v>
      </c>
      <c r="H1072" s="36" t="s">
        <v>1703</v>
      </c>
      <c r="I1072" s="8" t="s">
        <v>1540</v>
      </c>
      <c r="J1072" s="37" t="s">
        <v>1557</v>
      </c>
      <c r="K1072" s="4">
        <v>0</v>
      </c>
      <c r="L1072" s="4">
        <v>81600</v>
      </c>
      <c r="M1072" s="5">
        <v>1</v>
      </c>
      <c r="N1072" s="18">
        <v>0</v>
      </c>
    </row>
    <row r="1073" spans="3:14" x14ac:dyDescent="0.25">
      <c r="C1073" s="16">
        <v>1026</v>
      </c>
      <c r="D1073" s="6" t="s">
        <v>1498</v>
      </c>
      <c r="E1073" s="6">
        <v>23</v>
      </c>
      <c r="F1073" s="7" t="s">
        <v>1704</v>
      </c>
      <c r="G1073" s="6" t="s">
        <v>274</v>
      </c>
      <c r="H1073" s="36" t="s">
        <v>1705</v>
      </c>
      <c r="I1073" s="8" t="s">
        <v>1540</v>
      </c>
      <c r="J1073" s="37" t="s">
        <v>1557</v>
      </c>
      <c r="K1073" s="4">
        <v>0</v>
      </c>
      <c r="L1073" s="4">
        <v>80400</v>
      </c>
      <c r="M1073" s="5">
        <v>1</v>
      </c>
      <c r="N1073" s="18">
        <v>0</v>
      </c>
    </row>
    <row r="1074" spans="3:14" ht="22.5" x14ac:dyDescent="0.25">
      <c r="C1074" s="16">
        <v>1027</v>
      </c>
      <c r="D1074" s="6" t="s">
        <v>1498</v>
      </c>
      <c r="E1074" s="6">
        <v>23</v>
      </c>
      <c r="F1074" s="7" t="s">
        <v>1706</v>
      </c>
      <c r="G1074" s="6" t="s">
        <v>274</v>
      </c>
      <c r="H1074" s="36" t="s">
        <v>1707</v>
      </c>
      <c r="I1074" s="8" t="s">
        <v>1540</v>
      </c>
      <c r="J1074" s="37" t="s">
        <v>1557</v>
      </c>
      <c r="K1074" s="4">
        <v>0</v>
      </c>
      <c r="L1074" s="4">
        <v>84000</v>
      </c>
      <c r="M1074" s="5">
        <v>1</v>
      </c>
      <c r="N1074" s="18">
        <v>0</v>
      </c>
    </row>
    <row r="1075" spans="3:14" ht="22.5" x14ac:dyDescent="0.25">
      <c r="C1075" s="16">
        <v>1028</v>
      </c>
      <c r="D1075" s="6" t="s">
        <v>1498</v>
      </c>
      <c r="E1075" s="6">
        <v>23</v>
      </c>
      <c r="F1075" s="7" t="s">
        <v>1708</v>
      </c>
      <c r="G1075" s="6" t="s">
        <v>274</v>
      </c>
      <c r="H1075" s="36" t="s">
        <v>1709</v>
      </c>
      <c r="I1075" s="8" t="s">
        <v>1540</v>
      </c>
      <c r="J1075" s="37" t="s">
        <v>1557</v>
      </c>
      <c r="K1075" s="4">
        <v>0</v>
      </c>
      <c r="L1075" s="4">
        <v>80400</v>
      </c>
      <c r="M1075" s="5">
        <v>1</v>
      </c>
      <c r="N1075" s="18">
        <v>0</v>
      </c>
    </row>
    <row r="1076" spans="3:14" x14ac:dyDescent="0.25">
      <c r="C1076" s="16">
        <v>1029</v>
      </c>
      <c r="D1076" s="6" t="s">
        <v>1498</v>
      </c>
      <c r="E1076" s="6">
        <v>23</v>
      </c>
      <c r="F1076" s="7" t="s">
        <v>1710</v>
      </c>
      <c r="G1076" s="6" t="s">
        <v>274</v>
      </c>
      <c r="H1076" s="36" t="s">
        <v>1711</v>
      </c>
      <c r="I1076" s="8" t="s">
        <v>1540</v>
      </c>
      <c r="J1076" s="37" t="s">
        <v>1557</v>
      </c>
      <c r="K1076" s="4">
        <v>0</v>
      </c>
      <c r="L1076" s="4">
        <v>80400</v>
      </c>
      <c r="M1076" s="5">
        <v>1</v>
      </c>
      <c r="N1076" s="18">
        <v>0</v>
      </c>
    </row>
    <row r="1077" spans="3:14" x14ac:dyDescent="0.25">
      <c r="C1077" s="16">
        <v>1030</v>
      </c>
      <c r="D1077" s="6" t="s">
        <v>1498</v>
      </c>
      <c r="E1077" s="6">
        <v>23</v>
      </c>
      <c r="F1077" s="7" t="s">
        <v>1712</v>
      </c>
      <c r="G1077" s="6" t="s">
        <v>274</v>
      </c>
      <c r="H1077" s="36" t="s">
        <v>1713</v>
      </c>
      <c r="I1077" s="8" t="s">
        <v>1540</v>
      </c>
      <c r="J1077" s="37" t="s">
        <v>1557</v>
      </c>
      <c r="K1077" s="4">
        <v>0</v>
      </c>
      <c r="L1077" s="4">
        <v>80400</v>
      </c>
      <c r="M1077" s="5">
        <v>1</v>
      </c>
      <c r="N1077" s="18">
        <v>0</v>
      </c>
    </row>
    <row r="1078" spans="3:14" x14ac:dyDescent="0.25">
      <c r="C1078" s="16">
        <v>1031</v>
      </c>
      <c r="D1078" s="6" t="s">
        <v>1498</v>
      </c>
      <c r="E1078" s="6">
        <v>23</v>
      </c>
      <c r="F1078" s="7" t="s">
        <v>1714</v>
      </c>
      <c r="G1078" s="6" t="s">
        <v>274</v>
      </c>
      <c r="H1078" s="36" t="s">
        <v>1715</v>
      </c>
      <c r="I1078" s="8" t="s">
        <v>1540</v>
      </c>
      <c r="J1078" s="37" t="s">
        <v>1557</v>
      </c>
      <c r="K1078" s="4">
        <v>0</v>
      </c>
      <c r="L1078" s="4">
        <v>80400</v>
      </c>
      <c r="M1078" s="5">
        <v>1</v>
      </c>
      <c r="N1078" s="18">
        <v>0</v>
      </c>
    </row>
    <row r="1079" spans="3:14" ht="22.5" x14ac:dyDescent="0.25">
      <c r="C1079" s="16">
        <v>1032</v>
      </c>
      <c r="D1079" s="6" t="s">
        <v>1498</v>
      </c>
      <c r="E1079" s="6">
        <v>23</v>
      </c>
      <c r="F1079" s="7" t="s">
        <v>1716</v>
      </c>
      <c r="G1079" s="6" t="s">
        <v>274</v>
      </c>
      <c r="H1079" s="36" t="s">
        <v>1717</v>
      </c>
      <c r="I1079" s="8" t="s">
        <v>1540</v>
      </c>
      <c r="J1079" s="37" t="s">
        <v>1557</v>
      </c>
      <c r="K1079" s="4">
        <v>0</v>
      </c>
      <c r="L1079" s="4">
        <v>80400</v>
      </c>
      <c r="M1079" s="5">
        <v>1</v>
      </c>
      <c r="N1079" s="18">
        <v>0</v>
      </c>
    </row>
    <row r="1080" spans="3:14" ht="22.5" x14ac:dyDescent="0.25">
      <c r="C1080" s="16">
        <v>1033</v>
      </c>
      <c r="D1080" s="6" t="s">
        <v>1498</v>
      </c>
      <c r="E1080" s="6">
        <v>23</v>
      </c>
      <c r="F1080" s="7" t="s">
        <v>1718</v>
      </c>
      <c r="G1080" s="6" t="s">
        <v>274</v>
      </c>
      <c r="H1080" s="36" t="s">
        <v>1719</v>
      </c>
      <c r="I1080" s="8" t="s">
        <v>1540</v>
      </c>
      <c r="J1080" s="37" t="s">
        <v>1557</v>
      </c>
      <c r="K1080" s="4">
        <v>0</v>
      </c>
      <c r="L1080" s="4">
        <v>81600</v>
      </c>
      <c r="M1080" s="5">
        <v>1</v>
      </c>
      <c r="N1080" s="18">
        <v>0</v>
      </c>
    </row>
    <row r="1081" spans="3:14" x14ac:dyDescent="0.25">
      <c r="C1081" s="16">
        <v>1034</v>
      </c>
      <c r="D1081" s="6" t="s">
        <v>1498</v>
      </c>
      <c r="E1081" s="6">
        <v>23</v>
      </c>
      <c r="F1081" s="7" t="s">
        <v>1720</v>
      </c>
      <c r="G1081" s="6" t="s">
        <v>274</v>
      </c>
      <c r="H1081" s="36" t="s">
        <v>1721</v>
      </c>
      <c r="I1081" s="8" t="s">
        <v>1540</v>
      </c>
      <c r="J1081" s="37" t="s">
        <v>1557</v>
      </c>
      <c r="K1081" s="4">
        <v>0</v>
      </c>
      <c r="L1081" s="4">
        <v>80400</v>
      </c>
      <c r="M1081" s="5">
        <v>1</v>
      </c>
      <c r="N1081" s="18">
        <v>0</v>
      </c>
    </row>
    <row r="1082" spans="3:14" ht="22.5" x14ac:dyDescent="0.25">
      <c r="C1082" s="16">
        <v>1035</v>
      </c>
      <c r="D1082" s="6" t="s">
        <v>1498</v>
      </c>
      <c r="E1082" s="6">
        <v>23</v>
      </c>
      <c r="F1082" s="7" t="s">
        <v>1722</v>
      </c>
      <c r="G1082" s="6" t="s">
        <v>274</v>
      </c>
      <c r="H1082" s="36" t="s">
        <v>1723</v>
      </c>
      <c r="I1082" s="8" t="s">
        <v>1540</v>
      </c>
      <c r="J1082" s="37" t="s">
        <v>1557</v>
      </c>
      <c r="K1082" s="4">
        <v>0</v>
      </c>
      <c r="L1082" s="4">
        <v>80400</v>
      </c>
      <c r="M1082" s="5">
        <v>1</v>
      </c>
      <c r="N1082" s="18">
        <v>0</v>
      </c>
    </row>
    <row r="1083" spans="3:14" ht="22.5" x14ac:dyDescent="0.25">
      <c r="C1083" s="16">
        <v>1036</v>
      </c>
      <c r="D1083" s="6" t="s">
        <v>1498</v>
      </c>
      <c r="E1083" s="6">
        <v>23</v>
      </c>
      <c r="F1083" s="7" t="s">
        <v>1724</v>
      </c>
      <c r="G1083" s="6" t="s">
        <v>274</v>
      </c>
      <c r="H1083" s="36" t="s">
        <v>1725</v>
      </c>
      <c r="I1083" s="8" t="s">
        <v>1540</v>
      </c>
      <c r="J1083" s="37" t="s">
        <v>1557</v>
      </c>
      <c r="K1083" s="4">
        <v>0</v>
      </c>
      <c r="L1083" s="4">
        <v>87600</v>
      </c>
      <c r="M1083" s="5">
        <v>1</v>
      </c>
      <c r="N1083" s="18">
        <v>0</v>
      </c>
    </row>
    <row r="1084" spans="3:14" ht="22.5" x14ac:dyDescent="0.25">
      <c r="C1084" s="16">
        <v>1037</v>
      </c>
      <c r="D1084" s="6" t="s">
        <v>1498</v>
      </c>
      <c r="E1084" s="6">
        <v>23</v>
      </c>
      <c r="F1084" s="7" t="s">
        <v>1726</v>
      </c>
      <c r="G1084" s="6" t="s">
        <v>274</v>
      </c>
      <c r="H1084" s="36" t="s">
        <v>1727</v>
      </c>
      <c r="I1084" s="8" t="s">
        <v>1540</v>
      </c>
      <c r="J1084" s="37" t="s">
        <v>1557</v>
      </c>
      <c r="K1084" s="4">
        <v>0</v>
      </c>
      <c r="L1084" s="4">
        <v>81600</v>
      </c>
      <c r="M1084" s="5">
        <v>1</v>
      </c>
      <c r="N1084" s="18">
        <v>0</v>
      </c>
    </row>
    <row r="1085" spans="3:14" x14ac:dyDescent="0.25">
      <c r="C1085" s="16">
        <v>1038</v>
      </c>
      <c r="D1085" s="6" t="s">
        <v>1498</v>
      </c>
      <c r="E1085" s="6">
        <v>23</v>
      </c>
      <c r="F1085" s="7" t="s">
        <v>1728</v>
      </c>
      <c r="G1085" s="6" t="s">
        <v>274</v>
      </c>
      <c r="H1085" s="36" t="s">
        <v>1729</v>
      </c>
      <c r="I1085" s="8" t="s">
        <v>1540</v>
      </c>
      <c r="J1085" s="37" t="s">
        <v>1557</v>
      </c>
      <c r="K1085" s="4">
        <v>0</v>
      </c>
      <c r="L1085" s="4">
        <v>80400</v>
      </c>
      <c r="M1085" s="5">
        <v>1</v>
      </c>
      <c r="N1085" s="18">
        <v>0</v>
      </c>
    </row>
    <row r="1086" spans="3:14" ht="33.75" x14ac:dyDescent="0.25">
      <c r="C1086" s="16">
        <v>1039</v>
      </c>
      <c r="D1086" s="6" t="s">
        <v>1498</v>
      </c>
      <c r="E1086" s="6">
        <v>23</v>
      </c>
      <c r="F1086" s="7" t="s">
        <v>1730</v>
      </c>
      <c r="G1086" s="6" t="s">
        <v>274</v>
      </c>
      <c r="H1086" s="36" t="s">
        <v>1731</v>
      </c>
      <c r="I1086" s="8" t="s">
        <v>1540</v>
      </c>
      <c r="J1086" s="37" t="s">
        <v>1557</v>
      </c>
      <c r="K1086" s="4">
        <v>0</v>
      </c>
      <c r="L1086" s="4">
        <v>80400</v>
      </c>
      <c r="M1086" s="5">
        <v>1</v>
      </c>
      <c r="N1086" s="18">
        <v>0</v>
      </c>
    </row>
    <row r="1087" spans="3:14" x14ac:dyDescent="0.25">
      <c r="C1087" s="16">
        <v>1040</v>
      </c>
      <c r="D1087" s="6" t="s">
        <v>1498</v>
      </c>
      <c r="E1087" s="6">
        <v>23</v>
      </c>
      <c r="F1087" s="7" t="s">
        <v>1732</v>
      </c>
      <c r="G1087" s="6" t="s">
        <v>274</v>
      </c>
      <c r="H1087" s="36" t="s">
        <v>1733</v>
      </c>
      <c r="I1087" s="8" t="s">
        <v>1540</v>
      </c>
      <c r="J1087" s="37" t="s">
        <v>1557</v>
      </c>
      <c r="K1087" s="4">
        <v>0</v>
      </c>
      <c r="L1087" s="4">
        <v>80400</v>
      </c>
      <c r="M1087" s="5">
        <v>1</v>
      </c>
      <c r="N1087" s="18">
        <v>0</v>
      </c>
    </row>
    <row r="1088" spans="3:14" ht="22.5" x14ac:dyDescent="0.25">
      <c r="C1088" s="16">
        <v>1041</v>
      </c>
      <c r="D1088" s="6" t="s">
        <v>1498</v>
      </c>
      <c r="E1088" s="6">
        <v>23</v>
      </c>
      <c r="F1088" s="7" t="s">
        <v>1734</v>
      </c>
      <c r="G1088" s="6" t="s">
        <v>274</v>
      </c>
      <c r="H1088" s="36" t="s">
        <v>1735</v>
      </c>
      <c r="I1088" s="8" t="s">
        <v>1540</v>
      </c>
      <c r="J1088" s="37" t="s">
        <v>1557</v>
      </c>
      <c r="K1088" s="4">
        <v>0</v>
      </c>
      <c r="L1088" s="4">
        <v>82800</v>
      </c>
      <c r="M1088" s="5">
        <v>1</v>
      </c>
      <c r="N1088" s="18">
        <v>0</v>
      </c>
    </row>
    <row r="1089" spans="3:14" ht="45" x14ac:dyDescent="0.25">
      <c r="C1089" s="16">
        <v>1042</v>
      </c>
      <c r="D1089" s="6" t="s">
        <v>1498</v>
      </c>
      <c r="E1089" s="6">
        <v>31</v>
      </c>
      <c r="F1089" s="7" t="s">
        <v>1736</v>
      </c>
      <c r="G1089" s="6" t="s">
        <v>10</v>
      </c>
      <c r="H1089" s="36" t="s">
        <v>1737</v>
      </c>
      <c r="I1089" s="8" t="s">
        <v>1540</v>
      </c>
      <c r="J1089" s="37" t="s">
        <v>1738</v>
      </c>
      <c r="K1089" s="4">
        <v>0</v>
      </c>
      <c r="L1089" s="4">
        <v>0</v>
      </c>
      <c r="M1089" s="5">
        <v>1</v>
      </c>
      <c r="N1089" s="18">
        <v>0</v>
      </c>
    </row>
    <row r="1090" spans="3:14" ht="22.5" x14ac:dyDescent="0.25">
      <c r="C1090" s="16">
        <v>1043</v>
      </c>
      <c r="D1090" s="6" t="s">
        <v>1498</v>
      </c>
      <c r="E1090" s="6">
        <v>31</v>
      </c>
      <c r="F1090" s="7" t="s">
        <v>562</v>
      </c>
      <c r="G1090" s="6" t="s">
        <v>10</v>
      </c>
      <c r="H1090" s="36" t="s">
        <v>1739</v>
      </c>
      <c r="I1090" s="8" t="s">
        <v>1540</v>
      </c>
      <c r="J1090" s="37" t="s">
        <v>1740</v>
      </c>
      <c r="K1090" s="4">
        <v>0</v>
      </c>
      <c r="L1090" s="4">
        <v>0</v>
      </c>
      <c r="M1090" s="5">
        <v>1</v>
      </c>
      <c r="N1090" s="18">
        <v>0</v>
      </c>
    </row>
    <row r="1091" spans="3:14" ht="22.5" x14ac:dyDescent="0.25">
      <c r="C1091" s="16">
        <v>1044</v>
      </c>
      <c r="D1091" s="6" t="s">
        <v>1498</v>
      </c>
      <c r="E1091" s="6">
        <v>11</v>
      </c>
      <c r="F1091" s="7" t="s">
        <v>560</v>
      </c>
      <c r="G1091" s="6" t="s">
        <v>10</v>
      </c>
      <c r="H1091" s="36" t="s">
        <v>1741</v>
      </c>
      <c r="I1091" s="8" t="s">
        <v>1540</v>
      </c>
      <c r="J1091" s="37" t="s">
        <v>1742</v>
      </c>
      <c r="K1091" s="4">
        <v>0</v>
      </c>
      <c r="L1091" s="4">
        <v>1860442.77</v>
      </c>
      <c r="M1091" s="5">
        <v>3000000</v>
      </c>
      <c r="N1091" s="18">
        <v>0</v>
      </c>
    </row>
    <row r="1092" spans="3:14" ht="22.5" x14ac:dyDescent="0.25">
      <c r="C1092" s="16">
        <v>1045</v>
      </c>
      <c r="D1092" s="6" t="s">
        <v>1498</v>
      </c>
      <c r="E1092" s="6">
        <v>11</v>
      </c>
      <c r="F1092" s="7" t="s">
        <v>1743</v>
      </c>
      <c r="G1092" s="6" t="s">
        <v>10</v>
      </c>
      <c r="H1092" s="36" t="s">
        <v>1744</v>
      </c>
      <c r="I1092" s="8" t="s">
        <v>1540</v>
      </c>
      <c r="J1092" s="37" t="s">
        <v>1552</v>
      </c>
      <c r="K1092" s="4">
        <v>0</v>
      </c>
      <c r="L1092" s="4">
        <v>1893496.39</v>
      </c>
      <c r="M1092" s="5">
        <v>3000000</v>
      </c>
      <c r="N1092" s="18">
        <v>0</v>
      </c>
    </row>
    <row r="1093" spans="3:14" ht="22.5" x14ac:dyDescent="0.25">
      <c r="C1093" s="16">
        <v>1046</v>
      </c>
      <c r="D1093" s="6" t="s">
        <v>1498</v>
      </c>
      <c r="E1093" s="6">
        <v>13</v>
      </c>
      <c r="F1093" s="7" t="s">
        <v>1745</v>
      </c>
      <c r="G1093" s="6" t="s">
        <v>10</v>
      </c>
      <c r="H1093" s="36" t="s">
        <v>1746</v>
      </c>
      <c r="I1093" s="8" t="s">
        <v>1540</v>
      </c>
      <c r="J1093" s="37" t="s">
        <v>1747</v>
      </c>
      <c r="K1093" s="4">
        <v>0</v>
      </c>
      <c r="L1093" s="4">
        <v>0</v>
      </c>
      <c r="M1093" s="5">
        <v>1</v>
      </c>
      <c r="N1093" s="18">
        <v>0</v>
      </c>
    </row>
    <row r="1094" spans="3:14" ht="22.5" x14ac:dyDescent="0.25">
      <c r="C1094" s="16">
        <v>1047</v>
      </c>
      <c r="D1094" s="6" t="s">
        <v>1498</v>
      </c>
      <c r="E1094" s="6">
        <v>31</v>
      </c>
      <c r="F1094" s="7" t="s">
        <v>1461</v>
      </c>
      <c r="G1094" s="6" t="s">
        <v>10</v>
      </c>
      <c r="H1094" s="36" t="s">
        <v>1748</v>
      </c>
      <c r="I1094" s="8" t="s">
        <v>1540</v>
      </c>
      <c r="J1094" s="37" t="s">
        <v>1747</v>
      </c>
      <c r="K1094" s="4">
        <v>0</v>
      </c>
      <c r="L1094" s="4">
        <v>0</v>
      </c>
      <c r="M1094" s="5">
        <v>1</v>
      </c>
      <c r="N1094" s="18">
        <v>0</v>
      </c>
    </row>
    <row r="1095" spans="3:14" ht="33.75" x14ac:dyDescent="0.25">
      <c r="C1095" s="16">
        <v>1048</v>
      </c>
      <c r="D1095" s="6" t="s">
        <v>1498</v>
      </c>
      <c r="E1095" s="6">
        <v>31</v>
      </c>
      <c r="F1095" s="7" t="s">
        <v>1749</v>
      </c>
      <c r="G1095" s="6" t="s">
        <v>10</v>
      </c>
      <c r="H1095" s="36" t="s">
        <v>1750</v>
      </c>
      <c r="I1095" s="8" t="s">
        <v>1540</v>
      </c>
      <c r="J1095" s="37" t="s">
        <v>1751</v>
      </c>
      <c r="K1095" s="4">
        <v>0</v>
      </c>
      <c r="L1095" s="4">
        <v>0</v>
      </c>
      <c r="M1095" s="5">
        <v>1</v>
      </c>
      <c r="N1095" s="18">
        <v>0</v>
      </c>
    </row>
    <row r="1096" spans="3:14" x14ac:dyDescent="0.25">
      <c r="C1096" s="16">
        <v>1049</v>
      </c>
      <c r="D1096" s="6" t="s">
        <v>1498</v>
      </c>
      <c r="E1096" s="6">
        <v>23</v>
      </c>
      <c r="F1096" s="7" t="s">
        <v>1752</v>
      </c>
      <c r="G1096" s="6" t="s">
        <v>274</v>
      </c>
      <c r="H1096" s="36" t="s">
        <v>1753</v>
      </c>
      <c r="I1096" s="8" t="s">
        <v>1540</v>
      </c>
      <c r="J1096" s="37" t="s">
        <v>1557</v>
      </c>
      <c r="K1096" s="4">
        <v>0</v>
      </c>
      <c r="L1096" s="4">
        <v>0</v>
      </c>
      <c r="M1096" s="5">
        <v>1</v>
      </c>
      <c r="N1096" s="18">
        <v>0</v>
      </c>
    </row>
    <row r="1097" spans="3:14" ht="22.5" x14ac:dyDescent="0.25">
      <c r="C1097" s="16">
        <v>1050</v>
      </c>
      <c r="D1097" s="6" t="s">
        <v>1498</v>
      </c>
      <c r="E1097" s="6">
        <v>23</v>
      </c>
      <c r="F1097" s="7" t="s">
        <v>1754</v>
      </c>
      <c r="G1097" s="6" t="s">
        <v>274</v>
      </c>
      <c r="H1097" s="36" t="s">
        <v>1755</v>
      </c>
      <c r="I1097" s="8" t="s">
        <v>1540</v>
      </c>
      <c r="J1097" s="37" t="s">
        <v>1557</v>
      </c>
      <c r="K1097" s="4">
        <v>0</v>
      </c>
      <c r="L1097" s="4">
        <v>0</v>
      </c>
      <c r="M1097" s="5">
        <v>1</v>
      </c>
      <c r="N1097" s="18">
        <v>0</v>
      </c>
    </row>
    <row r="1098" spans="3:14" ht="22.5" x14ac:dyDescent="0.25">
      <c r="C1098" s="16">
        <v>1051</v>
      </c>
      <c r="D1098" s="6" t="s">
        <v>1498</v>
      </c>
      <c r="E1098" s="6">
        <v>23</v>
      </c>
      <c r="F1098" s="7" t="s">
        <v>1756</v>
      </c>
      <c r="G1098" s="6" t="s">
        <v>274</v>
      </c>
      <c r="H1098" s="36" t="s">
        <v>1757</v>
      </c>
      <c r="I1098" s="8" t="s">
        <v>1540</v>
      </c>
      <c r="J1098" s="37" t="s">
        <v>1557</v>
      </c>
      <c r="K1098" s="4">
        <v>0</v>
      </c>
      <c r="L1098" s="4">
        <v>0</v>
      </c>
      <c r="M1098" s="5">
        <v>1</v>
      </c>
      <c r="N1098" s="18">
        <v>0</v>
      </c>
    </row>
    <row r="1099" spans="3:14" ht="22.5" x14ac:dyDescent="0.25">
      <c r="C1099" s="16">
        <v>1052</v>
      </c>
      <c r="D1099" s="6" t="s">
        <v>1498</v>
      </c>
      <c r="E1099" s="6">
        <v>23</v>
      </c>
      <c r="F1099" s="7" t="s">
        <v>1758</v>
      </c>
      <c r="G1099" s="6" t="s">
        <v>274</v>
      </c>
      <c r="H1099" s="36" t="s">
        <v>1759</v>
      </c>
      <c r="I1099" s="8" t="s">
        <v>1540</v>
      </c>
      <c r="J1099" s="37" t="s">
        <v>1557</v>
      </c>
      <c r="K1099" s="4">
        <v>0</v>
      </c>
      <c r="L1099" s="4">
        <v>0</v>
      </c>
      <c r="M1099" s="5">
        <v>1</v>
      </c>
      <c r="N1099" s="18">
        <v>0</v>
      </c>
    </row>
    <row r="1100" spans="3:14" ht="22.5" x14ac:dyDescent="0.25">
      <c r="C1100" s="16">
        <v>1053</v>
      </c>
      <c r="D1100" s="6" t="s">
        <v>1498</v>
      </c>
      <c r="E1100" s="6">
        <v>23</v>
      </c>
      <c r="F1100" s="7" t="s">
        <v>1760</v>
      </c>
      <c r="G1100" s="6" t="s">
        <v>274</v>
      </c>
      <c r="H1100" s="36" t="s">
        <v>1761</v>
      </c>
      <c r="I1100" s="8" t="s">
        <v>1540</v>
      </c>
      <c r="J1100" s="37" t="s">
        <v>1557</v>
      </c>
      <c r="K1100" s="4">
        <v>0</v>
      </c>
      <c r="L1100" s="4">
        <v>0</v>
      </c>
      <c r="M1100" s="5">
        <v>1</v>
      </c>
      <c r="N1100" s="18">
        <v>0</v>
      </c>
    </row>
    <row r="1101" spans="3:14" ht="22.5" x14ac:dyDescent="0.25">
      <c r="C1101" s="16">
        <v>1054</v>
      </c>
      <c r="D1101" s="6" t="s">
        <v>1498</v>
      </c>
      <c r="E1101" s="6">
        <v>23</v>
      </c>
      <c r="F1101" s="7" t="s">
        <v>1762</v>
      </c>
      <c r="G1101" s="6" t="s">
        <v>274</v>
      </c>
      <c r="H1101" s="36" t="s">
        <v>1763</v>
      </c>
      <c r="I1101" s="8" t="s">
        <v>1540</v>
      </c>
      <c r="J1101" s="37" t="s">
        <v>1557</v>
      </c>
      <c r="K1101" s="4">
        <v>0</v>
      </c>
      <c r="L1101" s="4">
        <v>0</v>
      </c>
      <c r="M1101" s="5">
        <v>1</v>
      </c>
      <c r="N1101" s="18">
        <v>0</v>
      </c>
    </row>
    <row r="1102" spans="3:14" x14ac:dyDescent="0.25">
      <c r="C1102" s="16">
        <v>1055</v>
      </c>
      <c r="D1102" s="6" t="s">
        <v>1498</v>
      </c>
      <c r="E1102" s="6">
        <v>23</v>
      </c>
      <c r="F1102" s="7" t="s">
        <v>1764</v>
      </c>
      <c r="G1102" s="6" t="s">
        <v>274</v>
      </c>
      <c r="H1102" s="36" t="s">
        <v>1765</v>
      </c>
      <c r="I1102" s="8" t="s">
        <v>1540</v>
      </c>
      <c r="J1102" s="37" t="s">
        <v>1557</v>
      </c>
      <c r="K1102" s="4">
        <v>0</v>
      </c>
      <c r="L1102" s="4">
        <v>0</v>
      </c>
      <c r="M1102" s="5">
        <v>1</v>
      </c>
      <c r="N1102" s="18">
        <v>0</v>
      </c>
    </row>
    <row r="1103" spans="3:14" x14ac:dyDescent="0.25">
      <c r="C1103" s="16">
        <v>1056</v>
      </c>
      <c r="D1103" s="6" t="s">
        <v>1498</v>
      </c>
      <c r="E1103" s="6">
        <v>23</v>
      </c>
      <c r="F1103" s="7" t="s">
        <v>1766</v>
      </c>
      <c r="G1103" s="6" t="s">
        <v>274</v>
      </c>
      <c r="H1103" s="36" t="s">
        <v>1767</v>
      </c>
      <c r="I1103" s="8" t="s">
        <v>1540</v>
      </c>
      <c r="J1103" s="37" t="s">
        <v>1557</v>
      </c>
      <c r="K1103" s="4">
        <v>0</v>
      </c>
      <c r="L1103" s="4">
        <v>0</v>
      </c>
      <c r="M1103" s="5">
        <v>1</v>
      </c>
      <c r="N1103" s="18">
        <v>0</v>
      </c>
    </row>
    <row r="1104" spans="3:14" ht="22.5" x14ac:dyDescent="0.25">
      <c r="C1104" s="16">
        <v>1057</v>
      </c>
      <c r="D1104" s="6" t="s">
        <v>1498</v>
      </c>
      <c r="E1104" s="6">
        <v>23</v>
      </c>
      <c r="F1104" s="7" t="s">
        <v>1768</v>
      </c>
      <c r="G1104" s="6" t="s">
        <v>274</v>
      </c>
      <c r="H1104" s="36" t="s">
        <v>1769</v>
      </c>
      <c r="I1104" s="8" t="s">
        <v>1540</v>
      </c>
      <c r="J1104" s="37" t="s">
        <v>1557</v>
      </c>
      <c r="K1104" s="4">
        <v>0</v>
      </c>
      <c r="L1104" s="4">
        <v>0</v>
      </c>
      <c r="M1104" s="5">
        <v>1</v>
      </c>
      <c r="N1104" s="18">
        <v>0</v>
      </c>
    </row>
    <row r="1105" spans="3:14" ht="36" x14ac:dyDescent="0.25">
      <c r="C1105" s="16">
        <v>1058</v>
      </c>
      <c r="D1105" s="6" t="s">
        <v>1498</v>
      </c>
      <c r="E1105" s="6">
        <v>23</v>
      </c>
      <c r="F1105" s="7" t="s">
        <v>1770</v>
      </c>
      <c r="G1105" s="6" t="s">
        <v>274</v>
      </c>
      <c r="H1105" s="36" t="s">
        <v>1771</v>
      </c>
      <c r="I1105" s="8" t="s">
        <v>1540</v>
      </c>
      <c r="J1105" s="37" t="s">
        <v>1772</v>
      </c>
      <c r="K1105" s="4">
        <v>0</v>
      </c>
      <c r="L1105" s="4">
        <v>0</v>
      </c>
      <c r="M1105" s="5">
        <v>1</v>
      </c>
      <c r="N1105" s="18">
        <v>0</v>
      </c>
    </row>
    <row r="1106" spans="3:14" ht="22.5" x14ac:dyDescent="0.25">
      <c r="C1106" s="16">
        <v>1059</v>
      </c>
      <c r="D1106" s="6" t="s">
        <v>1498</v>
      </c>
      <c r="E1106" s="6">
        <v>23</v>
      </c>
      <c r="F1106" s="7" t="s">
        <v>1773</v>
      </c>
      <c r="G1106" s="6" t="s">
        <v>274</v>
      </c>
      <c r="H1106" s="36" t="s">
        <v>1774</v>
      </c>
      <c r="I1106" s="8" t="s">
        <v>1540</v>
      </c>
      <c r="J1106" s="37" t="s">
        <v>1557</v>
      </c>
      <c r="K1106" s="4">
        <v>0</v>
      </c>
      <c r="L1106" s="4">
        <v>0</v>
      </c>
      <c r="M1106" s="5">
        <v>1</v>
      </c>
      <c r="N1106" s="18">
        <v>0</v>
      </c>
    </row>
    <row r="1107" spans="3:14" ht="22.5" x14ac:dyDescent="0.25">
      <c r="C1107" s="16">
        <v>1060</v>
      </c>
      <c r="D1107" s="6" t="s">
        <v>1498</v>
      </c>
      <c r="E1107" s="6">
        <v>23</v>
      </c>
      <c r="F1107" s="7" t="s">
        <v>1775</v>
      </c>
      <c r="G1107" s="6" t="s">
        <v>274</v>
      </c>
      <c r="H1107" s="36" t="s">
        <v>1776</v>
      </c>
      <c r="I1107" s="8" t="s">
        <v>1540</v>
      </c>
      <c r="J1107" s="37" t="s">
        <v>1557</v>
      </c>
      <c r="K1107" s="4">
        <v>0</v>
      </c>
      <c r="L1107" s="4">
        <v>0</v>
      </c>
      <c r="M1107" s="5">
        <v>1</v>
      </c>
      <c r="N1107" s="18">
        <v>0</v>
      </c>
    </row>
    <row r="1108" spans="3:14" x14ac:dyDescent="0.25">
      <c r="C1108" s="16">
        <v>1061</v>
      </c>
      <c r="D1108" s="6" t="s">
        <v>1498</v>
      </c>
      <c r="E1108" s="6">
        <v>23</v>
      </c>
      <c r="F1108" s="7" t="s">
        <v>1777</v>
      </c>
      <c r="G1108" s="6" t="s">
        <v>274</v>
      </c>
      <c r="H1108" s="36" t="s">
        <v>1778</v>
      </c>
      <c r="I1108" s="8" t="s">
        <v>1540</v>
      </c>
      <c r="J1108" s="37" t="s">
        <v>1557</v>
      </c>
      <c r="K1108" s="4">
        <v>0</v>
      </c>
      <c r="L1108" s="4">
        <v>0</v>
      </c>
      <c r="M1108" s="5">
        <v>1</v>
      </c>
      <c r="N1108" s="18">
        <v>0</v>
      </c>
    </row>
    <row r="1109" spans="3:14" ht="33.75" x14ac:dyDescent="0.25">
      <c r="C1109" s="16">
        <v>1062</v>
      </c>
      <c r="D1109" s="6" t="s">
        <v>1498</v>
      </c>
      <c r="E1109" s="6">
        <v>23</v>
      </c>
      <c r="F1109" s="7" t="s">
        <v>1779</v>
      </c>
      <c r="G1109" s="6" t="s">
        <v>274</v>
      </c>
      <c r="H1109" s="36" t="s">
        <v>1780</v>
      </c>
      <c r="I1109" s="8" t="s">
        <v>1540</v>
      </c>
      <c r="J1109" s="37" t="s">
        <v>1557</v>
      </c>
      <c r="K1109" s="4">
        <v>0</v>
      </c>
      <c r="L1109" s="4">
        <v>0</v>
      </c>
      <c r="M1109" s="5">
        <v>1</v>
      </c>
      <c r="N1109" s="18">
        <v>0</v>
      </c>
    </row>
    <row r="1110" spans="3:14" ht="22.5" x14ac:dyDescent="0.25">
      <c r="C1110" s="16">
        <v>1063</v>
      </c>
      <c r="D1110" s="6" t="s">
        <v>1498</v>
      </c>
      <c r="E1110" s="6">
        <v>23</v>
      </c>
      <c r="F1110" s="7" t="s">
        <v>1781</v>
      </c>
      <c r="G1110" s="6" t="s">
        <v>274</v>
      </c>
      <c r="H1110" s="36" t="s">
        <v>1782</v>
      </c>
      <c r="I1110" s="8" t="s">
        <v>1540</v>
      </c>
      <c r="J1110" s="37" t="s">
        <v>1557</v>
      </c>
      <c r="K1110" s="4">
        <v>0</v>
      </c>
      <c r="L1110" s="4">
        <v>0</v>
      </c>
      <c r="M1110" s="5">
        <v>1</v>
      </c>
      <c r="N1110" s="18">
        <v>0</v>
      </c>
    </row>
    <row r="1111" spans="3:14" ht="22.5" x14ac:dyDescent="0.25">
      <c r="C1111" s="16">
        <v>1064</v>
      </c>
      <c r="D1111" s="6" t="s">
        <v>1498</v>
      </c>
      <c r="E1111" s="6">
        <v>23</v>
      </c>
      <c r="F1111" s="7" t="s">
        <v>1783</v>
      </c>
      <c r="G1111" s="6" t="s">
        <v>274</v>
      </c>
      <c r="H1111" s="36" t="s">
        <v>1784</v>
      </c>
      <c r="I1111" s="8" t="s">
        <v>1540</v>
      </c>
      <c r="J1111" s="37" t="s">
        <v>1557</v>
      </c>
      <c r="K1111" s="4">
        <v>0</v>
      </c>
      <c r="L1111" s="4">
        <v>0</v>
      </c>
      <c r="M1111" s="5">
        <v>1</v>
      </c>
      <c r="N1111" s="18">
        <v>0</v>
      </c>
    </row>
    <row r="1112" spans="3:14" ht="22.5" x14ac:dyDescent="0.25">
      <c r="C1112" s="16">
        <v>1065</v>
      </c>
      <c r="D1112" s="6" t="s">
        <v>1498</v>
      </c>
      <c r="E1112" s="6">
        <v>23</v>
      </c>
      <c r="F1112" s="7" t="s">
        <v>1785</v>
      </c>
      <c r="G1112" s="6" t="s">
        <v>274</v>
      </c>
      <c r="H1112" s="36" t="s">
        <v>1786</v>
      </c>
      <c r="I1112" s="8" t="s">
        <v>1540</v>
      </c>
      <c r="J1112" s="37" t="s">
        <v>1557</v>
      </c>
      <c r="K1112" s="4">
        <v>0</v>
      </c>
      <c r="L1112" s="4">
        <v>0</v>
      </c>
      <c r="M1112" s="5">
        <v>1</v>
      </c>
      <c r="N1112" s="18">
        <v>0</v>
      </c>
    </row>
    <row r="1113" spans="3:14" x14ac:dyDescent="0.25">
      <c r="C1113" s="16">
        <v>1066</v>
      </c>
      <c r="D1113" s="6" t="s">
        <v>1498</v>
      </c>
      <c r="E1113" s="6">
        <v>23</v>
      </c>
      <c r="F1113" s="7" t="s">
        <v>1787</v>
      </c>
      <c r="G1113" s="6" t="s">
        <v>274</v>
      </c>
      <c r="H1113" s="36" t="s">
        <v>1788</v>
      </c>
      <c r="I1113" s="8" t="s">
        <v>1540</v>
      </c>
      <c r="J1113" s="37" t="s">
        <v>1557</v>
      </c>
      <c r="K1113" s="4">
        <v>0</v>
      </c>
      <c r="L1113" s="4">
        <v>0</v>
      </c>
      <c r="M1113" s="5">
        <v>1</v>
      </c>
      <c r="N1113" s="18">
        <v>0</v>
      </c>
    </row>
    <row r="1114" spans="3:14" x14ac:dyDescent="0.25">
      <c r="C1114" s="16">
        <v>1067</v>
      </c>
      <c r="D1114" s="6" t="s">
        <v>1498</v>
      </c>
      <c r="E1114" s="6">
        <v>23</v>
      </c>
      <c r="F1114" s="7" t="s">
        <v>1789</v>
      </c>
      <c r="G1114" s="6" t="s">
        <v>274</v>
      </c>
      <c r="H1114" s="36" t="s">
        <v>1790</v>
      </c>
      <c r="I1114" s="8" t="s">
        <v>1540</v>
      </c>
      <c r="J1114" s="37" t="s">
        <v>1557</v>
      </c>
      <c r="K1114" s="4">
        <v>0</v>
      </c>
      <c r="L1114" s="4">
        <v>0</v>
      </c>
      <c r="M1114" s="5">
        <v>1</v>
      </c>
      <c r="N1114" s="18">
        <v>0</v>
      </c>
    </row>
    <row r="1115" spans="3:14" x14ac:dyDescent="0.25">
      <c r="C1115" s="16">
        <v>1068</v>
      </c>
      <c r="D1115" s="6" t="s">
        <v>1498</v>
      </c>
      <c r="E1115" s="6">
        <v>23</v>
      </c>
      <c r="F1115" s="7" t="s">
        <v>1791</v>
      </c>
      <c r="G1115" s="6" t="s">
        <v>274</v>
      </c>
      <c r="H1115" s="36" t="s">
        <v>1792</v>
      </c>
      <c r="I1115" s="8" t="s">
        <v>1540</v>
      </c>
      <c r="J1115" s="37" t="s">
        <v>1557</v>
      </c>
      <c r="K1115" s="4">
        <v>0</v>
      </c>
      <c r="L1115" s="4">
        <v>0</v>
      </c>
      <c r="M1115" s="5">
        <v>1</v>
      </c>
      <c r="N1115" s="18">
        <v>0</v>
      </c>
    </row>
    <row r="1116" spans="3:14" x14ac:dyDescent="0.25">
      <c r="C1116" s="16">
        <v>1069</v>
      </c>
      <c r="D1116" s="6" t="s">
        <v>1498</v>
      </c>
      <c r="E1116" s="6">
        <v>23</v>
      </c>
      <c r="F1116" s="7" t="s">
        <v>1793</v>
      </c>
      <c r="G1116" s="6" t="s">
        <v>274</v>
      </c>
      <c r="H1116" s="36" t="s">
        <v>1794</v>
      </c>
      <c r="I1116" s="8" t="s">
        <v>1540</v>
      </c>
      <c r="J1116" s="37" t="s">
        <v>1557</v>
      </c>
      <c r="K1116" s="4">
        <v>0</v>
      </c>
      <c r="L1116" s="4">
        <v>0</v>
      </c>
      <c r="M1116" s="5">
        <v>1</v>
      </c>
      <c r="N1116" s="18">
        <v>0</v>
      </c>
    </row>
    <row r="1117" spans="3:14" ht="22.5" x14ac:dyDescent="0.25">
      <c r="C1117" s="16">
        <v>1070</v>
      </c>
      <c r="D1117" s="6" t="s">
        <v>1498</v>
      </c>
      <c r="E1117" s="6">
        <v>23</v>
      </c>
      <c r="F1117" s="7" t="s">
        <v>1795</v>
      </c>
      <c r="G1117" s="6" t="s">
        <v>274</v>
      </c>
      <c r="H1117" s="36" t="s">
        <v>1796</v>
      </c>
      <c r="I1117" s="8" t="s">
        <v>1540</v>
      </c>
      <c r="J1117" s="37" t="s">
        <v>1557</v>
      </c>
      <c r="K1117" s="4">
        <v>0</v>
      </c>
      <c r="L1117" s="4">
        <v>0</v>
      </c>
      <c r="M1117" s="5">
        <v>1</v>
      </c>
      <c r="N1117" s="18">
        <v>0</v>
      </c>
    </row>
    <row r="1118" spans="3:14" ht="22.5" x14ac:dyDescent="0.25">
      <c r="C1118" s="16">
        <v>1071</v>
      </c>
      <c r="D1118" s="6" t="s">
        <v>1498</v>
      </c>
      <c r="E1118" s="6">
        <v>23</v>
      </c>
      <c r="F1118" s="7" t="s">
        <v>1797</v>
      </c>
      <c r="G1118" s="6" t="s">
        <v>274</v>
      </c>
      <c r="H1118" s="36" t="s">
        <v>1798</v>
      </c>
      <c r="I1118" s="8" t="s">
        <v>1540</v>
      </c>
      <c r="J1118" s="37" t="s">
        <v>1557</v>
      </c>
      <c r="K1118" s="4">
        <v>0</v>
      </c>
      <c r="L1118" s="4">
        <v>0</v>
      </c>
      <c r="M1118" s="5">
        <v>1</v>
      </c>
      <c r="N1118" s="18">
        <v>0</v>
      </c>
    </row>
    <row r="1119" spans="3:14" ht="22.5" x14ac:dyDescent="0.25">
      <c r="C1119" s="16">
        <v>1072</v>
      </c>
      <c r="D1119" s="6" t="s">
        <v>1498</v>
      </c>
      <c r="E1119" s="6">
        <v>23</v>
      </c>
      <c r="F1119" s="7" t="s">
        <v>1799</v>
      </c>
      <c r="G1119" s="6" t="s">
        <v>274</v>
      </c>
      <c r="H1119" s="36" t="s">
        <v>1800</v>
      </c>
      <c r="I1119" s="8" t="s">
        <v>1540</v>
      </c>
      <c r="J1119" s="37" t="s">
        <v>1557</v>
      </c>
      <c r="K1119" s="4">
        <v>0</v>
      </c>
      <c r="L1119" s="4">
        <v>0</v>
      </c>
      <c r="M1119" s="5">
        <v>1</v>
      </c>
      <c r="N1119" s="18">
        <v>0</v>
      </c>
    </row>
    <row r="1120" spans="3:14" x14ac:dyDescent="0.25">
      <c r="C1120" s="16">
        <v>1073</v>
      </c>
      <c r="D1120" s="6" t="s">
        <v>1498</v>
      </c>
      <c r="E1120" s="6">
        <v>23</v>
      </c>
      <c r="F1120" s="7" t="s">
        <v>1801</v>
      </c>
      <c r="G1120" s="6" t="s">
        <v>274</v>
      </c>
      <c r="H1120" s="36" t="s">
        <v>1802</v>
      </c>
      <c r="I1120" s="8" t="s">
        <v>1540</v>
      </c>
      <c r="J1120" s="37" t="s">
        <v>1557</v>
      </c>
      <c r="K1120" s="4">
        <v>0</v>
      </c>
      <c r="L1120" s="4">
        <v>0</v>
      </c>
      <c r="M1120" s="5">
        <v>1</v>
      </c>
      <c r="N1120" s="18">
        <v>0</v>
      </c>
    </row>
    <row r="1121" spans="3:14" x14ac:dyDescent="0.25">
      <c r="C1121" s="16">
        <v>1074</v>
      </c>
      <c r="D1121" s="6" t="s">
        <v>1498</v>
      </c>
      <c r="E1121" s="6">
        <v>23</v>
      </c>
      <c r="F1121" s="7" t="s">
        <v>1803</v>
      </c>
      <c r="G1121" s="6" t="s">
        <v>274</v>
      </c>
      <c r="H1121" s="36" t="s">
        <v>1804</v>
      </c>
      <c r="I1121" s="8" t="s">
        <v>1540</v>
      </c>
      <c r="J1121" s="37" t="s">
        <v>1557</v>
      </c>
      <c r="K1121" s="4">
        <v>0</v>
      </c>
      <c r="L1121" s="4">
        <v>0</v>
      </c>
      <c r="M1121" s="5">
        <v>1</v>
      </c>
      <c r="N1121" s="18">
        <v>0</v>
      </c>
    </row>
    <row r="1122" spans="3:14" x14ac:dyDescent="0.25">
      <c r="C1122" s="16">
        <v>1075</v>
      </c>
      <c r="D1122" s="6" t="s">
        <v>1498</v>
      </c>
      <c r="E1122" s="6">
        <v>23</v>
      </c>
      <c r="F1122" s="7" t="s">
        <v>1805</v>
      </c>
      <c r="G1122" s="6" t="s">
        <v>274</v>
      </c>
      <c r="H1122" s="36" t="s">
        <v>1806</v>
      </c>
      <c r="I1122" s="8" t="s">
        <v>1540</v>
      </c>
      <c r="J1122" s="37" t="s">
        <v>1557</v>
      </c>
      <c r="K1122" s="4">
        <v>0</v>
      </c>
      <c r="L1122" s="4">
        <v>0</v>
      </c>
      <c r="M1122" s="5">
        <v>1</v>
      </c>
      <c r="N1122" s="18">
        <v>0</v>
      </c>
    </row>
    <row r="1123" spans="3:14" x14ac:dyDescent="0.25">
      <c r="C1123" s="16">
        <v>1076</v>
      </c>
      <c r="D1123" s="6" t="s">
        <v>1498</v>
      </c>
      <c r="E1123" s="6">
        <v>23</v>
      </c>
      <c r="F1123" s="7" t="s">
        <v>1807</v>
      </c>
      <c r="G1123" s="6" t="s">
        <v>274</v>
      </c>
      <c r="H1123" s="36" t="s">
        <v>1808</v>
      </c>
      <c r="I1123" s="8" t="s">
        <v>1540</v>
      </c>
      <c r="J1123" s="37" t="s">
        <v>1557</v>
      </c>
      <c r="K1123" s="4">
        <v>0</v>
      </c>
      <c r="L1123" s="4">
        <v>0</v>
      </c>
      <c r="M1123" s="5">
        <v>1</v>
      </c>
      <c r="N1123" s="18">
        <v>0</v>
      </c>
    </row>
    <row r="1124" spans="3:14" x14ac:dyDescent="0.25">
      <c r="C1124" s="16">
        <v>1077</v>
      </c>
      <c r="D1124" s="6" t="s">
        <v>1498</v>
      </c>
      <c r="E1124" s="6">
        <v>23</v>
      </c>
      <c r="F1124" s="7" t="s">
        <v>1809</v>
      </c>
      <c r="G1124" s="6" t="s">
        <v>274</v>
      </c>
      <c r="H1124" s="36" t="s">
        <v>1810</v>
      </c>
      <c r="I1124" s="8" t="s">
        <v>1540</v>
      </c>
      <c r="J1124" s="37" t="s">
        <v>1557</v>
      </c>
      <c r="K1124" s="4">
        <v>0</v>
      </c>
      <c r="L1124" s="4">
        <v>0</v>
      </c>
      <c r="M1124" s="5">
        <v>1</v>
      </c>
      <c r="N1124" s="18">
        <v>0</v>
      </c>
    </row>
    <row r="1125" spans="3:14" ht="22.5" x14ac:dyDescent="0.25">
      <c r="C1125" s="16">
        <v>1078</v>
      </c>
      <c r="D1125" s="6" t="s">
        <v>1498</v>
      </c>
      <c r="E1125" s="6">
        <v>23</v>
      </c>
      <c r="F1125" s="7" t="s">
        <v>1811</v>
      </c>
      <c r="G1125" s="6" t="s">
        <v>274</v>
      </c>
      <c r="H1125" s="36" t="s">
        <v>1812</v>
      </c>
      <c r="I1125" s="8" t="s">
        <v>1540</v>
      </c>
      <c r="J1125" s="37" t="s">
        <v>1557</v>
      </c>
      <c r="K1125" s="4">
        <v>0</v>
      </c>
      <c r="L1125" s="4">
        <v>0</v>
      </c>
      <c r="M1125" s="5">
        <v>1</v>
      </c>
      <c r="N1125" s="18">
        <v>0</v>
      </c>
    </row>
    <row r="1126" spans="3:14" ht="22.5" x14ac:dyDescent="0.25">
      <c r="C1126" s="16">
        <v>1079</v>
      </c>
      <c r="D1126" s="6" t="s">
        <v>1498</v>
      </c>
      <c r="E1126" s="6">
        <v>23</v>
      </c>
      <c r="F1126" s="7" t="s">
        <v>1813</v>
      </c>
      <c r="G1126" s="6" t="s">
        <v>274</v>
      </c>
      <c r="H1126" s="36" t="s">
        <v>1814</v>
      </c>
      <c r="I1126" s="8" t="s">
        <v>1540</v>
      </c>
      <c r="J1126" s="37" t="s">
        <v>1557</v>
      </c>
      <c r="K1126" s="4">
        <v>0</v>
      </c>
      <c r="L1126" s="4">
        <v>0</v>
      </c>
      <c r="M1126" s="5">
        <v>1</v>
      </c>
      <c r="N1126" s="18">
        <v>0</v>
      </c>
    </row>
    <row r="1127" spans="3:14" ht="22.5" x14ac:dyDescent="0.25">
      <c r="C1127" s="16">
        <v>1080</v>
      </c>
      <c r="D1127" s="6" t="s">
        <v>1498</v>
      </c>
      <c r="E1127" s="6">
        <v>23</v>
      </c>
      <c r="F1127" s="7" t="s">
        <v>1815</v>
      </c>
      <c r="G1127" s="6" t="s">
        <v>274</v>
      </c>
      <c r="H1127" s="36" t="s">
        <v>1816</v>
      </c>
      <c r="I1127" s="8" t="s">
        <v>1540</v>
      </c>
      <c r="J1127" s="37" t="s">
        <v>1557</v>
      </c>
      <c r="K1127" s="4">
        <v>0</v>
      </c>
      <c r="L1127" s="4">
        <v>0</v>
      </c>
      <c r="M1127" s="5">
        <v>1</v>
      </c>
      <c r="N1127" s="18">
        <v>0</v>
      </c>
    </row>
    <row r="1128" spans="3:14" x14ac:dyDescent="0.25">
      <c r="C1128" s="16">
        <v>1081</v>
      </c>
      <c r="D1128" s="6" t="s">
        <v>1498</v>
      </c>
      <c r="E1128" s="6">
        <v>23</v>
      </c>
      <c r="F1128" s="7" t="s">
        <v>1817</v>
      </c>
      <c r="G1128" s="6" t="s">
        <v>274</v>
      </c>
      <c r="H1128" s="36" t="s">
        <v>1818</v>
      </c>
      <c r="I1128" s="8" t="s">
        <v>1540</v>
      </c>
      <c r="J1128" s="37" t="s">
        <v>1557</v>
      </c>
      <c r="K1128" s="4">
        <v>0</v>
      </c>
      <c r="L1128" s="4">
        <v>0</v>
      </c>
      <c r="M1128" s="5">
        <v>1</v>
      </c>
      <c r="N1128" s="18">
        <v>0</v>
      </c>
    </row>
    <row r="1129" spans="3:14" x14ac:dyDescent="0.25">
      <c r="C1129" s="16">
        <v>1082</v>
      </c>
      <c r="D1129" s="6" t="s">
        <v>1498</v>
      </c>
      <c r="E1129" s="6">
        <v>23</v>
      </c>
      <c r="F1129" s="7" t="s">
        <v>1819</v>
      </c>
      <c r="G1129" s="6" t="s">
        <v>274</v>
      </c>
      <c r="H1129" s="36" t="s">
        <v>1820</v>
      </c>
      <c r="I1129" s="8" t="s">
        <v>1540</v>
      </c>
      <c r="J1129" s="37" t="s">
        <v>1557</v>
      </c>
      <c r="K1129" s="4">
        <v>0</v>
      </c>
      <c r="L1129" s="4">
        <v>0</v>
      </c>
      <c r="M1129" s="5">
        <v>1</v>
      </c>
      <c r="N1129" s="18">
        <v>0</v>
      </c>
    </row>
    <row r="1130" spans="3:14" ht="22.5" x14ac:dyDescent="0.25">
      <c r="C1130" s="16">
        <v>1083</v>
      </c>
      <c r="D1130" s="6" t="s">
        <v>1498</v>
      </c>
      <c r="E1130" s="6">
        <v>23</v>
      </c>
      <c r="F1130" s="7" t="s">
        <v>1821</v>
      </c>
      <c r="G1130" s="6" t="s">
        <v>274</v>
      </c>
      <c r="H1130" s="36" t="s">
        <v>1822</v>
      </c>
      <c r="I1130" s="8" t="s">
        <v>1540</v>
      </c>
      <c r="J1130" s="37" t="s">
        <v>1557</v>
      </c>
      <c r="K1130" s="4">
        <v>0</v>
      </c>
      <c r="L1130" s="4">
        <v>0</v>
      </c>
      <c r="M1130" s="5">
        <v>1</v>
      </c>
      <c r="N1130" s="18">
        <v>0</v>
      </c>
    </row>
    <row r="1131" spans="3:14" x14ac:dyDescent="0.25">
      <c r="C1131" s="16">
        <v>1084</v>
      </c>
      <c r="D1131" s="6" t="s">
        <v>1498</v>
      </c>
      <c r="E1131" s="6">
        <v>23</v>
      </c>
      <c r="F1131" s="7" t="s">
        <v>566</v>
      </c>
      <c r="G1131" s="6" t="s">
        <v>274</v>
      </c>
      <c r="H1131" s="36" t="s">
        <v>1823</v>
      </c>
      <c r="I1131" s="8" t="s">
        <v>1540</v>
      </c>
      <c r="J1131" s="37" t="s">
        <v>1557</v>
      </c>
      <c r="K1131" s="4">
        <v>0</v>
      </c>
      <c r="L1131" s="4">
        <v>0</v>
      </c>
      <c r="M1131" s="5">
        <v>1</v>
      </c>
      <c r="N1131" s="18">
        <v>0</v>
      </c>
    </row>
    <row r="1132" spans="3:14" ht="22.5" x14ac:dyDescent="0.25">
      <c r="C1132" s="16">
        <v>1085</v>
      </c>
      <c r="D1132" s="6" t="s">
        <v>1498</v>
      </c>
      <c r="E1132" s="6">
        <v>23</v>
      </c>
      <c r="F1132" s="7" t="s">
        <v>1824</v>
      </c>
      <c r="G1132" s="6" t="s">
        <v>274</v>
      </c>
      <c r="H1132" s="36" t="s">
        <v>1825</v>
      </c>
      <c r="I1132" s="8" t="s">
        <v>1540</v>
      </c>
      <c r="J1132" s="37" t="s">
        <v>1557</v>
      </c>
      <c r="K1132" s="4">
        <v>0</v>
      </c>
      <c r="L1132" s="4">
        <v>0</v>
      </c>
      <c r="M1132" s="5">
        <v>1</v>
      </c>
      <c r="N1132" s="18">
        <v>0</v>
      </c>
    </row>
    <row r="1133" spans="3:14" x14ac:dyDescent="0.25">
      <c r="C1133" s="16">
        <v>1086</v>
      </c>
      <c r="D1133" s="6" t="s">
        <v>1498</v>
      </c>
      <c r="E1133" s="6">
        <v>23</v>
      </c>
      <c r="F1133" s="7" t="s">
        <v>1826</v>
      </c>
      <c r="G1133" s="6" t="s">
        <v>274</v>
      </c>
      <c r="H1133" s="36" t="s">
        <v>1827</v>
      </c>
      <c r="I1133" s="8" t="s">
        <v>1540</v>
      </c>
      <c r="J1133" s="37" t="s">
        <v>1557</v>
      </c>
      <c r="K1133" s="4">
        <v>0</v>
      </c>
      <c r="L1133" s="4">
        <v>0</v>
      </c>
      <c r="M1133" s="5">
        <v>1</v>
      </c>
      <c r="N1133" s="18">
        <v>0</v>
      </c>
    </row>
    <row r="1134" spans="3:14" x14ac:dyDescent="0.25">
      <c r="C1134" s="16">
        <v>1087</v>
      </c>
      <c r="D1134" s="6" t="s">
        <v>1498</v>
      </c>
      <c r="E1134" s="6">
        <v>23</v>
      </c>
      <c r="F1134" s="7" t="s">
        <v>1828</v>
      </c>
      <c r="G1134" s="6" t="s">
        <v>274</v>
      </c>
      <c r="H1134" s="36" t="s">
        <v>1829</v>
      </c>
      <c r="I1134" s="8" t="s">
        <v>1540</v>
      </c>
      <c r="J1134" s="37" t="s">
        <v>1557</v>
      </c>
      <c r="K1134" s="4">
        <v>0</v>
      </c>
      <c r="L1134" s="4">
        <v>0</v>
      </c>
      <c r="M1134" s="5">
        <v>1</v>
      </c>
      <c r="N1134" s="18">
        <v>0</v>
      </c>
    </row>
    <row r="1135" spans="3:14" x14ac:dyDescent="0.25">
      <c r="C1135" s="16">
        <v>1088</v>
      </c>
      <c r="D1135" s="6" t="s">
        <v>1498</v>
      </c>
      <c r="E1135" s="6">
        <v>23</v>
      </c>
      <c r="F1135" s="7" t="s">
        <v>1830</v>
      </c>
      <c r="G1135" s="6" t="s">
        <v>274</v>
      </c>
      <c r="H1135" s="36" t="s">
        <v>1831</v>
      </c>
      <c r="I1135" s="8" t="s">
        <v>1540</v>
      </c>
      <c r="J1135" s="37" t="s">
        <v>1557</v>
      </c>
      <c r="K1135" s="4">
        <v>0</v>
      </c>
      <c r="L1135" s="4">
        <v>0</v>
      </c>
      <c r="M1135" s="5">
        <v>1</v>
      </c>
      <c r="N1135" s="18">
        <v>0</v>
      </c>
    </row>
    <row r="1136" spans="3:14" ht="33.75" x14ac:dyDescent="0.25">
      <c r="C1136" s="16">
        <v>1089</v>
      </c>
      <c r="D1136" s="6" t="s">
        <v>1498</v>
      </c>
      <c r="E1136" s="6">
        <v>23</v>
      </c>
      <c r="F1136" s="7" t="s">
        <v>1832</v>
      </c>
      <c r="G1136" s="6" t="s">
        <v>274</v>
      </c>
      <c r="H1136" s="36" t="s">
        <v>1833</v>
      </c>
      <c r="I1136" s="8" t="s">
        <v>1540</v>
      </c>
      <c r="J1136" s="37" t="s">
        <v>1557</v>
      </c>
      <c r="K1136" s="4">
        <v>0</v>
      </c>
      <c r="L1136" s="4">
        <v>0</v>
      </c>
      <c r="M1136" s="5">
        <v>1</v>
      </c>
      <c r="N1136" s="18">
        <v>0</v>
      </c>
    </row>
    <row r="1137" spans="3:14" ht="22.5" x14ac:dyDescent="0.25">
      <c r="C1137" s="16">
        <v>1090</v>
      </c>
      <c r="D1137" s="6" t="s">
        <v>1498</v>
      </c>
      <c r="E1137" s="6">
        <v>23</v>
      </c>
      <c r="F1137" s="7" t="s">
        <v>1834</v>
      </c>
      <c r="G1137" s="6" t="s">
        <v>274</v>
      </c>
      <c r="H1137" s="36" t="s">
        <v>1835</v>
      </c>
      <c r="I1137" s="8" t="s">
        <v>1540</v>
      </c>
      <c r="J1137" s="37" t="s">
        <v>1557</v>
      </c>
      <c r="K1137" s="4">
        <v>0</v>
      </c>
      <c r="L1137" s="4">
        <v>0</v>
      </c>
      <c r="M1137" s="5">
        <v>1</v>
      </c>
      <c r="N1137" s="18">
        <v>0</v>
      </c>
    </row>
    <row r="1138" spans="3:14" ht="22.5" x14ac:dyDescent="0.25">
      <c r="C1138" s="16">
        <v>1091</v>
      </c>
      <c r="D1138" s="6" t="s">
        <v>1498</v>
      </c>
      <c r="E1138" s="6">
        <v>23</v>
      </c>
      <c r="F1138" s="7" t="s">
        <v>1836</v>
      </c>
      <c r="G1138" s="6" t="s">
        <v>274</v>
      </c>
      <c r="H1138" s="36" t="s">
        <v>1837</v>
      </c>
      <c r="I1138" s="8" t="s">
        <v>1540</v>
      </c>
      <c r="J1138" s="37" t="s">
        <v>1557</v>
      </c>
      <c r="K1138" s="4">
        <v>0</v>
      </c>
      <c r="L1138" s="4">
        <v>0</v>
      </c>
      <c r="M1138" s="5">
        <v>1</v>
      </c>
      <c r="N1138" s="18">
        <v>0</v>
      </c>
    </row>
    <row r="1139" spans="3:14" x14ac:dyDescent="0.25">
      <c r="C1139" s="16">
        <v>1092</v>
      </c>
      <c r="D1139" s="6" t="s">
        <v>1498</v>
      </c>
      <c r="E1139" s="6">
        <v>23</v>
      </c>
      <c r="F1139" s="7" t="s">
        <v>1838</v>
      </c>
      <c r="G1139" s="6" t="s">
        <v>274</v>
      </c>
      <c r="H1139" s="36" t="s">
        <v>1839</v>
      </c>
      <c r="I1139" s="8" t="s">
        <v>1540</v>
      </c>
      <c r="J1139" s="37" t="s">
        <v>1557</v>
      </c>
      <c r="K1139" s="4">
        <v>0</v>
      </c>
      <c r="L1139" s="4">
        <v>0</v>
      </c>
      <c r="M1139" s="5">
        <v>1</v>
      </c>
      <c r="N1139" s="18">
        <v>0</v>
      </c>
    </row>
    <row r="1140" spans="3:14" ht="22.5" x14ac:dyDescent="0.25">
      <c r="C1140" s="16">
        <v>1093</v>
      </c>
      <c r="D1140" s="6" t="s">
        <v>1498</v>
      </c>
      <c r="E1140" s="6">
        <v>23</v>
      </c>
      <c r="F1140" s="7" t="s">
        <v>1749</v>
      </c>
      <c r="G1140" s="6" t="s">
        <v>274</v>
      </c>
      <c r="H1140" s="36" t="s">
        <v>1840</v>
      </c>
      <c r="I1140" s="8" t="s">
        <v>1540</v>
      </c>
      <c r="J1140" s="37" t="s">
        <v>1557</v>
      </c>
      <c r="K1140" s="4">
        <v>0</v>
      </c>
      <c r="L1140" s="4">
        <v>0</v>
      </c>
      <c r="M1140" s="5">
        <v>1</v>
      </c>
      <c r="N1140" s="18">
        <v>0</v>
      </c>
    </row>
    <row r="1141" spans="3:14" x14ac:dyDescent="0.25">
      <c r="C1141" s="16">
        <v>1094</v>
      </c>
      <c r="D1141" s="6" t="s">
        <v>1498</v>
      </c>
      <c r="E1141" s="6">
        <v>23</v>
      </c>
      <c r="F1141" s="7" t="s">
        <v>1841</v>
      </c>
      <c r="G1141" s="6" t="s">
        <v>274</v>
      </c>
      <c r="H1141" s="36" t="s">
        <v>1842</v>
      </c>
      <c r="I1141" s="8" t="s">
        <v>1540</v>
      </c>
      <c r="J1141" s="37" t="s">
        <v>1557</v>
      </c>
      <c r="K1141" s="4">
        <v>0</v>
      </c>
      <c r="L1141" s="4">
        <v>0</v>
      </c>
      <c r="M1141" s="5">
        <v>1</v>
      </c>
      <c r="N1141" s="18">
        <v>0</v>
      </c>
    </row>
    <row r="1142" spans="3:14" x14ac:dyDescent="0.25">
      <c r="C1142" s="16">
        <v>1095</v>
      </c>
      <c r="D1142" s="6" t="s">
        <v>1498</v>
      </c>
      <c r="E1142" s="6">
        <v>23</v>
      </c>
      <c r="F1142" s="7" t="s">
        <v>1843</v>
      </c>
      <c r="G1142" s="6" t="s">
        <v>274</v>
      </c>
      <c r="H1142" s="36" t="s">
        <v>1844</v>
      </c>
      <c r="I1142" s="8" t="s">
        <v>1540</v>
      </c>
      <c r="J1142" s="37" t="s">
        <v>1557</v>
      </c>
      <c r="K1142" s="4">
        <v>0</v>
      </c>
      <c r="L1142" s="4">
        <v>0</v>
      </c>
      <c r="M1142" s="5">
        <v>1</v>
      </c>
      <c r="N1142" s="18">
        <v>0</v>
      </c>
    </row>
    <row r="1143" spans="3:14" x14ac:dyDescent="0.25">
      <c r="C1143" s="16">
        <v>1096</v>
      </c>
      <c r="D1143" s="6" t="s">
        <v>1498</v>
      </c>
      <c r="E1143" s="6">
        <v>23</v>
      </c>
      <c r="F1143" s="7" t="s">
        <v>1845</v>
      </c>
      <c r="G1143" s="6" t="s">
        <v>274</v>
      </c>
      <c r="H1143" s="36" t="s">
        <v>1846</v>
      </c>
      <c r="I1143" s="8" t="s">
        <v>1540</v>
      </c>
      <c r="J1143" s="37" t="s">
        <v>1557</v>
      </c>
      <c r="K1143" s="4">
        <v>0</v>
      </c>
      <c r="L1143" s="4">
        <v>0</v>
      </c>
      <c r="M1143" s="5">
        <v>1</v>
      </c>
      <c r="N1143" s="18">
        <v>0</v>
      </c>
    </row>
    <row r="1144" spans="3:14" ht="22.5" x14ac:dyDescent="0.25">
      <c r="C1144" s="16">
        <v>1097</v>
      </c>
      <c r="D1144" s="6" t="s">
        <v>1498</v>
      </c>
      <c r="E1144" s="6">
        <v>23</v>
      </c>
      <c r="F1144" s="7" t="s">
        <v>1847</v>
      </c>
      <c r="G1144" s="6" t="s">
        <v>274</v>
      </c>
      <c r="H1144" s="36" t="s">
        <v>1848</v>
      </c>
      <c r="I1144" s="8" t="s">
        <v>1540</v>
      </c>
      <c r="J1144" s="37" t="s">
        <v>1557</v>
      </c>
      <c r="K1144" s="4">
        <v>0</v>
      </c>
      <c r="L1144" s="4">
        <v>0</v>
      </c>
      <c r="M1144" s="5">
        <v>1</v>
      </c>
      <c r="N1144" s="18">
        <v>0</v>
      </c>
    </row>
    <row r="1145" spans="3:14" ht="22.5" x14ac:dyDescent="0.25">
      <c r="C1145" s="16">
        <v>1098</v>
      </c>
      <c r="D1145" s="6" t="s">
        <v>1498</v>
      </c>
      <c r="E1145" s="6">
        <v>23</v>
      </c>
      <c r="F1145" s="7" t="s">
        <v>1849</v>
      </c>
      <c r="G1145" s="6" t="s">
        <v>274</v>
      </c>
      <c r="H1145" s="36" t="s">
        <v>1850</v>
      </c>
      <c r="I1145" s="8" t="s">
        <v>1540</v>
      </c>
      <c r="J1145" s="37" t="s">
        <v>1557</v>
      </c>
      <c r="K1145" s="4">
        <v>0</v>
      </c>
      <c r="L1145" s="4">
        <v>0</v>
      </c>
      <c r="M1145" s="5">
        <v>1</v>
      </c>
      <c r="N1145" s="18">
        <v>0</v>
      </c>
    </row>
    <row r="1146" spans="3:14" ht="22.5" x14ac:dyDescent="0.25">
      <c r="C1146" s="16">
        <v>1099</v>
      </c>
      <c r="D1146" s="6" t="s">
        <v>1498</v>
      </c>
      <c r="E1146" s="6">
        <v>23</v>
      </c>
      <c r="F1146" s="7" t="s">
        <v>1851</v>
      </c>
      <c r="G1146" s="6" t="s">
        <v>274</v>
      </c>
      <c r="H1146" s="36" t="s">
        <v>1852</v>
      </c>
      <c r="I1146" s="8" t="s">
        <v>1540</v>
      </c>
      <c r="J1146" s="37" t="s">
        <v>1557</v>
      </c>
      <c r="K1146" s="4">
        <v>0</v>
      </c>
      <c r="L1146" s="4">
        <v>0</v>
      </c>
      <c r="M1146" s="5">
        <v>1</v>
      </c>
      <c r="N1146" s="18">
        <v>0</v>
      </c>
    </row>
    <row r="1147" spans="3:14" x14ac:dyDescent="0.25">
      <c r="C1147" s="16">
        <v>1100</v>
      </c>
      <c r="D1147" s="6" t="s">
        <v>1498</v>
      </c>
      <c r="E1147" s="6">
        <v>23</v>
      </c>
      <c r="F1147" s="7" t="s">
        <v>1743</v>
      </c>
      <c r="G1147" s="6" t="s">
        <v>274</v>
      </c>
      <c r="H1147" s="36" t="s">
        <v>1853</v>
      </c>
      <c r="I1147" s="8" t="s">
        <v>1540</v>
      </c>
      <c r="J1147" s="37" t="s">
        <v>1557</v>
      </c>
      <c r="K1147" s="4">
        <v>0</v>
      </c>
      <c r="L1147" s="4">
        <v>0</v>
      </c>
      <c r="M1147" s="5">
        <v>1</v>
      </c>
      <c r="N1147" s="18">
        <v>0</v>
      </c>
    </row>
    <row r="1148" spans="3:14" x14ac:dyDescent="0.25">
      <c r="C1148" s="16">
        <v>1101</v>
      </c>
      <c r="D1148" s="6" t="s">
        <v>1498</v>
      </c>
      <c r="E1148" s="6">
        <v>23</v>
      </c>
      <c r="F1148" s="7" t="s">
        <v>1854</v>
      </c>
      <c r="G1148" s="6" t="s">
        <v>274</v>
      </c>
      <c r="H1148" s="36" t="s">
        <v>1855</v>
      </c>
      <c r="I1148" s="8" t="s">
        <v>1540</v>
      </c>
      <c r="J1148" s="37" t="s">
        <v>1557</v>
      </c>
      <c r="K1148" s="4">
        <v>0</v>
      </c>
      <c r="L1148" s="4">
        <v>0</v>
      </c>
      <c r="M1148" s="5">
        <v>1</v>
      </c>
      <c r="N1148" s="18">
        <v>0</v>
      </c>
    </row>
    <row r="1149" spans="3:14" x14ac:dyDescent="0.25">
      <c r="C1149" s="16">
        <v>1102</v>
      </c>
      <c r="D1149" s="6" t="s">
        <v>1498</v>
      </c>
      <c r="E1149" s="6">
        <v>23</v>
      </c>
      <c r="F1149" s="7" t="s">
        <v>1856</v>
      </c>
      <c r="G1149" s="6" t="s">
        <v>274</v>
      </c>
      <c r="H1149" s="36" t="s">
        <v>1857</v>
      </c>
      <c r="I1149" s="8" t="s">
        <v>1540</v>
      </c>
      <c r="J1149" s="37" t="s">
        <v>1557</v>
      </c>
      <c r="K1149" s="4">
        <v>0</v>
      </c>
      <c r="L1149" s="4">
        <v>0</v>
      </c>
      <c r="M1149" s="5">
        <v>1</v>
      </c>
      <c r="N1149" s="18">
        <v>0</v>
      </c>
    </row>
    <row r="1150" spans="3:14" ht="22.5" x14ac:dyDescent="0.25">
      <c r="C1150" s="16">
        <v>1103</v>
      </c>
      <c r="D1150" s="6" t="s">
        <v>1498</v>
      </c>
      <c r="E1150" s="6">
        <v>23</v>
      </c>
      <c r="F1150" s="7" t="s">
        <v>1858</v>
      </c>
      <c r="G1150" s="6" t="s">
        <v>274</v>
      </c>
      <c r="H1150" s="36" t="s">
        <v>1859</v>
      </c>
      <c r="I1150" s="8" t="s">
        <v>1540</v>
      </c>
      <c r="J1150" s="37" t="s">
        <v>1557</v>
      </c>
      <c r="K1150" s="4">
        <v>0</v>
      </c>
      <c r="L1150" s="4">
        <v>0</v>
      </c>
      <c r="M1150" s="5">
        <v>1</v>
      </c>
      <c r="N1150" s="18">
        <v>0</v>
      </c>
    </row>
    <row r="1151" spans="3:14" ht="22.5" x14ac:dyDescent="0.25">
      <c r="C1151" s="16">
        <v>1104</v>
      </c>
      <c r="D1151" s="6" t="s">
        <v>1498</v>
      </c>
      <c r="E1151" s="6">
        <v>23</v>
      </c>
      <c r="F1151" s="7" t="s">
        <v>1860</v>
      </c>
      <c r="G1151" s="6" t="s">
        <v>274</v>
      </c>
      <c r="H1151" s="36" t="s">
        <v>1861</v>
      </c>
      <c r="I1151" s="8" t="s">
        <v>1540</v>
      </c>
      <c r="J1151" s="37" t="s">
        <v>1557</v>
      </c>
      <c r="K1151" s="4">
        <v>0</v>
      </c>
      <c r="L1151" s="4">
        <v>0</v>
      </c>
      <c r="M1151" s="5">
        <v>1</v>
      </c>
      <c r="N1151" s="18">
        <v>0</v>
      </c>
    </row>
    <row r="1152" spans="3:14" ht="22.5" x14ac:dyDescent="0.25">
      <c r="C1152" s="16">
        <v>1105</v>
      </c>
      <c r="D1152" s="6" t="s">
        <v>1498</v>
      </c>
      <c r="E1152" s="6">
        <v>23</v>
      </c>
      <c r="F1152" s="7" t="s">
        <v>1862</v>
      </c>
      <c r="G1152" s="6" t="s">
        <v>274</v>
      </c>
      <c r="H1152" s="36" t="s">
        <v>1863</v>
      </c>
      <c r="I1152" s="8" t="s">
        <v>1540</v>
      </c>
      <c r="J1152" s="37" t="s">
        <v>1557</v>
      </c>
      <c r="K1152" s="4">
        <v>0</v>
      </c>
      <c r="L1152" s="4">
        <v>0</v>
      </c>
      <c r="M1152" s="5">
        <v>1</v>
      </c>
      <c r="N1152" s="18">
        <v>0</v>
      </c>
    </row>
    <row r="1153" spans="3:14" x14ac:dyDescent="0.25">
      <c r="C1153" s="16">
        <v>1106</v>
      </c>
      <c r="D1153" s="6" t="s">
        <v>1498</v>
      </c>
      <c r="E1153" s="6">
        <v>23</v>
      </c>
      <c r="F1153" s="7" t="s">
        <v>1864</v>
      </c>
      <c r="G1153" s="6" t="s">
        <v>274</v>
      </c>
      <c r="H1153" s="36" t="s">
        <v>1865</v>
      </c>
      <c r="I1153" s="8" t="s">
        <v>1540</v>
      </c>
      <c r="J1153" s="37" t="s">
        <v>1557</v>
      </c>
      <c r="K1153" s="4">
        <v>0</v>
      </c>
      <c r="L1153" s="4">
        <v>0</v>
      </c>
      <c r="M1153" s="5">
        <v>1</v>
      </c>
      <c r="N1153" s="18">
        <v>0</v>
      </c>
    </row>
    <row r="1154" spans="3:14" ht="22.5" x14ac:dyDescent="0.25">
      <c r="C1154" s="16">
        <v>1107</v>
      </c>
      <c r="D1154" s="6" t="s">
        <v>1498</v>
      </c>
      <c r="E1154" s="6">
        <v>23</v>
      </c>
      <c r="F1154" s="7" t="s">
        <v>1866</v>
      </c>
      <c r="G1154" s="6" t="s">
        <v>274</v>
      </c>
      <c r="H1154" s="36" t="s">
        <v>1867</v>
      </c>
      <c r="I1154" s="8" t="s">
        <v>1540</v>
      </c>
      <c r="J1154" s="37" t="s">
        <v>1557</v>
      </c>
      <c r="K1154" s="4">
        <v>0</v>
      </c>
      <c r="L1154" s="4">
        <v>0</v>
      </c>
      <c r="M1154" s="5">
        <v>1</v>
      </c>
      <c r="N1154" s="18">
        <v>0</v>
      </c>
    </row>
    <row r="1155" spans="3:14" x14ac:dyDescent="0.25">
      <c r="C1155" s="16">
        <v>1108</v>
      </c>
      <c r="D1155" s="6" t="s">
        <v>1498</v>
      </c>
      <c r="E1155" s="6">
        <v>23</v>
      </c>
      <c r="F1155" s="7" t="s">
        <v>1868</v>
      </c>
      <c r="G1155" s="6" t="s">
        <v>274</v>
      </c>
      <c r="H1155" s="36" t="s">
        <v>1869</v>
      </c>
      <c r="I1155" s="8" t="s">
        <v>1540</v>
      </c>
      <c r="J1155" s="37" t="s">
        <v>1557</v>
      </c>
      <c r="K1155" s="4">
        <v>0</v>
      </c>
      <c r="L1155" s="4">
        <v>0</v>
      </c>
      <c r="M1155" s="5">
        <v>1</v>
      </c>
      <c r="N1155" s="18">
        <v>0</v>
      </c>
    </row>
    <row r="1156" spans="3:14" ht="36" x14ac:dyDescent="0.25">
      <c r="C1156" s="16">
        <v>1109</v>
      </c>
      <c r="D1156" s="6" t="s">
        <v>1498</v>
      </c>
      <c r="E1156" s="6">
        <v>23</v>
      </c>
      <c r="F1156" s="7" t="s">
        <v>1870</v>
      </c>
      <c r="G1156" s="6" t="s">
        <v>274</v>
      </c>
      <c r="H1156" s="36" t="s">
        <v>1871</v>
      </c>
      <c r="I1156" s="8" t="s">
        <v>1540</v>
      </c>
      <c r="J1156" s="37" t="s">
        <v>1872</v>
      </c>
      <c r="K1156" s="4">
        <v>0</v>
      </c>
      <c r="L1156" s="4">
        <v>0</v>
      </c>
      <c r="M1156" s="5">
        <v>1</v>
      </c>
      <c r="N1156" s="18">
        <v>0</v>
      </c>
    </row>
    <row r="1157" spans="3:14" ht="22.5" x14ac:dyDescent="0.25">
      <c r="C1157" s="16">
        <v>1110</v>
      </c>
      <c r="D1157" s="6" t="s">
        <v>1498</v>
      </c>
      <c r="E1157" s="6">
        <v>23</v>
      </c>
      <c r="F1157" s="7" t="s">
        <v>1873</v>
      </c>
      <c r="G1157" s="6" t="s">
        <v>274</v>
      </c>
      <c r="H1157" s="36" t="s">
        <v>1874</v>
      </c>
      <c r="I1157" s="8" t="s">
        <v>1540</v>
      </c>
      <c r="J1157" s="37" t="s">
        <v>1557</v>
      </c>
      <c r="K1157" s="4">
        <v>0</v>
      </c>
      <c r="L1157" s="4">
        <v>0</v>
      </c>
      <c r="M1157" s="5">
        <v>1</v>
      </c>
      <c r="N1157" s="18">
        <v>0</v>
      </c>
    </row>
    <row r="1158" spans="3:14" x14ac:dyDescent="0.25">
      <c r="C1158" s="16">
        <v>1111</v>
      </c>
      <c r="D1158" s="6" t="s">
        <v>1498</v>
      </c>
      <c r="E1158" s="6">
        <v>23</v>
      </c>
      <c r="F1158" s="7" t="s">
        <v>1875</v>
      </c>
      <c r="G1158" s="6" t="s">
        <v>274</v>
      </c>
      <c r="H1158" s="36" t="s">
        <v>1876</v>
      </c>
      <c r="I1158" s="8" t="s">
        <v>1540</v>
      </c>
      <c r="J1158" s="37" t="s">
        <v>1557</v>
      </c>
      <c r="K1158" s="4">
        <v>0</v>
      </c>
      <c r="L1158" s="4">
        <v>0</v>
      </c>
      <c r="M1158" s="5">
        <v>1</v>
      </c>
      <c r="N1158" s="18">
        <v>0</v>
      </c>
    </row>
    <row r="1159" spans="3:14" ht="33.75" x14ac:dyDescent="0.25">
      <c r="C1159" s="16">
        <v>1112</v>
      </c>
      <c r="D1159" s="6" t="s">
        <v>1498</v>
      </c>
      <c r="E1159" s="6">
        <v>23</v>
      </c>
      <c r="F1159" s="7" t="s">
        <v>1877</v>
      </c>
      <c r="G1159" s="6" t="s">
        <v>274</v>
      </c>
      <c r="H1159" s="36" t="s">
        <v>1878</v>
      </c>
      <c r="I1159" s="8" t="s">
        <v>1540</v>
      </c>
      <c r="J1159" s="37" t="s">
        <v>1557</v>
      </c>
      <c r="K1159" s="4">
        <v>0</v>
      </c>
      <c r="L1159" s="4">
        <v>0</v>
      </c>
      <c r="M1159" s="5">
        <v>1</v>
      </c>
      <c r="N1159" s="18">
        <v>0</v>
      </c>
    </row>
    <row r="1160" spans="3:14" ht="22.5" x14ac:dyDescent="0.25">
      <c r="C1160" s="16">
        <v>1113</v>
      </c>
      <c r="D1160" s="6" t="s">
        <v>1498</v>
      </c>
      <c r="E1160" s="6">
        <v>23</v>
      </c>
      <c r="F1160" s="7" t="s">
        <v>1879</v>
      </c>
      <c r="G1160" s="6" t="s">
        <v>274</v>
      </c>
      <c r="H1160" s="36" t="s">
        <v>1880</v>
      </c>
      <c r="I1160" s="8" t="s">
        <v>1540</v>
      </c>
      <c r="J1160" s="37" t="s">
        <v>1557</v>
      </c>
      <c r="K1160" s="4">
        <v>0</v>
      </c>
      <c r="L1160" s="4">
        <v>0</v>
      </c>
      <c r="M1160" s="5">
        <v>1</v>
      </c>
      <c r="N1160" s="18">
        <v>0</v>
      </c>
    </row>
    <row r="1161" spans="3:14" ht="22.5" x14ac:dyDescent="0.25">
      <c r="C1161" s="16">
        <v>1114</v>
      </c>
      <c r="D1161" s="6" t="s">
        <v>1498</v>
      </c>
      <c r="E1161" s="6">
        <v>23</v>
      </c>
      <c r="F1161" s="7" t="s">
        <v>1881</v>
      </c>
      <c r="G1161" s="6" t="s">
        <v>274</v>
      </c>
      <c r="H1161" s="36" t="s">
        <v>1882</v>
      </c>
      <c r="I1161" s="8" t="s">
        <v>1540</v>
      </c>
      <c r="J1161" s="37" t="s">
        <v>1557</v>
      </c>
      <c r="K1161" s="4">
        <v>0</v>
      </c>
      <c r="L1161" s="4">
        <v>0</v>
      </c>
      <c r="M1161" s="5">
        <v>1</v>
      </c>
      <c r="N1161" s="18">
        <v>0</v>
      </c>
    </row>
    <row r="1162" spans="3:14" ht="22.5" x14ac:dyDescent="0.25">
      <c r="C1162" s="16">
        <v>1115</v>
      </c>
      <c r="D1162" s="6" t="s">
        <v>1498</v>
      </c>
      <c r="E1162" s="6">
        <v>23</v>
      </c>
      <c r="F1162" s="7" t="s">
        <v>1883</v>
      </c>
      <c r="G1162" s="6" t="s">
        <v>274</v>
      </c>
      <c r="H1162" s="36" t="s">
        <v>1884</v>
      </c>
      <c r="I1162" s="8" t="s">
        <v>1540</v>
      </c>
      <c r="J1162" s="37" t="s">
        <v>1557</v>
      </c>
      <c r="K1162" s="4">
        <v>0</v>
      </c>
      <c r="L1162" s="4">
        <v>0</v>
      </c>
      <c r="M1162" s="5">
        <v>1</v>
      </c>
      <c r="N1162" s="18">
        <v>0</v>
      </c>
    </row>
    <row r="1163" spans="3:14" ht="36" x14ac:dyDescent="0.25">
      <c r="C1163" s="16">
        <v>1116</v>
      </c>
      <c r="D1163" s="6" t="s">
        <v>1498</v>
      </c>
      <c r="E1163" s="6">
        <v>23</v>
      </c>
      <c r="F1163" s="7" t="s">
        <v>1885</v>
      </c>
      <c r="G1163" s="6" t="s">
        <v>274</v>
      </c>
      <c r="H1163" s="36" t="s">
        <v>1886</v>
      </c>
      <c r="I1163" s="8" t="s">
        <v>1540</v>
      </c>
      <c r="J1163" s="37" t="s">
        <v>1887</v>
      </c>
      <c r="K1163" s="4">
        <v>0</v>
      </c>
      <c r="L1163" s="4">
        <v>0</v>
      </c>
      <c r="M1163" s="5">
        <v>1</v>
      </c>
      <c r="N1163" s="18">
        <v>0</v>
      </c>
    </row>
    <row r="1164" spans="3:14" x14ac:dyDescent="0.25">
      <c r="C1164" s="16">
        <v>1117</v>
      </c>
      <c r="D1164" s="6" t="s">
        <v>1498</v>
      </c>
      <c r="E1164" s="6">
        <v>23</v>
      </c>
      <c r="F1164" s="7" t="s">
        <v>1888</v>
      </c>
      <c r="G1164" s="6" t="s">
        <v>274</v>
      </c>
      <c r="H1164" s="36" t="s">
        <v>1889</v>
      </c>
      <c r="I1164" s="8" t="s">
        <v>1540</v>
      </c>
      <c r="J1164" s="37" t="s">
        <v>1557</v>
      </c>
      <c r="K1164" s="4">
        <v>0</v>
      </c>
      <c r="L1164" s="4">
        <v>0</v>
      </c>
      <c r="M1164" s="5">
        <v>1</v>
      </c>
      <c r="N1164" s="18">
        <v>0</v>
      </c>
    </row>
    <row r="1165" spans="3:14" x14ac:dyDescent="0.25">
      <c r="C1165" s="16">
        <v>1118</v>
      </c>
      <c r="D1165" s="6" t="s">
        <v>1498</v>
      </c>
      <c r="E1165" s="6">
        <v>23</v>
      </c>
      <c r="F1165" s="7" t="s">
        <v>1890</v>
      </c>
      <c r="G1165" s="6" t="s">
        <v>274</v>
      </c>
      <c r="H1165" s="36" t="s">
        <v>1891</v>
      </c>
      <c r="I1165" s="8" t="s">
        <v>1540</v>
      </c>
      <c r="J1165" s="37" t="s">
        <v>1557</v>
      </c>
      <c r="K1165" s="4">
        <v>0</v>
      </c>
      <c r="L1165" s="4">
        <v>0</v>
      </c>
      <c r="M1165" s="5">
        <v>1</v>
      </c>
      <c r="N1165" s="18">
        <v>0</v>
      </c>
    </row>
    <row r="1166" spans="3:14" x14ac:dyDescent="0.25">
      <c r="C1166" s="16">
        <v>1119</v>
      </c>
      <c r="D1166" s="6" t="s">
        <v>1498</v>
      </c>
      <c r="E1166" s="6">
        <v>23</v>
      </c>
      <c r="F1166" s="7" t="s">
        <v>1892</v>
      </c>
      <c r="G1166" s="6" t="s">
        <v>274</v>
      </c>
      <c r="H1166" s="36" t="s">
        <v>1893</v>
      </c>
      <c r="I1166" s="8" t="s">
        <v>1540</v>
      </c>
      <c r="J1166" s="37" t="s">
        <v>1557</v>
      </c>
      <c r="K1166" s="4">
        <v>0</v>
      </c>
      <c r="L1166" s="4">
        <v>0</v>
      </c>
      <c r="M1166" s="5">
        <v>1</v>
      </c>
      <c r="N1166" s="18">
        <v>0</v>
      </c>
    </row>
    <row r="1167" spans="3:14" x14ac:dyDescent="0.25">
      <c r="C1167" s="16">
        <v>1120</v>
      </c>
      <c r="D1167" s="6" t="s">
        <v>1498</v>
      </c>
      <c r="E1167" s="6">
        <v>23</v>
      </c>
      <c r="F1167" s="7" t="s">
        <v>1894</v>
      </c>
      <c r="G1167" s="6" t="s">
        <v>274</v>
      </c>
      <c r="H1167" s="36" t="s">
        <v>1895</v>
      </c>
      <c r="I1167" s="8" t="s">
        <v>1540</v>
      </c>
      <c r="J1167" s="37" t="s">
        <v>1557</v>
      </c>
      <c r="K1167" s="4">
        <v>0</v>
      </c>
      <c r="L1167" s="4">
        <v>0</v>
      </c>
      <c r="M1167" s="5">
        <v>1</v>
      </c>
      <c r="N1167" s="18">
        <v>0</v>
      </c>
    </row>
    <row r="1168" spans="3:14" ht="22.5" x14ac:dyDescent="0.25">
      <c r="C1168" s="16">
        <v>1121</v>
      </c>
      <c r="D1168" s="6" t="s">
        <v>1498</v>
      </c>
      <c r="E1168" s="6">
        <v>23</v>
      </c>
      <c r="F1168" s="7" t="s">
        <v>1896</v>
      </c>
      <c r="G1168" s="6" t="s">
        <v>274</v>
      </c>
      <c r="H1168" s="36" t="s">
        <v>1897</v>
      </c>
      <c r="I1168" s="8" t="s">
        <v>1540</v>
      </c>
      <c r="J1168" s="37" t="s">
        <v>1557</v>
      </c>
      <c r="K1168" s="4">
        <v>0</v>
      </c>
      <c r="L1168" s="4">
        <v>0</v>
      </c>
      <c r="M1168" s="5">
        <v>1</v>
      </c>
      <c r="N1168" s="18">
        <v>0</v>
      </c>
    </row>
    <row r="1169" spans="3:14" x14ac:dyDescent="0.25">
      <c r="C1169" s="16">
        <v>1122</v>
      </c>
      <c r="D1169" s="6" t="s">
        <v>1498</v>
      </c>
      <c r="E1169" s="6">
        <v>23</v>
      </c>
      <c r="F1169" s="7" t="s">
        <v>1898</v>
      </c>
      <c r="G1169" s="6" t="s">
        <v>274</v>
      </c>
      <c r="H1169" s="36" t="s">
        <v>1899</v>
      </c>
      <c r="I1169" s="8" t="s">
        <v>1540</v>
      </c>
      <c r="J1169" s="37" t="s">
        <v>1557</v>
      </c>
      <c r="K1169" s="4">
        <v>0</v>
      </c>
      <c r="L1169" s="4">
        <v>0</v>
      </c>
      <c r="M1169" s="5">
        <v>1</v>
      </c>
      <c r="N1169" s="18">
        <v>0</v>
      </c>
    </row>
    <row r="1170" spans="3:14" x14ac:dyDescent="0.25">
      <c r="C1170" s="16">
        <v>1123</v>
      </c>
      <c r="D1170" s="6" t="s">
        <v>1498</v>
      </c>
      <c r="E1170" s="6">
        <v>23</v>
      </c>
      <c r="F1170" s="7" t="s">
        <v>1900</v>
      </c>
      <c r="G1170" s="6" t="s">
        <v>274</v>
      </c>
      <c r="H1170" s="36" t="s">
        <v>1901</v>
      </c>
      <c r="I1170" s="8" t="s">
        <v>1540</v>
      </c>
      <c r="J1170" s="37" t="s">
        <v>1557</v>
      </c>
      <c r="K1170" s="4">
        <v>0</v>
      </c>
      <c r="L1170" s="4">
        <v>0</v>
      </c>
      <c r="M1170" s="5">
        <v>1</v>
      </c>
      <c r="N1170" s="18">
        <v>0</v>
      </c>
    </row>
    <row r="1171" spans="3:14" ht="56.25" x14ac:dyDescent="0.25">
      <c r="C1171" s="16">
        <v>1124</v>
      </c>
      <c r="D1171" s="6" t="s">
        <v>1498</v>
      </c>
      <c r="E1171" s="6">
        <v>23</v>
      </c>
      <c r="F1171" s="7" t="s">
        <v>1902</v>
      </c>
      <c r="G1171" s="6" t="s">
        <v>274</v>
      </c>
      <c r="H1171" s="36" t="s">
        <v>1903</v>
      </c>
      <c r="I1171" s="8" t="s">
        <v>1540</v>
      </c>
      <c r="J1171" s="37" t="s">
        <v>1659</v>
      </c>
      <c r="K1171" s="4">
        <v>0</v>
      </c>
      <c r="L1171" s="4">
        <v>0</v>
      </c>
      <c r="M1171" s="5">
        <v>1</v>
      </c>
      <c r="N1171" s="18">
        <v>0</v>
      </c>
    </row>
    <row r="1172" spans="3:14" ht="22.5" x14ac:dyDescent="0.25">
      <c r="C1172" s="16">
        <v>1125</v>
      </c>
      <c r="D1172" s="6" t="s">
        <v>1498</v>
      </c>
      <c r="E1172" s="6">
        <v>23</v>
      </c>
      <c r="F1172" s="7" t="s">
        <v>1904</v>
      </c>
      <c r="G1172" s="6" t="s">
        <v>274</v>
      </c>
      <c r="H1172" s="36" t="s">
        <v>1905</v>
      </c>
      <c r="I1172" s="8" t="s">
        <v>1540</v>
      </c>
      <c r="J1172" s="37" t="s">
        <v>1557</v>
      </c>
      <c r="K1172" s="4">
        <v>0</v>
      </c>
      <c r="L1172" s="4">
        <v>0</v>
      </c>
      <c r="M1172" s="5">
        <v>1</v>
      </c>
      <c r="N1172" s="18">
        <v>0</v>
      </c>
    </row>
    <row r="1173" spans="3:14" x14ac:dyDescent="0.25">
      <c r="C1173" s="16">
        <v>1126</v>
      </c>
      <c r="D1173" s="6" t="s">
        <v>1498</v>
      </c>
      <c r="E1173" s="6">
        <v>23</v>
      </c>
      <c r="F1173" s="7" t="s">
        <v>1906</v>
      </c>
      <c r="G1173" s="6" t="s">
        <v>274</v>
      </c>
      <c r="H1173" s="36" t="s">
        <v>1907</v>
      </c>
      <c r="I1173" s="8" t="s">
        <v>1540</v>
      </c>
      <c r="J1173" s="37" t="s">
        <v>1557</v>
      </c>
      <c r="K1173" s="4">
        <v>0</v>
      </c>
      <c r="L1173" s="4">
        <v>0</v>
      </c>
      <c r="M1173" s="5">
        <v>1</v>
      </c>
      <c r="N1173" s="18">
        <v>0</v>
      </c>
    </row>
    <row r="1174" spans="3:14" ht="22.5" x14ac:dyDescent="0.25">
      <c r="C1174" s="16">
        <v>1127</v>
      </c>
      <c r="D1174" s="6" t="s">
        <v>1498</v>
      </c>
      <c r="E1174" s="6">
        <v>23</v>
      </c>
      <c r="F1174" s="7" t="s">
        <v>1908</v>
      </c>
      <c r="G1174" s="6" t="s">
        <v>274</v>
      </c>
      <c r="H1174" s="36" t="s">
        <v>1909</v>
      </c>
      <c r="I1174" s="8" t="s">
        <v>1540</v>
      </c>
      <c r="J1174" s="37" t="s">
        <v>1557</v>
      </c>
      <c r="K1174" s="4">
        <v>0</v>
      </c>
      <c r="L1174" s="4">
        <v>0</v>
      </c>
      <c r="M1174" s="5">
        <v>1</v>
      </c>
      <c r="N1174" s="18">
        <v>0</v>
      </c>
    </row>
    <row r="1175" spans="3:14" x14ac:dyDescent="0.25">
      <c r="C1175" s="16">
        <v>1128</v>
      </c>
      <c r="D1175" s="6" t="s">
        <v>1498</v>
      </c>
      <c r="E1175" s="6">
        <v>23</v>
      </c>
      <c r="F1175" s="7" t="s">
        <v>1910</v>
      </c>
      <c r="G1175" s="6" t="s">
        <v>274</v>
      </c>
      <c r="H1175" s="36" t="s">
        <v>1911</v>
      </c>
      <c r="I1175" s="8" t="s">
        <v>1540</v>
      </c>
      <c r="J1175" s="37" t="s">
        <v>1557</v>
      </c>
      <c r="K1175" s="4">
        <v>0</v>
      </c>
      <c r="L1175" s="4">
        <v>0</v>
      </c>
      <c r="M1175" s="5">
        <v>1</v>
      </c>
      <c r="N1175" s="18">
        <v>0</v>
      </c>
    </row>
    <row r="1176" spans="3:14" ht="22.5" x14ac:dyDescent="0.25">
      <c r="C1176" s="16">
        <v>1129</v>
      </c>
      <c r="D1176" s="6" t="s">
        <v>1498</v>
      </c>
      <c r="E1176" s="6">
        <v>23</v>
      </c>
      <c r="F1176" s="7" t="s">
        <v>1912</v>
      </c>
      <c r="G1176" s="6" t="s">
        <v>274</v>
      </c>
      <c r="H1176" s="36" t="s">
        <v>1913</v>
      </c>
      <c r="I1176" s="8" t="s">
        <v>1540</v>
      </c>
      <c r="J1176" s="37" t="s">
        <v>1557</v>
      </c>
      <c r="K1176" s="4">
        <v>0</v>
      </c>
      <c r="L1176" s="4">
        <v>0</v>
      </c>
      <c r="M1176" s="5">
        <v>1</v>
      </c>
      <c r="N1176" s="18">
        <v>0</v>
      </c>
    </row>
    <row r="1177" spans="3:14" x14ac:dyDescent="0.25">
      <c r="C1177" s="16">
        <v>1130</v>
      </c>
      <c r="D1177" s="6" t="s">
        <v>1498</v>
      </c>
      <c r="E1177" s="6">
        <v>23</v>
      </c>
      <c r="F1177" s="7" t="s">
        <v>1914</v>
      </c>
      <c r="G1177" s="6" t="s">
        <v>274</v>
      </c>
      <c r="H1177" s="36" t="s">
        <v>1915</v>
      </c>
      <c r="I1177" s="8" t="s">
        <v>1540</v>
      </c>
      <c r="J1177" s="37" t="s">
        <v>1557</v>
      </c>
      <c r="K1177" s="4">
        <v>0</v>
      </c>
      <c r="L1177" s="4">
        <v>0</v>
      </c>
      <c r="M1177" s="5">
        <v>1</v>
      </c>
      <c r="N1177" s="18">
        <v>0</v>
      </c>
    </row>
    <row r="1178" spans="3:14" x14ac:dyDescent="0.25">
      <c r="C1178" s="16">
        <v>1131</v>
      </c>
      <c r="D1178" s="6" t="s">
        <v>1498</v>
      </c>
      <c r="E1178" s="6">
        <v>23</v>
      </c>
      <c r="F1178" s="7" t="s">
        <v>1916</v>
      </c>
      <c r="G1178" s="6" t="s">
        <v>274</v>
      </c>
      <c r="H1178" s="36" t="s">
        <v>1917</v>
      </c>
      <c r="I1178" s="8" t="s">
        <v>1540</v>
      </c>
      <c r="J1178" s="37" t="s">
        <v>1557</v>
      </c>
      <c r="K1178" s="4">
        <v>0</v>
      </c>
      <c r="L1178" s="4">
        <v>0</v>
      </c>
      <c r="M1178" s="5">
        <v>1</v>
      </c>
      <c r="N1178" s="18">
        <v>0</v>
      </c>
    </row>
    <row r="1179" spans="3:14" ht="22.5" x14ac:dyDescent="0.25">
      <c r="C1179" s="16">
        <v>1132</v>
      </c>
      <c r="D1179" s="6" t="s">
        <v>1498</v>
      </c>
      <c r="E1179" s="6">
        <v>23</v>
      </c>
      <c r="F1179" s="7" t="s">
        <v>1918</v>
      </c>
      <c r="G1179" s="6" t="s">
        <v>274</v>
      </c>
      <c r="H1179" s="36" t="s">
        <v>1919</v>
      </c>
      <c r="I1179" s="8" t="s">
        <v>1540</v>
      </c>
      <c r="J1179" s="37" t="s">
        <v>1557</v>
      </c>
      <c r="K1179" s="4">
        <v>0</v>
      </c>
      <c r="L1179" s="4">
        <v>0</v>
      </c>
      <c r="M1179" s="5">
        <v>1</v>
      </c>
      <c r="N1179" s="18">
        <v>0</v>
      </c>
    </row>
    <row r="1180" spans="3:14" x14ac:dyDescent="0.25">
      <c r="C1180" s="16">
        <v>1133</v>
      </c>
      <c r="D1180" s="6" t="s">
        <v>1498</v>
      </c>
      <c r="E1180" s="6">
        <v>23</v>
      </c>
      <c r="F1180" s="7" t="s">
        <v>1920</v>
      </c>
      <c r="G1180" s="6" t="s">
        <v>274</v>
      </c>
      <c r="H1180" s="36" t="s">
        <v>1921</v>
      </c>
      <c r="I1180" s="8" t="s">
        <v>1540</v>
      </c>
      <c r="J1180" s="37" t="s">
        <v>1557</v>
      </c>
      <c r="K1180" s="4">
        <v>0</v>
      </c>
      <c r="L1180" s="4">
        <v>0</v>
      </c>
      <c r="M1180" s="5">
        <v>1</v>
      </c>
      <c r="N1180" s="18">
        <v>0</v>
      </c>
    </row>
    <row r="1181" spans="3:14" ht="22.5" x14ac:dyDescent="0.25">
      <c r="C1181" s="16">
        <v>1134</v>
      </c>
      <c r="D1181" s="6" t="s">
        <v>1498</v>
      </c>
      <c r="E1181" s="6">
        <v>23</v>
      </c>
      <c r="F1181" s="7" t="s">
        <v>1922</v>
      </c>
      <c r="G1181" s="6" t="s">
        <v>274</v>
      </c>
      <c r="H1181" s="36" t="s">
        <v>1923</v>
      </c>
      <c r="I1181" s="8" t="s">
        <v>1540</v>
      </c>
      <c r="J1181" s="37" t="s">
        <v>1557</v>
      </c>
      <c r="K1181" s="4">
        <v>0</v>
      </c>
      <c r="L1181" s="4">
        <v>0</v>
      </c>
      <c r="M1181" s="5">
        <v>1</v>
      </c>
      <c r="N1181" s="18">
        <v>0</v>
      </c>
    </row>
    <row r="1182" spans="3:14" ht="22.5" x14ac:dyDescent="0.25">
      <c r="C1182" s="16">
        <v>1135</v>
      </c>
      <c r="D1182" s="6" t="s">
        <v>1498</v>
      </c>
      <c r="E1182" s="6">
        <v>23</v>
      </c>
      <c r="F1182" s="7" t="s">
        <v>1924</v>
      </c>
      <c r="G1182" s="6" t="s">
        <v>274</v>
      </c>
      <c r="H1182" s="36" t="s">
        <v>1925</v>
      </c>
      <c r="I1182" s="8" t="s">
        <v>1540</v>
      </c>
      <c r="J1182" s="37" t="s">
        <v>1557</v>
      </c>
      <c r="K1182" s="4">
        <v>0</v>
      </c>
      <c r="L1182" s="4">
        <v>0</v>
      </c>
      <c r="M1182" s="5">
        <v>1</v>
      </c>
      <c r="N1182" s="18">
        <v>0</v>
      </c>
    </row>
    <row r="1183" spans="3:14" x14ac:dyDescent="0.25">
      <c r="C1183" s="16">
        <v>1136</v>
      </c>
      <c r="D1183" s="6" t="s">
        <v>1498</v>
      </c>
      <c r="E1183" s="6">
        <v>23</v>
      </c>
      <c r="F1183" s="7" t="s">
        <v>1629</v>
      </c>
      <c r="G1183" s="6" t="s">
        <v>274</v>
      </c>
      <c r="H1183" s="36" t="s">
        <v>1926</v>
      </c>
      <c r="I1183" s="8" t="s">
        <v>1540</v>
      </c>
      <c r="J1183" s="37" t="s">
        <v>1557</v>
      </c>
      <c r="K1183" s="4">
        <v>0</v>
      </c>
      <c r="L1183" s="4">
        <v>0</v>
      </c>
      <c r="M1183" s="5">
        <v>1</v>
      </c>
      <c r="N1183" s="18">
        <v>0</v>
      </c>
    </row>
    <row r="1184" spans="3:14" x14ac:dyDescent="0.25">
      <c r="C1184" s="16">
        <v>1137</v>
      </c>
      <c r="D1184" s="6" t="s">
        <v>1498</v>
      </c>
      <c r="E1184" s="6">
        <v>23</v>
      </c>
      <c r="F1184" s="7" t="s">
        <v>1927</v>
      </c>
      <c r="G1184" s="6" t="s">
        <v>274</v>
      </c>
      <c r="H1184" s="36" t="s">
        <v>1928</v>
      </c>
      <c r="I1184" s="8" t="s">
        <v>1540</v>
      </c>
      <c r="J1184" s="37" t="s">
        <v>1557</v>
      </c>
      <c r="K1184" s="4">
        <v>0</v>
      </c>
      <c r="L1184" s="4">
        <v>0</v>
      </c>
      <c r="M1184" s="5">
        <v>1</v>
      </c>
      <c r="N1184" s="18">
        <v>0</v>
      </c>
    </row>
    <row r="1185" spans="3:14" x14ac:dyDescent="0.25">
      <c r="C1185" s="16">
        <v>1138</v>
      </c>
      <c r="D1185" s="6" t="s">
        <v>1498</v>
      </c>
      <c r="E1185" s="6">
        <v>23</v>
      </c>
      <c r="F1185" s="7" t="s">
        <v>1929</v>
      </c>
      <c r="G1185" s="6" t="s">
        <v>274</v>
      </c>
      <c r="H1185" s="36" t="s">
        <v>1930</v>
      </c>
      <c r="I1185" s="8" t="s">
        <v>1540</v>
      </c>
      <c r="J1185" s="37" t="s">
        <v>1557</v>
      </c>
      <c r="K1185" s="4">
        <v>0</v>
      </c>
      <c r="L1185" s="4">
        <v>0</v>
      </c>
      <c r="M1185" s="5">
        <v>1</v>
      </c>
      <c r="N1185" s="18">
        <v>0</v>
      </c>
    </row>
    <row r="1186" spans="3:14" x14ac:dyDescent="0.25">
      <c r="C1186" s="16">
        <v>1139</v>
      </c>
      <c r="D1186" s="6" t="s">
        <v>1498</v>
      </c>
      <c r="E1186" s="6">
        <v>23</v>
      </c>
      <c r="F1186" s="7" t="s">
        <v>1931</v>
      </c>
      <c r="G1186" s="6" t="s">
        <v>274</v>
      </c>
      <c r="H1186" s="36" t="s">
        <v>1932</v>
      </c>
      <c r="I1186" s="8" t="s">
        <v>1540</v>
      </c>
      <c r="J1186" s="37" t="s">
        <v>1557</v>
      </c>
      <c r="K1186" s="4">
        <v>0</v>
      </c>
      <c r="L1186" s="4">
        <v>0</v>
      </c>
      <c r="M1186" s="5">
        <v>1</v>
      </c>
      <c r="N1186" s="18">
        <v>0</v>
      </c>
    </row>
    <row r="1187" spans="3:14" x14ac:dyDescent="0.25">
      <c r="C1187" s="16">
        <v>1140</v>
      </c>
      <c r="D1187" s="6" t="s">
        <v>1498</v>
      </c>
      <c r="E1187" s="6">
        <v>23</v>
      </c>
      <c r="F1187" s="7" t="s">
        <v>1933</v>
      </c>
      <c r="G1187" s="6" t="s">
        <v>274</v>
      </c>
      <c r="H1187" s="36" t="s">
        <v>1934</v>
      </c>
      <c r="I1187" s="8" t="s">
        <v>1540</v>
      </c>
      <c r="J1187" s="37" t="s">
        <v>1557</v>
      </c>
      <c r="K1187" s="4">
        <v>0</v>
      </c>
      <c r="L1187" s="4">
        <v>0</v>
      </c>
      <c r="M1187" s="5">
        <v>1</v>
      </c>
      <c r="N1187" s="18">
        <v>0</v>
      </c>
    </row>
    <row r="1188" spans="3:14" ht="22.5" x14ac:dyDescent="0.25">
      <c r="C1188" s="16">
        <v>1141</v>
      </c>
      <c r="D1188" s="6" t="s">
        <v>1498</v>
      </c>
      <c r="E1188" s="6">
        <v>23</v>
      </c>
      <c r="F1188" s="7" t="s">
        <v>1935</v>
      </c>
      <c r="G1188" s="6" t="s">
        <v>274</v>
      </c>
      <c r="H1188" s="36" t="s">
        <v>1936</v>
      </c>
      <c r="I1188" s="8" t="s">
        <v>1540</v>
      </c>
      <c r="J1188" s="37" t="s">
        <v>1557</v>
      </c>
      <c r="K1188" s="4">
        <v>0</v>
      </c>
      <c r="L1188" s="4">
        <v>0</v>
      </c>
      <c r="M1188" s="5">
        <v>1</v>
      </c>
      <c r="N1188" s="18">
        <v>0</v>
      </c>
    </row>
    <row r="1189" spans="3:14" ht="22.5" x14ac:dyDescent="0.25">
      <c r="C1189" s="16">
        <v>1142</v>
      </c>
      <c r="D1189" s="6" t="s">
        <v>1498</v>
      </c>
      <c r="E1189" s="6">
        <v>23</v>
      </c>
      <c r="F1189" s="7" t="s">
        <v>1937</v>
      </c>
      <c r="G1189" s="6" t="s">
        <v>274</v>
      </c>
      <c r="H1189" s="36" t="s">
        <v>1938</v>
      </c>
      <c r="I1189" s="8" t="s">
        <v>1540</v>
      </c>
      <c r="J1189" s="37" t="s">
        <v>1557</v>
      </c>
      <c r="K1189" s="4">
        <v>0</v>
      </c>
      <c r="L1189" s="4">
        <v>0</v>
      </c>
      <c r="M1189" s="5">
        <v>1</v>
      </c>
      <c r="N1189" s="18">
        <v>0</v>
      </c>
    </row>
    <row r="1190" spans="3:14" x14ac:dyDescent="0.25">
      <c r="C1190" s="16">
        <v>1143</v>
      </c>
      <c r="D1190" s="6" t="s">
        <v>1498</v>
      </c>
      <c r="E1190" s="6">
        <v>23</v>
      </c>
      <c r="F1190" s="7" t="s">
        <v>377</v>
      </c>
      <c r="G1190" s="6" t="s">
        <v>274</v>
      </c>
      <c r="H1190" s="36" t="s">
        <v>1939</v>
      </c>
      <c r="I1190" s="8" t="s">
        <v>1540</v>
      </c>
      <c r="J1190" s="37" t="s">
        <v>1557</v>
      </c>
      <c r="K1190" s="4">
        <v>0</v>
      </c>
      <c r="L1190" s="4">
        <v>0</v>
      </c>
      <c r="M1190" s="5">
        <v>1</v>
      </c>
      <c r="N1190" s="18">
        <v>0</v>
      </c>
    </row>
    <row r="1191" spans="3:14" x14ac:dyDescent="0.25">
      <c r="C1191" s="16">
        <v>1144</v>
      </c>
      <c r="D1191" s="6" t="s">
        <v>1498</v>
      </c>
      <c r="E1191" s="6">
        <v>23</v>
      </c>
      <c r="F1191" s="7" t="s">
        <v>1940</v>
      </c>
      <c r="G1191" s="6" t="s">
        <v>274</v>
      </c>
      <c r="H1191" s="36" t="s">
        <v>1941</v>
      </c>
      <c r="I1191" s="8" t="s">
        <v>1540</v>
      </c>
      <c r="J1191" s="37" t="s">
        <v>1557</v>
      </c>
      <c r="K1191" s="4">
        <v>0</v>
      </c>
      <c r="L1191" s="4">
        <v>0</v>
      </c>
      <c r="M1191" s="5">
        <v>1</v>
      </c>
      <c r="N1191" s="18">
        <v>0</v>
      </c>
    </row>
    <row r="1192" spans="3:14" x14ac:dyDescent="0.25">
      <c r="C1192" s="16">
        <v>1145</v>
      </c>
      <c r="D1192" s="6" t="s">
        <v>1498</v>
      </c>
      <c r="E1192" s="6">
        <v>23</v>
      </c>
      <c r="F1192" s="7" t="s">
        <v>1942</v>
      </c>
      <c r="G1192" s="6" t="s">
        <v>274</v>
      </c>
      <c r="H1192" s="36" t="s">
        <v>1943</v>
      </c>
      <c r="I1192" s="8" t="s">
        <v>1540</v>
      </c>
      <c r="J1192" s="37" t="s">
        <v>1557</v>
      </c>
      <c r="K1192" s="4">
        <v>0</v>
      </c>
      <c r="L1192" s="4">
        <v>0</v>
      </c>
      <c r="M1192" s="5">
        <v>1</v>
      </c>
      <c r="N1192" s="18">
        <v>0</v>
      </c>
    </row>
    <row r="1193" spans="3:14" x14ac:dyDescent="0.25">
      <c r="C1193" s="16">
        <v>1146</v>
      </c>
      <c r="D1193" s="6" t="s">
        <v>1498</v>
      </c>
      <c r="E1193" s="6">
        <v>23</v>
      </c>
      <c r="F1193" s="7" t="s">
        <v>1944</v>
      </c>
      <c r="G1193" s="6" t="s">
        <v>274</v>
      </c>
      <c r="H1193" s="36" t="s">
        <v>1945</v>
      </c>
      <c r="I1193" s="8" t="s">
        <v>1540</v>
      </c>
      <c r="J1193" s="37" t="s">
        <v>1557</v>
      </c>
      <c r="K1193" s="4">
        <v>0</v>
      </c>
      <c r="L1193" s="4">
        <v>0</v>
      </c>
      <c r="M1193" s="5">
        <v>1</v>
      </c>
      <c r="N1193" s="18">
        <v>0</v>
      </c>
    </row>
    <row r="1194" spans="3:14" ht="22.5" x14ac:dyDescent="0.25">
      <c r="C1194" s="16">
        <v>1147</v>
      </c>
      <c r="D1194" s="6" t="s">
        <v>1498</v>
      </c>
      <c r="E1194" s="6">
        <v>23</v>
      </c>
      <c r="F1194" s="7" t="s">
        <v>1946</v>
      </c>
      <c r="G1194" s="6" t="s">
        <v>274</v>
      </c>
      <c r="H1194" s="36" t="s">
        <v>1947</v>
      </c>
      <c r="I1194" s="8" t="s">
        <v>1540</v>
      </c>
      <c r="J1194" s="37" t="s">
        <v>1557</v>
      </c>
      <c r="K1194" s="4">
        <v>0</v>
      </c>
      <c r="L1194" s="4">
        <v>0</v>
      </c>
      <c r="M1194" s="5">
        <v>1</v>
      </c>
      <c r="N1194" s="18">
        <v>0</v>
      </c>
    </row>
    <row r="1195" spans="3:14" ht="22.5" x14ac:dyDescent="0.25">
      <c r="C1195" s="16">
        <v>1148</v>
      </c>
      <c r="D1195" s="6" t="s">
        <v>1498</v>
      </c>
      <c r="E1195" s="6">
        <v>23</v>
      </c>
      <c r="F1195" s="7" t="s">
        <v>1948</v>
      </c>
      <c r="G1195" s="6" t="s">
        <v>274</v>
      </c>
      <c r="H1195" s="36" t="s">
        <v>1949</v>
      </c>
      <c r="I1195" s="8" t="s">
        <v>1540</v>
      </c>
      <c r="J1195" s="37" t="s">
        <v>1557</v>
      </c>
      <c r="K1195" s="4">
        <v>0</v>
      </c>
      <c r="L1195" s="4">
        <v>0</v>
      </c>
      <c r="M1195" s="5">
        <v>1</v>
      </c>
      <c r="N1195" s="18">
        <v>0</v>
      </c>
    </row>
    <row r="1196" spans="3:14" x14ac:dyDescent="0.25">
      <c r="C1196" s="16">
        <v>1149</v>
      </c>
      <c r="D1196" s="6" t="s">
        <v>1498</v>
      </c>
      <c r="E1196" s="6">
        <v>23</v>
      </c>
      <c r="F1196" s="7" t="s">
        <v>1950</v>
      </c>
      <c r="G1196" s="6" t="s">
        <v>274</v>
      </c>
      <c r="H1196" s="36" t="s">
        <v>1951</v>
      </c>
      <c r="I1196" s="8" t="s">
        <v>1540</v>
      </c>
      <c r="J1196" s="37" t="s">
        <v>1557</v>
      </c>
      <c r="K1196" s="4">
        <v>0</v>
      </c>
      <c r="L1196" s="4">
        <v>0</v>
      </c>
      <c r="M1196" s="5">
        <v>1</v>
      </c>
      <c r="N1196" s="18">
        <v>0</v>
      </c>
    </row>
    <row r="1197" spans="3:14" ht="22.5" x14ac:dyDescent="0.25">
      <c r="C1197" s="16">
        <v>1150</v>
      </c>
      <c r="D1197" s="6" t="s">
        <v>1498</v>
      </c>
      <c r="E1197" s="6">
        <v>23</v>
      </c>
      <c r="F1197" s="7" t="s">
        <v>1952</v>
      </c>
      <c r="G1197" s="6" t="s">
        <v>274</v>
      </c>
      <c r="H1197" s="36" t="s">
        <v>1953</v>
      </c>
      <c r="I1197" s="8" t="s">
        <v>1540</v>
      </c>
      <c r="J1197" s="37" t="s">
        <v>1557</v>
      </c>
      <c r="K1197" s="4">
        <v>0</v>
      </c>
      <c r="L1197" s="4">
        <v>0</v>
      </c>
      <c r="M1197" s="5">
        <v>1</v>
      </c>
      <c r="N1197" s="18">
        <v>0</v>
      </c>
    </row>
    <row r="1198" spans="3:14" ht="22.5" x14ac:dyDescent="0.25">
      <c r="C1198" s="16">
        <v>1151</v>
      </c>
      <c r="D1198" s="6" t="s">
        <v>1498</v>
      </c>
      <c r="E1198" s="6">
        <v>23</v>
      </c>
      <c r="F1198" s="7" t="s">
        <v>1954</v>
      </c>
      <c r="G1198" s="6" t="s">
        <v>274</v>
      </c>
      <c r="H1198" s="36" t="s">
        <v>1955</v>
      </c>
      <c r="I1198" s="8" t="s">
        <v>1540</v>
      </c>
      <c r="J1198" s="37" t="s">
        <v>1557</v>
      </c>
      <c r="K1198" s="4">
        <v>0</v>
      </c>
      <c r="L1198" s="4">
        <v>0</v>
      </c>
      <c r="M1198" s="5">
        <v>1</v>
      </c>
      <c r="N1198" s="18">
        <v>0</v>
      </c>
    </row>
    <row r="1199" spans="3:14" x14ac:dyDescent="0.25">
      <c r="C1199" s="16">
        <v>1152</v>
      </c>
      <c r="D1199" s="6" t="s">
        <v>1498</v>
      </c>
      <c r="E1199" s="6">
        <v>23</v>
      </c>
      <c r="F1199" s="7" t="s">
        <v>1956</v>
      </c>
      <c r="G1199" s="6" t="s">
        <v>274</v>
      </c>
      <c r="H1199" s="36" t="s">
        <v>1957</v>
      </c>
      <c r="I1199" s="8" t="s">
        <v>1540</v>
      </c>
      <c r="J1199" s="37" t="s">
        <v>1557</v>
      </c>
      <c r="K1199" s="4">
        <v>0</v>
      </c>
      <c r="L1199" s="4">
        <v>0</v>
      </c>
      <c r="M1199" s="5">
        <v>1</v>
      </c>
      <c r="N1199" s="18">
        <v>0</v>
      </c>
    </row>
    <row r="1200" spans="3:14" x14ac:dyDescent="0.25">
      <c r="C1200" s="16">
        <v>1153</v>
      </c>
      <c r="D1200" s="6" t="s">
        <v>1498</v>
      </c>
      <c r="E1200" s="6">
        <v>23</v>
      </c>
      <c r="F1200" s="7" t="s">
        <v>1958</v>
      </c>
      <c r="G1200" s="6" t="s">
        <v>274</v>
      </c>
      <c r="H1200" s="36" t="s">
        <v>1959</v>
      </c>
      <c r="I1200" s="8" t="s">
        <v>1540</v>
      </c>
      <c r="J1200" s="37" t="s">
        <v>1557</v>
      </c>
      <c r="K1200" s="4">
        <v>0</v>
      </c>
      <c r="L1200" s="4">
        <v>0</v>
      </c>
      <c r="M1200" s="5">
        <v>1</v>
      </c>
      <c r="N1200" s="18">
        <v>0</v>
      </c>
    </row>
    <row r="1201" spans="3:14" ht="22.5" x14ac:dyDescent="0.25">
      <c r="C1201" s="16">
        <v>1154</v>
      </c>
      <c r="D1201" s="6" t="s">
        <v>1498</v>
      </c>
      <c r="E1201" s="6">
        <v>23</v>
      </c>
      <c r="F1201" s="7" t="s">
        <v>1960</v>
      </c>
      <c r="G1201" s="6" t="s">
        <v>274</v>
      </c>
      <c r="H1201" s="36" t="s">
        <v>1961</v>
      </c>
      <c r="I1201" s="8" t="s">
        <v>1540</v>
      </c>
      <c r="J1201" s="37" t="s">
        <v>1557</v>
      </c>
      <c r="K1201" s="4">
        <v>0</v>
      </c>
      <c r="L1201" s="4">
        <v>0</v>
      </c>
      <c r="M1201" s="5">
        <v>1</v>
      </c>
      <c r="N1201" s="18">
        <v>0</v>
      </c>
    </row>
    <row r="1202" spans="3:14" ht="33.75" x14ac:dyDescent="0.25">
      <c r="C1202" s="16">
        <v>1155</v>
      </c>
      <c r="D1202" s="6" t="s">
        <v>1498</v>
      </c>
      <c r="E1202" s="6">
        <v>23</v>
      </c>
      <c r="F1202" s="7" t="s">
        <v>1962</v>
      </c>
      <c r="G1202" s="6" t="s">
        <v>274</v>
      </c>
      <c r="H1202" s="36" t="s">
        <v>1963</v>
      </c>
      <c r="I1202" s="8" t="s">
        <v>1540</v>
      </c>
      <c r="J1202" s="37" t="s">
        <v>1557</v>
      </c>
      <c r="K1202" s="4">
        <v>0</v>
      </c>
      <c r="L1202" s="4">
        <v>0</v>
      </c>
      <c r="M1202" s="5">
        <v>1</v>
      </c>
      <c r="N1202" s="18">
        <v>0</v>
      </c>
    </row>
    <row r="1203" spans="3:14" x14ac:dyDescent="0.25">
      <c r="C1203" s="16">
        <v>1156</v>
      </c>
      <c r="D1203" s="6" t="s">
        <v>1498</v>
      </c>
      <c r="E1203" s="6">
        <v>23</v>
      </c>
      <c r="F1203" s="7" t="s">
        <v>1964</v>
      </c>
      <c r="G1203" s="6" t="s">
        <v>274</v>
      </c>
      <c r="H1203" s="36" t="s">
        <v>1965</v>
      </c>
      <c r="I1203" s="8" t="s">
        <v>1540</v>
      </c>
      <c r="J1203" s="37" t="s">
        <v>1557</v>
      </c>
      <c r="K1203" s="4">
        <v>0</v>
      </c>
      <c r="L1203" s="4">
        <v>0</v>
      </c>
      <c r="M1203" s="5">
        <v>1</v>
      </c>
      <c r="N1203" s="18">
        <v>0</v>
      </c>
    </row>
    <row r="1204" spans="3:14" x14ac:dyDescent="0.25">
      <c r="C1204" s="16">
        <v>1157</v>
      </c>
      <c r="D1204" s="6" t="s">
        <v>1498</v>
      </c>
      <c r="E1204" s="6">
        <v>23</v>
      </c>
      <c r="F1204" s="7" t="s">
        <v>1966</v>
      </c>
      <c r="G1204" s="6" t="s">
        <v>274</v>
      </c>
      <c r="H1204" s="36" t="s">
        <v>1967</v>
      </c>
      <c r="I1204" s="8" t="s">
        <v>1540</v>
      </c>
      <c r="J1204" s="37" t="s">
        <v>1557</v>
      </c>
      <c r="K1204" s="4">
        <v>0</v>
      </c>
      <c r="L1204" s="4">
        <v>0</v>
      </c>
      <c r="M1204" s="5">
        <v>1</v>
      </c>
      <c r="N1204" s="18">
        <v>0</v>
      </c>
    </row>
    <row r="1205" spans="3:14" x14ac:dyDescent="0.25">
      <c r="C1205" s="16">
        <v>1158</v>
      </c>
      <c r="D1205" s="6" t="s">
        <v>1498</v>
      </c>
      <c r="E1205" s="6">
        <v>23</v>
      </c>
      <c r="F1205" s="7" t="s">
        <v>1968</v>
      </c>
      <c r="G1205" s="6" t="s">
        <v>274</v>
      </c>
      <c r="H1205" s="36" t="s">
        <v>1969</v>
      </c>
      <c r="I1205" s="8" t="s">
        <v>1540</v>
      </c>
      <c r="J1205" s="37" t="s">
        <v>1557</v>
      </c>
      <c r="K1205" s="4">
        <v>0</v>
      </c>
      <c r="L1205" s="4">
        <v>0</v>
      </c>
      <c r="M1205" s="5">
        <v>1</v>
      </c>
      <c r="N1205" s="18">
        <v>0</v>
      </c>
    </row>
    <row r="1206" spans="3:14" x14ac:dyDescent="0.25">
      <c r="C1206" s="16">
        <v>1159</v>
      </c>
      <c r="D1206" s="6" t="s">
        <v>1498</v>
      </c>
      <c r="E1206" s="6">
        <v>23</v>
      </c>
      <c r="F1206" s="7" t="s">
        <v>1970</v>
      </c>
      <c r="G1206" s="6" t="s">
        <v>274</v>
      </c>
      <c r="H1206" s="36" t="s">
        <v>1971</v>
      </c>
      <c r="I1206" s="8" t="s">
        <v>1540</v>
      </c>
      <c r="J1206" s="37" t="s">
        <v>1557</v>
      </c>
      <c r="K1206" s="4">
        <v>0</v>
      </c>
      <c r="L1206" s="4">
        <v>0</v>
      </c>
      <c r="M1206" s="5">
        <v>1</v>
      </c>
      <c r="N1206" s="18">
        <v>0</v>
      </c>
    </row>
    <row r="1207" spans="3:14" x14ac:dyDescent="0.25">
      <c r="C1207" s="16">
        <v>1160</v>
      </c>
      <c r="D1207" s="6" t="s">
        <v>1498</v>
      </c>
      <c r="E1207" s="6">
        <v>23</v>
      </c>
      <c r="F1207" s="7" t="s">
        <v>1972</v>
      </c>
      <c r="G1207" s="6" t="s">
        <v>274</v>
      </c>
      <c r="H1207" s="36" t="s">
        <v>1973</v>
      </c>
      <c r="I1207" s="8" t="s">
        <v>1540</v>
      </c>
      <c r="J1207" s="37" t="s">
        <v>1557</v>
      </c>
      <c r="K1207" s="4">
        <v>0</v>
      </c>
      <c r="L1207" s="4">
        <v>0</v>
      </c>
      <c r="M1207" s="5">
        <v>1</v>
      </c>
      <c r="N1207" s="18">
        <v>0</v>
      </c>
    </row>
    <row r="1208" spans="3:14" ht="22.5" x14ac:dyDescent="0.25">
      <c r="C1208" s="16">
        <v>1161</v>
      </c>
      <c r="D1208" s="6" t="s">
        <v>1498</v>
      </c>
      <c r="E1208" s="6">
        <v>23</v>
      </c>
      <c r="F1208" s="7" t="s">
        <v>1974</v>
      </c>
      <c r="G1208" s="6" t="s">
        <v>274</v>
      </c>
      <c r="H1208" s="36" t="s">
        <v>1975</v>
      </c>
      <c r="I1208" s="8" t="s">
        <v>1540</v>
      </c>
      <c r="J1208" s="37" t="s">
        <v>1557</v>
      </c>
      <c r="K1208" s="4">
        <v>0</v>
      </c>
      <c r="L1208" s="4">
        <v>0</v>
      </c>
      <c r="M1208" s="5">
        <v>1</v>
      </c>
      <c r="N1208" s="18">
        <v>0</v>
      </c>
    </row>
    <row r="1209" spans="3:14" ht="56.25" x14ac:dyDescent="0.25">
      <c r="C1209" s="16">
        <v>1162</v>
      </c>
      <c r="D1209" s="6" t="s">
        <v>1498</v>
      </c>
      <c r="E1209" s="6">
        <v>23</v>
      </c>
      <c r="F1209" s="7" t="s">
        <v>1976</v>
      </c>
      <c r="G1209" s="6" t="s">
        <v>274</v>
      </c>
      <c r="H1209" s="36" t="s">
        <v>1977</v>
      </c>
      <c r="I1209" s="8" t="s">
        <v>1540</v>
      </c>
      <c r="J1209" s="37" t="s">
        <v>1624</v>
      </c>
      <c r="K1209" s="4">
        <v>0</v>
      </c>
      <c r="L1209" s="4">
        <v>0</v>
      </c>
      <c r="M1209" s="5">
        <v>1</v>
      </c>
      <c r="N1209" s="18">
        <v>0</v>
      </c>
    </row>
    <row r="1210" spans="3:14" ht="22.5" x14ac:dyDescent="0.25">
      <c r="C1210" s="16">
        <v>1163</v>
      </c>
      <c r="D1210" s="6" t="s">
        <v>1498</v>
      </c>
      <c r="E1210" s="6">
        <v>23</v>
      </c>
      <c r="F1210" s="7" t="s">
        <v>1978</v>
      </c>
      <c r="G1210" s="6" t="s">
        <v>274</v>
      </c>
      <c r="H1210" s="36" t="s">
        <v>1979</v>
      </c>
      <c r="I1210" s="8" t="s">
        <v>1540</v>
      </c>
      <c r="J1210" s="37" t="s">
        <v>1557</v>
      </c>
      <c r="K1210" s="4">
        <v>0</v>
      </c>
      <c r="L1210" s="4">
        <v>0</v>
      </c>
      <c r="M1210" s="5">
        <v>1</v>
      </c>
      <c r="N1210" s="18">
        <v>0</v>
      </c>
    </row>
    <row r="1211" spans="3:14" x14ac:dyDescent="0.25">
      <c r="C1211" s="16">
        <v>1164</v>
      </c>
      <c r="D1211" s="6" t="s">
        <v>1498</v>
      </c>
      <c r="E1211" s="6">
        <v>23</v>
      </c>
      <c r="F1211" s="7" t="s">
        <v>1980</v>
      </c>
      <c r="G1211" s="6" t="s">
        <v>274</v>
      </c>
      <c r="H1211" s="36" t="s">
        <v>1981</v>
      </c>
      <c r="I1211" s="8" t="s">
        <v>1540</v>
      </c>
      <c r="J1211" s="37" t="s">
        <v>1557</v>
      </c>
      <c r="K1211" s="4">
        <v>0</v>
      </c>
      <c r="L1211" s="4">
        <v>0</v>
      </c>
      <c r="M1211" s="5">
        <v>1</v>
      </c>
      <c r="N1211" s="18">
        <v>0</v>
      </c>
    </row>
    <row r="1212" spans="3:14" ht="22.5" x14ac:dyDescent="0.25">
      <c r="C1212" s="16">
        <v>1165</v>
      </c>
      <c r="D1212" s="6" t="s">
        <v>1498</v>
      </c>
      <c r="E1212" s="6">
        <v>23</v>
      </c>
      <c r="F1212" s="7" t="s">
        <v>1982</v>
      </c>
      <c r="G1212" s="6" t="s">
        <v>274</v>
      </c>
      <c r="H1212" s="36" t="s">
        <v>1983</v>
      </c>
      <c r="I1212" s="8" t="s">
        <v>1540</v>
      </c>
      <c r="J1212" s="37" t="s">
        <v>1557</v>
      </c>
      <c r="K1212" s="4">
        <v>0</v>
      </c>
      <c r="L1212" s="4">
        <v>0</v>
      </c>
      <c r="M1212" s="5">
        <v>1</v>
      </c>
      <c r="N1212" s="18">
        <v>0</v>
      </c>
    </row>
    <row r="1213" spans="3:14" ht="36" x14ac:dyDescent="0.25">
      <c r="C1213" s="16">
        <v>1166</v>
      </c>
      <c r="D1213" s="6" t="s">
        <v>1498</v>
      </c>
      <c r="E1213" s="6">
        <v>23</v>
      </c>
      <c r="F1213" s="7" t="s">
        <v>1984</v>
      </c>
      <c r="G1213" s="6" t="s">
        <v>274</v>
      </c>
      <c r="H1213" s="36" t="s">
        <v>1985</v>
      </c>
      <c r="I1213" s="8" t="s">
        <v>1540</v>
      </c>
      <c r="J1213" s="37" t="s">
        <v>1986</v>
      </c>
      <c r="K1213" s="4">
        <v>0</v>
      </c>
      <c r="L1213" s="4">
        <v>0</v>
      </c>
      <c r="M1213" s="5">
        <v>1</v>
      </c>
      <c r="N1213" s="18">
        <v>0</v>
      </c>
    </row>
    <row r="1214" spans="3:14" x14ac:dyDescent="0.25">
      <c r="C1214" s="16">
        <v>1167</v>
      </c>
      <c r="D1214" s="6" t="s">
        <v>1498</v>
      </c>
      <c r="E1214" s="6">
        <v>23</v>
      </c>
      <c r="F1214" s="7" t="s">
        <v>1987</v>
      </c>
      <c r="G1214" s="6" t="s">
        <v>274</v>
      </c>
      <c r="H1214" s="36" t="s">
        <v>1988</v>
      </c>
      <c r="I1214" s="8" t="s">
        <v>1540</v>
      </c>
      <c r="J1214" s="37" t="s">
        <v>1557</v>
      </c>
      <c r="K1214" s="4">
        <v>0</v>
      </c>
      <c r="L1214" s="4">
        <v>0</v>
      </c>
      <c r="M1214" s="5">
        <v>1</v>
      </c>
      <c r="N1214" s="18">
        <v>0</v>
      </c>
    </row>
    <row r="1215" spans="3:14" x14ac:dyDescent="0.25">
      <c r="C1215" s="16">
        <v>1168</v>
      </c>
      <c r="D1215" s="6" t="s">
        <v>1498</v>
      </c>
      <c r="E1215" s="6">
        <v>23</v>
      </c>
      <c r="F1215" s="7" t="s">
        <v>1989</v>
      </c>
      <c r="G1215" s="6" t="s">
        <v>274</v>
      </c>
      <c r="H1215" s="36" t="s">
        <v>1990</v>
      </c>
      <c r="I1215" s="8" t="s">
        <v>1540</v>
      </c>
      <c r="J1215" s="37" t="s">
        <v>1557</v>
      </c>
      <c r="K1215" s="4">
        <v>0</v>
      </c>
      <c r="L1215" s="4">
        <v>0</v>
      </c>
      <c r="M1215" s="5">
        <v>1</v>
      </c>
      <c r="N1215" s="18">
        <v>0</v>
      </c>
    </row>
    <row r="1216" spans="3:14" x14ac:dyDescent="0.25">
      <c r="C1216" s="16">
        <v>1169</v>
      </c>
      <c r="D1216" s="6" t="s">
        <v>1498</v>
      </c>
      <c r="E1216" s="6">
        <v>23</v>
      </c>
      <c r="F1216" s="7" t="s">
        <v>1991</v>
      </c>
      <c r="G1216" s="6" t="s">
        <v>274</v>
      </c>
      <c r="H1216" s="36" t="s">
        <v>1992</v>
      </c>
      <c r="I1216" s="8" t="s">
        <v>1540</v>
      </c>
      <c r="J1216" s="37" t="s">
        <v>1557</v>
      </c>
      <c r="K1216" s="4">
        <v>0</v>
      </c>
      <c r="L1216" s="4">
        <v>0</v>
      </c>
      <c r="M1216" s="5">
        <v>1</v>
      </c>
      <c r="N1216" s="18">
        <v>0</v>
      </c>
    </row>
    <row r="1217" spans="3:14" x14ac:dyDescent="0.25">
      <c r="C1217" s="16">
        <v>1170</v>
      </c>
      <c r="D1217" s="6" t="s">
        <v>1498</v>
      </c>
      <c r="E1217" s="6">
        <v>23</v>
      </c>
      <c r="F1217" s="7" t="s">
        <v>1993</v>
      </c>
      <c r="G1217" s="6" t="s">
        <v>274</v>
      </c>
      <c r="H1217" s="36" t="s">
        <v>1994</v>
      </c>
      <c r="I1217" s="8" t="s">
        <v>1540</v>
      </c>
      <c r="J1217" s="37" t="s">
        <v>1557</v>
      </c>
      <c r="K1217" s="4">
        <v>0</v>
      </c>
      <c r="L1217" s="4">
        <v>0</v>
      </c>
      <c r="M1217" s="5">
        <v>1</v>
      </c>
      <c r="N1217" s="18">
        <v>0</v>
      </c>
    </row>
    <row r="1218" spans="3:14" x14ac:dyDescent="0.25">
      <c r="C1218" s="16">
        <v>1171</v>
      </c>
      <c r="D1218" s="6" t="s">
        <v>1498</v>
      </c>
      <c r="E1218" s="6">
        <v>23</v>
      </c>
      <c r="F1218" s="7" t="s">
        <v>1995</v>
      </c>
      <c r="G1218" s="6" t="s">
        <v>274</v>
      </c>
      <c r="H1218" s="36" t="s">
        <v>1996</v>
      </c>
      <c r="I1218" s="8" t="s">
        <v>1540</v>
      </c>
      <c r="J1218" s="37" t="s">
        <v>1557</v>
      </c>
      <c r="K1218" s="4">
        <v>0</v>
      </c>
      <c r="L1218" s="4">
        <v>0</v>
      </c>
      <c r="M1218" s="5">
        <v>1</v>
      </c>
      <c r="N1218" s="18">
        <v>0</v>
      </c>
    </row>
    <row r="1219" spans="3:14" x14ac:dyDescent="0.25">
      <c r="C1219" s="16">
        <v>1172</v>
      </c>
      <c r="D1219" s="6" t="s">
        <v>1498</v>
      </c>
      <c r="E1219" s="6">
        <v>23</v>
      </c>
      <c r="F1219" s="7" t="s">
        <v>1997</v>
      </c>
      <c r="G1219" s="6" t="s">
        <v>274</v>
      </c>
      <c r="H1219" s="36" t="s">
        <v>1998</v>
      </c>
      <c r="I1219" s="8" t="s">
        <v>1540</v>
      </c>
      <c r="J1219" s="37" t="s">
        <v>1557</v>
      </c>
      <c r="K1219" s="4">
        <v>0</v>
      </c>
      <c r="L1219" s="4">
        <v>0</v>
      </c>
      <c r="M1219" s="5">
        <v>1</v>
      </c>
      <c r="N1219" s="18">
        <v>0</v>
      </c>
    </row>
    <row r="1220" spans="3:14" ht="22.5" x14ac:dyDescent="0.25">
      <c r="C1220" s="16">
        <v>1173</v>
      </c>
      <c r="D1220" s="6" t="s">
        <v>1498</v>
      </c>
      <c r="E1220" s="6">
        <v>23</v>
      </c>
      <c r="F1220" s="7" t="s">
        <v>1999</v>
      </c>
      <c r="G1220" s="6" t="s">
        <v>274</v>
      </c>
      <c r="H1220" s="36" t="s">
        <v>2000</v>
      </c>
      <c r="I1220" s="8" t="s">
        <v>1540</v>
      </c>
      <c r="J1220" s="37" t="s">
        <v>1557</v>
      </c>
      <c r="K1220" s="4">
        <v>0</v>
      </c>
      <c r="L1220" s="4">
        <v>0</v>
      </c>
      <c r="M1220" s="5">
        <v>1</v>
      </c>
      <c r="N1220" s="18">
        <v>0</v>
      </c>
    </row>
    <row r="1221" spans="3:14" ht="22.5" x14ac:dyDescent="0.25">
      <c r="C1221" s="16">
        <v>1174</v>
      </c>
      <c r="D1221" s="6" t="s">
        <v>1498</v>
      </c>
      <c r="E1221" s="6">
        <v>23</v>
      </c>
      <c r="F1221" s="7" t="s">
        <v>2001</v>
      </c>
      <c r="G1221" s="6" t="s">
        <v>274</v>
      </c>
      <c r="H1221" s="36" t="s">
        <v>2002</v>
      </c>
      <c r="I1221" s="8" t="s">
        <v>1540</v>
      </c>
      <c r="J1221" s="37" t="s">
        <v>1557</v>
      </c>
      <c r="K1221" s="4">
        <v>0</v>
      </c>
      <c r="L1221" s="4">
        <v>0</v>
      </c>
      <c r="M1221" s="5">
        <v>1</v>
      </c>
      <c r="N1221" s="18">
        <v>0</v>
      </c>
    </row>
    <row r="1222" spans="3:14" x14ac:dyDescent="0.25">
      <c r="C1222" s="16">
        <v>1175</v>
      </c>
      <c r="D1222" s="6" t="s">
        <v>1498</v>
      </c>
      <c r="E1222" s="6">
        <v>23</v>
      </c>
      <c r="F1222" s="7" t="s">
        <v>2003</v>
      </c>
      <c r="G1222" s="6" t="s">
        <v>274</v>
      </c>
      <c r="H1222" s="36" t="s">
        <v>2004</v>
      </c>
      <c r="I1222" s="8" t="s">
        <v>1540</v>
      </c>
      <c r="J1222" s="37" t="s">
        <v>1557</v>
      </c>
      <c r="K1222" s="4">
        <v>0</v>
      </c>
      <c r="L1222" s="4">
        <v>0</v>
      </c>
      <c r="M1222" s="5">
        <v>1</v>
      </c>
      <c r="N1222" s="18">
        <v>0</v>
      </c>
    </row>
    <row r="1223" spans="3:14" x14ac:dyDescent="0.25">
      <c r="C1223" s="16">
        <v>1176</v>
      </c>
      <c r="D1223" s="6" t="s">
        <v>1498</v>
      </c>
      <c r="E1223" s="6">
        <v>23</v>
      </c>
      <c r="F1223" s="7" t="s">
        <v>2005</v>
      </c>
      <c r="G1223" s="6" t="s">
        <v>274</v>
      </c>
      <c r="H1223" s="36" t="s">
        <v>2006</v>
      </c>
      <c r="I1223" s="8" t="s">
        <v>1540</v>
      </c>
      <c r="J1223" s="37" t="s">
        <v>1557</v>
      </c>
      <c r="K1223" s="4">
        <v>0</v>
      </c>
      <c r="L1223" s="4">
        <v>0</v>
      </c>
      <c r="M1223" s="5">
        <v>1</v>
      </c>
      <c r="N1223" s="18">
        <v>0</v>
      </c>
    </row>
    <row r="1224" spans="3:14" x14ac:dyDescent="0.25">
      <c r="C1224" s="16">
        <v>1177</v>
      </c>
      <c r="D1224" s="6" t="s">
        <v>1498</v>
      </c>
      <c r="E1224" s="6">
        <v>23</v>
      </c>
      <c r="F1224" s="7" t="s">
        <v>2007</v>
      </c>
      <c r="G1224" s="6" t="s">
        <v>274</v>
      </c>
      <c r="H1224" s="36" t="s">
        <v>2008</v>
      </c>
      <c r="I1224" s="8" t="s">
        <v>1540</v>
      </c>
      <c r="J1224" s="37" t="s">
        <v>1557</v>
      </c>
      <c r="K1224" s="4">
        <v>0</v>
      </c>
      <c r="L1224" s="4">
        <v>0</v>
      </c>
      <c r="M1224" s="5">
        <v>1</v>
      </c>
      <c r="N1224" s="18">
        <v>0</v>
      </c>
    </row>
    <row r="1225" spans="3:14" ht="22.5" x14ac:dyDescent="0.25">
      <c r="C1225" s="16">
        <v>1178</v>
      </c>
      <c r="D1225" s="6" t="s">
        <v>1498</v>
      </c>
      <c r="E1225" s="6">
        <v>23</v>
      </c>
      <c r="F1225" s="7" t="s">
        <v>2009</v>
      </c>
      <c r="G1225" s="6" t="s">
        <v>274</v>
      </c>
      <c r="H1225" s="36" t="s">
        <v>2010</v>
      </c>
      <c r="I1225" s="8" t="s">
        <v>1540</v>
      </c>
      <c r="J1225" s="37" t="s">
        <v>1557</v>
      </c>
      <c r="K1225" s="4">
        <v>0</v>
      </c>
      <c r="L1225" s="4">
        <v>0</v>
      </c>
      <c r="M1225" s="5">
        <v>1</v>
      </c>
      <c r="N1225" s="18">
        <v>0</v>
      </c>
    </row>
    <row r="1226" spans="3:14" ht="22.5" x14ac:dyDescent="0.25">
      <c r="C1226" s="16">
        <v>1179</v>
      </c>
      <c r="D1226" s="6" t="s">
        <v>1498</v>
      </c>
      <c r="E1226" s="6">
        <v>23</v>
      </c>
      <c r="F1226" s="7" t="s">
        <v>1888</v>
      </c>
      <c r="G1226" s="6" t="s">
        <v>274</v>
      </c>
      <c r="H1226" s="36" t="s">
        <v>2011</v>
      </c>
      <c r="I1226" s="8" t="s">
        <v>1540</v>
      </c>
      <c r="J1226" s="37" t="s">
        <v>1557</v>
      </c>
      <c r="K1226" s="4">
        <v>0</v>
      </c>
      <c r="L1226" s="4">
        <v>0</v>
      </c>
      <c r="M1226" s="5">
        <v>1</v>
      </c>
      <c r="N1226" s="18">
        <v>0</v>
      </c>
    </row>
    <row r="1227" spans="3:14" x14ac:dyDescent="0.25">
      <c r="C1227" s="16">
        <v>1180</v>
      </c>
      <c r="D1227" s="6" t="s">
        <v>1498</v>
      </c>
      <c r="E1227" s="6">
        <v>23</v>
      </c>
      <c r="F1227" s="7" t="s">
        <v>2012</v>
      </c>
      <c r="G1227" s="6" t="s">
        <v>274</v>
      </c>
      <c r="H1227" s="36" t="s">
        <v>2013</v>
      </c>
      <c r="I1227" s="8" t="s">
        <v>1540</v>
      </c>
      <c r="J1227" s="37" t="s">
        <v>1557</v>
      </c>
      <c r="K1227" s="4">
        <v>0</v>
      </c>
      <c r="L1227" s="4">
        <v>0</v>
      </c>
      <c r="M1227" s="5">
        <v>1</v>
      </c>
      <c r="N1227" s="18">
        <v>0</v>
      </c>
    </row>
    <row r="1228" spans="3:14" ht="22.5" x14ac:dyDescent="0.25">
      <c r="C1228" s="16">
        <v>1181</v>
      </c>
      <c r="D1228" s="6" t="s">
        <v>1498</v>
      </c>
      <c r="E1228" s="6">
        <v>23</v>
      </c>
      <c r="F1228" s="7" t="s">
        <v>2014</v>
      </c>
      <c r="G1228" s="6" t="s">
        <v>274</v>
      </c>
      <c r="H1228" s="36" t="s">
        <v>2015</v>
      </c>
      <c r="I1228" s="8" t="s">
        <v>1540</v>
      </c>
      <c r="J1228" s="37" t="s">
        <v>1557</v>
      </c>
      <c r="K1228" s="4">
        <v>0</v>
      </c>
      <c r="L1228" s="4">
        <v>0</v>
      </c>
      <c r="M1228" s="5">
        <v>1</v>
      </c>
      <c r="N1228" s="18">
        <v>0</v>
      </c>
    </row>
    <row r="1229" spans="3:14" x14ac:dyDescent="0.25">
      <c r="C1229" s="16">
        <v>1182</v>
      </c>
      <c r="D1229" s="6" t="s">
        <v>1498</v>
      </c>
      <c r="E1229" s="6">
        <v>23</v>
      </c>
      <c r="F1229" s="7" t="s">
        <v>287</v>
      </c>
      <c r="G1229" s="6" t="s">
        <v>274</v>
      </c>
      <c r="H1229" s="36" t="s">
        <v>2016</v>
      </c>
      <c r="I1229" s="8" t="s">
        <v>1540</v>
      </c>
      <c r="J1229" s="37" t="s">
        <v>1557</v>
      </c>
      <c r="K1229" s="4">
        <v>0</v>
      </c>
      <c r="L1229" s="4">
        <v>0</v>
      </c>
      <c r="M1229" s="5">
        <v>1</v>
      </c>
      <c r="N1229" s="18">
        <v>0</v>
      </c>
    </row>
    <row r="1230" spans="3:14" x14ac:dyDescent="0.25">
      <c r="C1230" s="16">
        <v>1183</v>
      </c>
      <c r="D1230" s="6" t="s">
        <v>1498</v>
      </c>
      <c r="E1230" s="6">
        <v>23</v>
      </c>
      <c r="F1230" s="7" t="s">
        <v>2017</v>
      </c>
      <c r="G1230" s="6" t="s">
        <v>274</v>
      </c>
      <c r="H1230" s="36" t="s">
        <v>2018</v>
      </c>
      <c r="I1230" s="8" t="s">
        <v>1540</v>
      </c>
      <c r="J1230" s="37" t="s">
        <v>1557</v>
      </c>
      <c r="K1230" s="4">
        <v>0</v>
      </c>
      <c r="L1230" s="4">
        <v>0</v>
      </c>
      <c r="M1230" s="5">
        <v>1</v>
      </c>
      <c r="N1230" s="18">
        <v>0</v>
      </c>
    </row>
    <row r="1231" spans="3:14" ht="22.5" x14ac:dyDescent="0.25">
      <c r="C1231" s="16">
        <v>1184</v>
      </c>
      <c r="D1231" s="6" t="s">
        <v>1498</v>
      </c>
      <c r="E1231" s="6">
        <v>23</v>
      </c>
      <c r="F1231" s="7" t="s">
        <v>2019</v>
      </c>
      <c r="G1231" s="6" t="s">
        <v>274</v>
      </c>
      <c r="H1231" s="36" t="s">
        <v>2020</v>
      </c>
      <c r="I1231" s="8" t="s">
        <v>1540</v>
      </c>
      <c r="J1231" s="37" t="s">
        <v>1557</v>
      </c>
      <c r="K1231" s="4">
        <v>0</v>
      </c>
      <c r="L1231" s="4">
        <v>0</v>
      </c>
      <c r="M1231" s="5">
        <v>1</v>
      </c>
      <c r="N1231" s="18">
        <v>0</v>
      </c>
    </row>
    <row r="1232" spans="3:14" x14ac:dyDescent="0.25">
      <c r="C1232" s="16">
        <v>1185</v>
      </c>
      <c r="D1232" s="6" t="s">
        <v>1498</v>
      </c>
      <c r="E1232" s="6">
        <v>23</v>
      </c>
      <c r="F1232" s="7" t="s">
        <v>2021</v>
      </c>
      <c r="G1232" s="6" t="s">
        <v>274</v>
      </c>
      <c r="H1232" s="36" t="s">
        <v>2022</v>
      </c>
      <c r="I1232" s="8" t="s">
        <v>1540</v>
      </c>
      <c r="J1232" s="37" t="s">
        <v>1557</v>
      </c>
      <c r="K1232" s="4">
        <v>0</v>
      </c>
      <c r="L1232" s="4">
        <v>0</v>
      </c>
      <c r="M1232" s="5">
        <v>1</v>
      </c>
      <c r="N1232" s="18">
        <v>0</v>
      </c>
    </row>
    <row r="1233" spans="3:14" ht="22.5" x14ac:dyDescent="0.25">
      <c r="C1233" s="16">
        <v>1186</v>
      </c>
      <c r="D1233" s="6" t="s">
        <v>1498</v>
      </c>
      <c r="E1233" s="6">
        <v>23</v>
      </c>
      <c r="F1233" s="7" t="s">
        <v>2023</v>
      </c>
      <c r="G1233" s="6" t="s">
        <v>274</v>
      </c>
      <c r="H1233" s="36" t="s">
        <v>2024</v>
      </c>
      <c r="I1233" s="8" t="s">
        <v>1540</v>
      </c>
      <c r="J1233" s="37" t="s">
        <v>1557</v>
      </c>
      <c r="K1233" s="4">
        <v>0</v>
      </c>
      <c r="L1233" s="4">
        <v>0</v>
      </c>
      <c r="M1233" s="5">
        <v>1</v>
      </c>
      <c r="N1233" s="18">
        <v>0</v>
      </c>
    </row>
    <row r="1234" spans="3:14" ht="22.5" x14ac:dyDescent="0.25">
      <c r="C1234" s="16">
        <v>1187</v>
      </c>
      <c r="D1234" s="6" t="s">
        <v>1498</v>
      </c>
      <c r="E1234" s="6">
        <v>23</v>
      </c>
      <c r="F1234" s="7" t="s">
        <v>2025</v>
      </c>
      <c r="G1234" s="6" t="s">
        <v>274</v>
      </c>
      <c r="H1234" s="36" t="s">
        <v>2026</v>
      </c>
      <c r="I1234" s="8" t="s">
        <v>1540</v>
      </c>
      <c r="J1234" s="37" t="s">
        <v>1557</v>
      </c>
      <c r="K1234" s="4">
        <v>0</v>
      </c>
      <c r="L1234" s="4">
        <v>0</v>
      </c>
      <c r="M1234" s="5">
        <v>1</v>
      </c>
      <c r="N1234" s="18">
        <v>0</v>
      </c>
    </row>
    <row r="1235" spans="3:14" x14ac:dyDescent="0.25">
      <c r="C1235" s="16">
        <v>1188</v>
      </c>
      <c r="D1235" s="6" t="s">
        <v>1498</v>
      </c>
      <c r="E1235" s="6">
        <v>23</v>
      </c>
      <c r="F1235" s="7" t="s">
        <v>2027</v>
      </c>
      <c r="G1235" s="6" t="s">
        <v>274</v>
      </c>
      <c r="H1235" s="36" t="s">
        <v>2028</v>
      </c>
      <c r="I1235" s="8" t="s">
        <v>1540</v>
      </c>
      <c r="J1235" s="37" t="s">
        <v>1557</v>
      </c>
      <c r="K1235" s="4">
        <v>0</v>
      </c>
      <c r="L1235" s="4">
        <v>0</v>
      </c>
      <c r="M1235" s="5">
        <v>1</v>
      </c>
      <c r="N1235" s="18">
        <v>0</v>
      </c>
    </row>
    <row r="1236" spans="3:14" x14ac:dyDescent="0.25">
      <c r="C1236" s="16">
        <v>1189</v>
      </c>
      <c r="D1236" s="6" t="s">
        <v>1498</v>
      </c>
      <c r="E1236" s="6">
        <v>23</v>
      </c>
      <c r="F1236" s="7" t="s">
        <v>2029</v>
      </c>
      <c r="G1236" s="6" t="s">
        <v>274</v>
      </c>
      <c r="H1236" s="36" t="s">
        <v>2030</v>
      </c>
      <c r="I1236" s="8" t="s">
        <v>1540</v>
      </c>
      <c r="J1236" s="37" t="s">
        <v>1557</v>
      </c>
      <c r="K1236" s="4">
        <v>0</v>
      </c>
      <c r="L1236" s="4">
        <v>0</v>
      </c>
      <c r="M1236" s="5">
        <v>1</v>
      </c>
      <c r="N1236" s="18">
        <v>0</v>
      </c>
    </row>
    <row r="1237" spans="3:14" ht="22.5" x14ac:dyDescent="0.25">
      <c r="C1237" s="16">
        <v>1190</v>
      </c>
      <c r="D1237" s="6" t="s">
        <v>1498</v>
      </c>
      <c r="E1237" s="6">
        <v>23</v>
      </c>
      <c r="F1237" s="7" t="s">
        <v>2031</v>
      </c>
      <c r="G1237" s="6" t="s">
        <v>274</v>
      </c>
      <c r="H1237" s="36" t="s">
        <v>2032</v>
      </c>
      <c r="I1237" s="8" t="s">
        <v>1540</v>
      </c>
      <c r="J1237" s="37" t="s">
        <v>1557</v>
      </c>
      <c r="K1237" s="4">
        <v>0</v>
      </c>
      <c r="L1237" s="4">
        <v>0</v>
      </c>
      <c r="M1237" s="5">
        <v>1</v>
      </c>
      <c r="N1237" s="18">
        <v>0</v>
      </c>
    </row>
    <row r="1238" spans="3:14" x14ac:dyDescent="0.25">
      <c r="C1238" s="16">
        <v>1191</v>
      </c>
      <c r="D1238" s="6" t="s">
        <v>1498</v>
      </c>
      <c r="E1238" s="6">
        <v>23</v>
      </c>
      <c r="F1238" s="7" t="s">
        <v>2033</v>
      </c>
      <c r="G1238" s="6" t="s">
        <v>274</v>
      </c>
      <c r="H1238" s="36" t="s">
        <v>2034</v>
      </c>
      <c r="I1238" s="8" t="s">
        <v>1540</v>
      </c>
      <c r="J1238" s="37" t="s">
        <v>1557</v>
      </c>
      <c r="K1238" s="4">
        <v>0</v>
      </c>
      <c r="L1238" s="4">
        <v>0</v>
      </c>
      <c r="M1238" s="5">
        <v>1</v>
      </c>
      <c r="N1238" s="18">
        <v>0</v>
      </c>
    </row>
    <row r="1239" spans="3:14" x14ac:dyDescent="0.25">
      <c r="C1239" s="16">
        <v>1192</v>
      </c>
      <c r="D1239" s="6" t="s">
        <v>1498</v>
      </c>
      <c r="E1239" s="6">
        <v>23</v>
      </c>
      <c r="F1239" s="7" t="s">
        <v>2035</v>
      </c>
      <c r="G1239" s="6" t="s">
        <v>274</v>
      </c>
      <c r="H1239" s="36" t="s">
        <v>2036</v>
      </c>
      <c r="I1239" s="8" t="s">
        <v>1540</v>
      </c>
      <c r="J1239" s="37" t="s">
        <v>1557</v>
      </c>
      <c r="K1239" s="4">
        <v>0</v>
      </c>
      <c r="L1239" s="4">
        <v>0</v>
      </c>
      <c r="M1239" s="5">
        <v>1</v>
      </c>
      <c r="N1239" s="18">
        <v>0</v>
      </c>
    </row>
    <row r="1240" spans="3:14" ht="45" x14ac:dyDescent="0.25">
      <c r="C1240" s="16">
        <v>1193</v>
      </c>
      <c r="D1240" s="6" t="s">
        <v>1498</v>
      </c>
      <c r="E1240" s="6">
        <v>23</v>
      </c>
      <c r="F1240" s="7" t="s">
        <v>2037</v>
      </c>
      <c r="G1240" s="6" t="s">
        <v>274</v>
      </c>
      <c r="H1240" s="36" t="s">
        <v>2038</v>
      </c>
      <c r="I1240" s="8" t="s">
        <v>1540</v>
      </c>
      <c r="J1240" s="37" t="s">
        <v>1557</v>
      </c>
      <c r="K1240" s="4">
        <v>0</v>
      </c>
      <c r="L1240" s="4">
        <v>0</v>
      </c>
      <c r="M1240" s="5">
        <v>1</v>
      </c>
      <c r="N1240" s="18">
        <v>0</v>
      </c>
    </row>
    <row r="1241" spans="3:14" x14ac:dyDescent="0.25">
      <c r="C1241" s="16">
        <v>1194</v>
      </c>
      <c r="D1241" s="6" t="s">
        <v>1498</v>
      </c>
      <c r="E1241" s="6">
        <v>23</v>
      </c>
      <c r="F1241" s="7" t="s">
        <v>2039</v>
      </c>
      <c r="G1241" s="6" t="s">
        <v>274</v>
      </c>
      <c r="H1241" s="36" t="s">
        <v>2040</v>
      </c>
      <c r="I1241" s="8" t="s">
        <v>1540</v>
      </c>
      <c r="J1241" s="37" t="s">
        <v>1557</v>
      </c>
      <c r="K1241" s="4">
        <v>0</v>
      </c>
      <c r="L1241" s="4">
        <v>0</v>
      </c>
      <c r="M1241" s="5">
        <v>1</v>
      </c>
      <c r="N1241" s="18">
        <v>0</v>
      </c>
    </row>
    <row r="1242" spans="3:14" x14ac:dyDescent="0.25">
      <c r="C1242" s="16">
        <v>1195</v>
      </c>
      <c r="D1242" s="6" t="s">
        <v>1498</v>
      </c>
      <c r="E1242" s="6">
        <v>23</v>
      </c>
      <c r="F1242" s="7" t="s">
        <v>2041</v>
      </c>
      <c r="G1242" s="6" t="s">
        <v>274</v>
      </c>
      <c r="H1242" s="36" t="s">
        <v>2042</v>
      </c>
      <c r="I1242" s="8" t="s">
        <v>1540</v>
      </c>
      <c r="J1242" s="37" t="s">
        <v>1557</v>
      </c>
      <c r="K1242" s="4">
        <v>0</v>
      </c>
      <c r="L1242" s="4">
        <v>0</v>
      </c>
      <c r="M1242" s="5">
        <v>1</v>
      </c>
      <c r="N1242" s="18">
        <v>0</v>
      </c>
    </row>
    <row r="1243" spans="3:14" ht="22.5" x14ac:dyDescent="0.25">
      <c r="C1243" s="16">
        <v>1196</v>
      </c>
      <c r="D1243" s="6" t="s">
        <v>1498</v>
      </c>
      <c r="E1243" s="6">
        <v>23</v>
      </c>
      <c r="F1243" s="7" t="s">
        <v>2043</v>
      </c>
      <c r="G1243" s="6" t="s">
        <v>274</v>
      </c>
      <c r="H1243" s="36" t="s">
        <v>2044</v>
      </c>
      <c r="I1243" s="8" t="s">
        <v>1540</v>
      </c>
      <c r="J1243" s="37" t="s">
        <v>1557</v>
      </c>
      <c r="K1243" s="4">
        <v>0</v>
      </c>
      <c r="L1243" s="4">
        <v>0</v>
      </c>
      <c r="M1243" s="5">
        <v>1</v>
      </c>
      <c r="N1243" s="18">
        <v>0</v>
      </c>
    </row>
    <row r="1244" spans="3:14" ht="36" x14ac:dyDescent="0.25">
      <c r="C1244" s="16">
        <v>1197</v>
      </c>
      <c r="D1244" s="6" t="s">
        <v>1498</v>
      </c>
      <c r="E1244" s="6">
        <v>23</v>
      </c>
      <c r="F1244" s="7" t="s">
        <v>2045</v>
      </c>
      <c r="G1244" s="6" t="s">
        <v>274</v>
      </c>
      <c r="H1244" s="36" t="s">
        <v>2046</v>
      </c>
      <c r="I1244" s="8" t="s">
        <v>1540</v>
      </c>
      <c r="J1244" s="37" t="s">
        <v>2047</v>
      </c>
      <c r="K1244" s="4">
        <v>0</v>
      </c>
      <c r="L1244" s="4">
        <v>0</v>
      </c>
      <c r="M1244" s="5">
        <v>1</v>
      </c>
      <c r="N1244" s="18">
        <v>0</v>
      </c>
    </row>
    <row r="1245" spans="3:14" x14ac:dyDescent="0.25">
      <c r="C1245" s="16">
        <v>1198</v>
      </c>
      <c r="D1245" s="6" t="s">
        <v>1498</v>
      </c>
      <c r="E1245" s="6">
        <v>23</v>
      </c>
      <c r="F1245" s="7" t="s">
        <v>2048</v>
      </c>
      <c r="G1245" s="6" t="s">
        <v>274</v>
      </c>
      <c r="H1245" s="36" t="s">
        <v>2049</v>
      </c>
      <c r="I1245" s="8" t="s">
        <v>1540</v>
      </c>
      <c r="J1245" s="37" t="s">
        <v>1557</v>
      </c>
      <c r="K1245" s="4">
        <v>0</v>
      </c>
      <c r="L1245" s="4">
        <v>0</v>
      </c>
      <c r="M1245" s="5">
        <v>1</v>
      </c>
      <c r="N1245" s="18">
        <v>0</v>
      </c>
    </row>
    <row r="1246" spans="3:14" ht="15.75" x14ac:dyDescent="0.25">
      <c r="C1246" s="26" t="s">
        <v>2050</v>
      </c>
      <c r="D1246" s="26"/>
      <c r="E1246" s="26"/>
      <c r="F1246" s="26"/>
      <c r="G1246" s="26"/>
      <c r="H1246" s="26"/>
      <c r="I1246" s="26"/>
      <c r="J1246" s="26"/>
      <c r="K1246" s="14">
        <f>SUM(K959:K1245)</f>
        <v>8406935.2799999993</v>
      </c>
      <c r="L1246" s="14">
        <f t="shared" ref="L1246:M1246" si="19">SUM(L959:L1245)</f>
        <v>98177889.539999992</v>
      </c>
      <c r="M1246" s="14">
        <f t="shared" si="19"/>
        <v>107937909.87999998</v>
      </c>
      <c r="N1246" s="14">
        <f>SUM(N959:N1245)</f>
        <v>55490122.589999996</v>
      </c>
    </row>
    <row r="1247" spans="3:14" ht="15.75" x14ac:dyDescent="0.25">
      <c r="C1247" s="23" t="s">
        <v>2051</v>
      </c>
      <c r="D1247" s="24"/>
      <c r="E1247" s="24"/>
      <c r="F1247" s="24"/>
      <c r="G1247" s="24"/>
      <c r="H1247" s="24"/>
      <c r="I1247" s="24"/>
      <c r="J1247" s="24"/>
      <c r="K1247" s="24"/>
      <c r="L1247" s="24"/>
      <c r="M1247" s="24"/>
      <c r="N1247" s="25"/>
    </row>
    <row r="1248" spans="3:14" ht="22.5" x14ac:dyDescent="0.25">
      <c r="C1248" s="16">
        <v>1199</v>
      </c>
      <c r="D1248" s="3" t="s">
        <v>8</v>
      </c>
      <c r="E1248" s="3">
        <v>11</v>
      </c>
      <c r="F1248" s="3">
        <v>122</v>
      </c>
      <c r="G1248" s="3" t="s">
        <v>19</v>
      </c>
      <c r="H1248" s="35" t="s">
        <v>2052</v>
      </c>
      <c r="I1248" s="3" t="s">
        <v>2053</v>
      </c>
      <c r="J1248" s="35" t="s">
        <v>2054</v>
      </c>
      <c r="K1248" s="4">
        <v>1558262</v>
      </c>
      <c r="L1248" s="4">
        <v>0</v>
      </c>
      <c r="M1248" s="5">
        <v>0</v>
      </c>
      <c r="N1248" s="18">
        <v>0</v>
      </c>
    </row>
    <row r="1249" spans="3:14" ht="22.5" x14ac:dyDescent="0.25">
      <c r="C1249" s="16">
        <v>1200</v>
      </c>
      <c r="D1249" s="3" t="s">
        <v>8</v>
      </c>
      <c r="E1249" s="3">
        <v>23</v>
      </c>
      <c r="F1249" s="3">
        <v>458</v>
      </c>
      <c r="G1249" s="3" t="s">
        <v>19</v>
      </c>
      <c r="H1249" s="35" t="s">
        <v>2055</v>
      </c>
      <c r="I1249" s="3" t="s">
        <v>2053</v>
      </c>
      <c r="J1249" s="35" t="s">
        <v>2056</v>
      </c>
      <c r="K1249" s="4">
        <v>1201211</v>
      </c>
      <c r="L1249" s="4">
        <v>0</v>
      </c>
      <c r="M1249" s="5">
        <v>0</v>
      </c>
      <c r="N1249" s="18">
        <v>0</v>
      </c>
    </row>
    <row r="1250" spans="3:14" ht="22.5" x14ac:dyDescent="0.25">
      <c r="C1250" s="16">
        <v>1201</v>
      </c>
      <c r="D1250" s="3" t="s">
        <v>8</v>
      </c>
      <c r="E1250" s="3">
        <v>23</v>
      </c>
      <c r="F1250" s="3">
        <v>672</v>
      </c>
      <c r="G1250" s="3" t="s">
        <v>19</v>
      </c>
      <c r="H1250" s="35" t="s">
        <v>2057</v>
      </c>
      <c r="I1250" s="3" t="s">
        <v>2053</v>
      </c>
      <c r="J1250" s="35" t="s">
        <v>2058</v>
      </c>
      <c r="K1250" s="4">
        <v>1163966.58</v>
      </c>
      <c r="L1250" s="4">
        <v>0</v>
      </c>
      <c r="M1250" s="5">
        <v>0</v>
      </c>
      <c r="N1250" s="18">
        <v>0</v>
      </c>
    </row>
    <row r="1251" spans="3:14" ht="45" x14ac:dyDescent="0.25">
      <c r="C1251" s="16">
        <v>1202</v>
      </c>
      <c r="D1251" s="3" t="s">
        <v>8</v>
      </c>
      <c r="E1251" s="3">
        <v>24</v>
      </c>
      <c r="F1251" s="3">
        <v>9</v>
      </c>
      <c r="G1251" s="3" t="s">
        <v>19</v>
      </c>
      <c r="H1251" s="35" t="s">
        <v>2059</v>
      </c>
      <c r="I1251" s="3" t="s">
        <v>2053</v>
      </c>
      <c r="J1251" s="35" t="s">
        <v>2060</v>
      </c>
      <c r="K1251" s="4">
        <v>727069.8</v>
      </c>
      <c r="L1251" s="4">
        <v>0</v>
      </c>
      <c r="M1251" s="5">
        <v>0</v>
      </c>
      <c r="N1251" s="18">
        <v>0</v>
      </c>
    </row>
    <row r="1252" spans="3:14" ht="45" x14ac:dyDescent="0.25">
      <c r="C1252" s="16">
        <v>1203</v>
      </c>
      <c r="D1252" s="3" t="s">
        <v>8</v>
      </c>
      <c r="E1252" s="3">
        <v>24</v>
      </c>
      <c r="F1252" s="3">
        <v>68</v>
      </c>
      <c r="G1252" s="3" t="s">
        <v>19</v>
      </c>
      <c r="H1252" s="35" t="s">
        <v>2061</v>
      </c>
      <c r="I1252" s="3" t="s">
        <v>2053</v>
      </c>
      <c r="J1252" s="35" t="s">
        <v>2062</v>
      </c>
      <c r="K1252" s="4">
        <v>417458.2</v>
      </c>
      <c r="L1252" s="4">
        <v>0</v>
      </c>
      <c r="M1252" s="5">
        <v>0</v>
      </c>
      <c r="N1252" s="18">
        <v>0</v>
      </c>
    </row>
    <row r="1253" spans="3:14" ht="45" x14ac:dyDescent="0.25">
      <c r="C1253" s="16">
        <v>1204</v>
      </c>
      <c r="D1253" s="3" t="s">
        <v>2063</v>
      </c>
      <c r="E1253" s="3">
        <v>11</v>
      </c>
      <c r="F1253" s="3">
        <v>141</v>
      </c>
      <c r="G1253" s="3" t="s">
        <v>29</v>
      </c>
      <c r="H1253" s="35" t="s">
        <v>2064</v>
      </c>
      <c r="I1253" s="3" t="s">
        <v>2053</v>
      </c>
      <c r="J1253" s="35" t="s">
        <v>2065</v>
      </c>
      <c r="K1253" s="4">
        <v>0</v>
      </c>
      <c r="L1253" s="4">
        <v>1377734.56</v>
      </c>
      <c r="M1253" s="19">
        <v>0</v>
      </c>
      <c r="N1253" s="4">
        <v>197486.17</v>
      </c>
    </row>
    <row r="1254" spans="3:14" ht="33.75" x14ac:dyDescent="0.25">
      <c r="C1254" s="16">
        <v>1205</v>
      </c>
      <c r="D1254" s="3" t="s">
        <v>2063</v>
      </c>
      <c r="E1254" s="3">
        <v>11</v>
      </c>
      <c r="F1254" s="3">
        <v>285</v>
      </c>
      <c r="G1254" s="3" t="s">
        <v>29</v>
      </c>
      <c r="H1254" s="35" t="s">
        <v>2066</v>
      </c>
      <c r="I1254" s="3" t="s">
        <v>2053</v>
      </c>
      <c r="J1254" s="35" t="s">
        <v>2067</v>
      </c>
      <c r="K1254" s="4">
        <v>0</v>
      </c>
      <c r="L1254" s="4">
        <v>3268771</v>
      </c>
      <c r="M1254" s="19">
        <v>0</v>
      </c>
      <c r="N1254" s="4">
        <v>1768633.98</v>
      </c>
    </row>
    <row r="1255" spans="3:14" ht="22.5" x14ac:dyDescent="0.25">
      <c r="C1255" s="16">
        <v>1206</v>
      </c>
      <c r="D1255" s="3" t="s">
        <v>2063</v>
      </c>
      <c r="E1255" s="3">
        <v>11</v>
      </c>
      <c r="F1255" s="3">
        <v>359</v>
      </c>
      <c r="G1255" s="3" t="s">
        <v>29</v>
      </c>
      <c r="H1255" s="35" t="s">
        <v>2068</v>
      </c>
      <c r="I1255" s="3" t="s">
        <v>2053</v>
      </c>
      <c r="J1255" s="35" t="s">
        <v>2069</v>
      </c>
      <c r="K1255" s="4">
        <v>0</v>
      </c>
      <c r="L1255" s="4">
        <v>0</v>
      </c>
      <c r="M1255" s="19">
        <v>0</v>
      </c>
      <c r="N1255" s="4">
        <v>1128157.81</v>
      </c>
    </row>
    <row r="1256" spans="3:14" ht="45" x14ac:dyDescent="0.25">
      <c r="C1256" s="16">
        <v>1207</v>
      </c>
      <c r="D1256" s="3" t="s">
        <v>2063</v>
      </c>
      <c r="E1256" s="3">
        <v>11</v>
      </c>
      <c r="F1256" s="3">
        <v>463</v>
      </c>
      <c r="G1256" s="3" t="s">
        <v>29</v>
      </c>
      <c r="H1256" s="35" t="s">
        <v>2070</v>
      </c>
      <c r="I1256" s="3" t="s">
        <v>2053</v>
      </c>
      <c r="J1256" s="35" t="s">
        <v>2056</v>
      </c>
      <c r="K1256" s="4">
        <v>0</v>
      </c>
      <c r="L1256" s="4">
        <v>0</v>
      </c>
      <c r="M1256" s="19">
        <v>0</v>
      </c>
      <c r="N1256" s="4">
        <v>854029.08</v>
      </c>
    </row>
    <row r="1257" spans="3:14" ht="22.5" x14ac:dyDescent="0.25">
      <c r="C1257" s="16">
        <v>1208</v>
      </c>
      <c r="D1257" s="3" t="s">
        <v>2063</v>
      </c>
      <c r="E1257" s="3">
        <v>11</v>
      </c>
      <c r="F1257" s="3">
        <v>578</v>
      </c>
      <c r="G1257" s="3" t="s">
        <v>29</v>
      </c>
      <c r="H1257" s="35" t="s">
        <v>2071</v>
      </c>
      <c r="I1257" s="3" t="s">
        <v>2053</v>
      </c>
      <c r="J1257" s="35" t="s">
        <v>2072</v>
      </c>
      <c r="K1257" s="4">
        <v>0</v>
      </c>
      <c r="L1257" s="4">
        <v>1991123.74</v>
      </c>
      <c r="M1257" s="19">
        <v>0</v>
      </c>
      <c r="N1257" s="4">
        <v>2518833.9</v>
      </c>
    </row>
    <row r="1258" spans="3:14" ht="45" x14ac:dyDescent="0.25">
      <c r="C1258" s="16">
        <v>1209</v>
      </c>
      <c r="D1258" s="3" t="s">
        <v>2063</v>
      </c>
      <c r="E1258" s="3">
        <v>11</v>
      </c>
      <c r="F1258" s="3">
        <v>696</v>
      </c>
      <c r="G1258" s="3" t="s">
        <v>29</v>
      </c>
      <c r="H1258" s="35" t="s">
        <v>2073</v>
      </c>
      <c r="I1258" s="3" t="s">
        <v>2053</v>
      </c>
      <c r="J1258" s="35" t="s">
        <v>2074</v>
      </c>
      <c r="K1258" s="4">
        <v>0</v>
      </c>
      <c r="L1258" s="4">
        <v>0</v>
      </c>
      <c r="M1258" s="19">
        <v>0</v>
      </c>
      <c r="N1258" s="4">
        <v>2494620.06</v>
      </c>
    </row>
    <row r="1259" spans="3:14" ht="33.75" x14ac:dyDescent="0.25">
      <c r="C1259" s="16">
        <v>1210</v>
      </c>
      <c r="D1259" s="3" t="s">
        <v>2063</v>
      </c>
      <c r="E1259" s="3">
        <v>11</v>
      </c>
      <c r="F1259" s="3">
        <v>717</v>
      </c>
      <c r="G1259" s="3" t="s">
        <v>29</v>
      </c>
      <c r="H1259" s="35" t="s">
        <v>2075</v>
      </c>
      <c r="I1259" s="3" t="s">
        <v>2053</v>
      </c>
      <c r="J1259" s="35" t="s">
        <v>2076</v>
      </c>
      <c r="K1259" s="4">
        <v>0</v>
      </c>
      <c r="L1259" s="4">
        <v>1253131.6299999999</v>
      </c>
      <c r="M1259" s="19">
        <v>0</v>
      </c>
      <c r="N1259" s="4">
        <v>0</v>
      </c>
    </row>
    <row r="1260" spans="3:14" ht="22.5" x14ac:dyDescent="0.25">
      <c r="C1260" s="16">
        <v>1211</v>
      </c>
      <c r="D1260" s="3" t="s">
        <v>2063</v>
      </c>
      <c r="E1260" s="3">
        <v>12</v>
      </c>
      <c r="F1260" s="3">
        <v>335</v>
      </c>
      <c r="G1260" s="3" t="s">
        <v>29</v>
      </c>
      <c r="H1260" s="35" t="s">
        <v>2077</v>
      </c>
      <c r="I1260" s="3" t="s">
        <v>2053</v>
      </c>
      <c r="J1260" s="35" t="s">
        <v>2078</v>
      </c>
      <c r="K1260" s="4">
        <v>0</v>
      </c>
      <c r="L1260" s="4">
        <v>953912.71</v>
      </c>
      <c r="M1260" s="4">
        <v>0</v>
      </c>
      <c r="N1260" s="18">
        <v>0</v>
      </c>
    </row>
    <row r="1261" spans="3:14" ht="22.5" x14ac:dyDescent="0.25">
      <c r="C1261" s="16">
        <v>1212</v>
      </c>
      <c r="D1261" s="3" t="s">
        <v>2063</v>
      </c>
      <c r="E1261" s="3">
        <v>12</v>
      </c>
      <c r="F1261" s="3">
        <v>757</v>
      </c>
      <c r="G1261" s="3" t="s">
        <v>29</v>
      </c>
      <c r="H1261" s="35" t="s">
        <v>2079</v>
      </c>
      <c r="I1261" s="3" t="s">
        <v>2053</v>
      </c>
      <c r="J1261" s="35" t="s">
        <v>2080</v>
      </c>
      <c r="K1261" s="4">
        <v>0</v>
      </c>
      <c r="L1261" s="4">
        <v>0</v>
      </c>
      <c r="M1261" s="4">
        <v>983945.15</v>
      </c>
      <c r="N1261" s="18">
        <v>0</v>
      </c>
    </row>
    <row r="1262" spans="3:14" ht="22.5" x14ac:dyDescent="0.25">
      <c r="C1262" s="16">
        <v>1213</v>
      </c>
      <c r="D1262" s="3" t="s">
        <v>2063</v>
      </c>
      <c r="E1262" s="3">
        <v>21</v>
      </c>
      <c r="F1262" s="3">
        <v>358</v>
      </c>
      <c r="G1262" s="3" t="s">
        <v>29</v>
      </c>
      <c r="H1262" s="35" t="s">
        <v>2081</v>
      </c>
      <c r="I1262" s="3" t="s">
        <v>2053</v>
      </c>
      <c r="J1262" s="35" t="s">
        <v>2058</v>
      </c>
      <c r="K1262" s="4">
        <v>0</v>
      </c>
      <c r="L1262" s="4">
        <v>958932.37</v>
      </c>
      <c r="M1262" s="4">
        <v>0</v>
      </c>
      <c r="N1262" s="18">
        <v>0</v>
      </c>
    </row>
    <row r="1263" spans="3:14" ht="22.5" x14ac:dyDescent="0.25">
      <c r="C1263" s="16">
        <v>1214</v>
      </c>
      <c r="D1263" s="3" t="s">
        <v>2063</v>
      </c>
      <c r="E1263" s="3">
        <v>21</v>
      </c>
      <c r="F1263" s="3">
        <v>707</v>
      </c>
      <c r="G1263" s="3" t="s">
        <v>29</v>
      </c>
      <c r="H1263" s="35" t="s">
        <v>2082</v>
      </c>
      <c r="I1263" s="3" t="s">
        <v>2053</v>
      </c>
      <c r="J1263" s="35" t="s">
        <v>2083</v>
      </c>
      <c r="K1263" s="4">
        <v>0</v>
      </c>
      <c r="L1263" s="4">
        <v>364333.99</v>
      </c>
      <c r="M1263" s="4">
        <v>478239.28</v>
      </c>
      <c r="N1263" s="18">
        <v>0</v>
      </c>
    </row>
    <row r="1264" spans="3:14" ht="22.5" x14ac:dyDescent="0.25">
      <c r="C1264" s="16">
        <v>1215</v>
      </c>
      <c r="D1264" s="3" t="s">
        <v>2063</v>
      </c>
      <c r="E1264" s="3">
        <v>21</v>
      </c>
      <c r="F1264" s="3">
        <v>720</v>
      </c>
      <c r="G1264" s="3" t="s">
        <v>29</v>
      </c>
      <c r="H1264" s="35" t="s">
        <v>2084</v>
      </c>
      <c r="I1264" s="3" t="s">
        <v>2053</v>
      </c>
      <c r="J1264" s="35" t="s">
        <v>2085</v>
      </c>
      <c r="K1264" s="4">
        <v>0</v>
      </c>
      <c r="L1264" s="4">
        <v>1607406.47</v>
      </c>
      <c r="M1264" s="4">
        <v>2476173.11</v>
      </c>
      <c r="N1264" s="18">
        <v>0</v>
      </c>
    </row>
    <row r="1265" spans="3:14" ht="22.5" x14ac:dyDescent="0.25">
      <c r="C1265" s="16">
        <v>1216</v>
      </c>
      <c r="D1265" s="3" t="s">
        <v>2063</v>
      </c>
      <c r="E1265" s="3">
        <v>21</v>
      </c>
      <c r="F1265" s="3">
        <v>731</v>
      </c>
      <c r="G1265" s="3" t="s">
        <v>29</v>
      </c>
      <c r="H1265" s="35" t="s">
        <v>2086</v>
      </c>
      <c r="I1265" s="3" t="s">
        <v>2053</v>
      </c>
      <c r="J1265" s="35" t="s">
        <v>2087</v>
      </c>
      <c r="K1265" s="4">
        <v>0</v>
      </c>
      <c r="L1265" s="4">
        <v>472240.52</v>
      </c>
      <c r="M1265" s="4">
        <v>7711.62</v>
      </c>
      <c r="N1265" s="18">
        <v>0</v>
      </c>
    </row>
    <row r="1266" spans="3:14" ht="33.75" x14ac:dyDescent="0.25">
      <c r="C1266" s="16">
        <v>1217</v>
      </c>
      <c r="D1266" s="3" t="s">
        <v>2063</v>
      </c>
      <c r="E1266" s="3">
        <v>23</v>
      </c>
      <c r="F1266" s="3">
        <v>247</v>
      </c>
      <c r="G1266" s="3" t="s">
        <v>29</v>
      </c>
      <c r="H1266" s="35" t="s">
        <v>2088</v>
      </c>
      <c r="I1266" s="3" t="s">
        <v>2053</v>
      </c>
      <c r="J1266" s="35" t="s">
        <v>2089</v>
      </c>
      <c r="K1266" s="4">
        <v>0</v>
      </c>
      <c r="L1266" s="4">
        <v>892253.53</v>
      </c>
      <c r="M1266" s="4">
        <v>0</v>
      </c>
      <c r="N1266" s="18">
        <v>0</v>
      </c>
    </row>
    <row r="1267" spans="3:14" ht="33.75" x14ac:dyDescent="0.25">
      <c r="C1267" s="16">
        <v>1218</v>
      </c>
      <c r="D1267" s="3" t="s">
        <v>2063</v>
      </c>
      <c r="E1267" s="3">
        <v>23</v>
      </c>
      <c r="F1267" s="3">
        <v>535</v>
      </c>
      <c r="G1267" s="3" t="s">
        <v>29</v>
      </c>
      <c r="H1267" s="35" t="s">
        <v>2090</v>
      </c>
      <c r="I1267" s="3" t="s">
        <v>2053</v>
      </c>
      <c r="J1267" s="35" t="s">
        <v>2091</v>
      </c>
      <c r="K1267" s="4">
        <v>0</v>
      </c>
      <c r="L1267" s="4">
        <v>1248039.7</v>
      </c>
      <c r="M1267" s="4">
        <v>2751610.2</v>
      </c>
      <c r="N1267" s="18">
        <v>0</v>
      </c>
    </row>
    <row r="1268" spans="3:14" ht="22.5" x14ac:dyDescent="0.25">
      <c r="C1268" s="16">
        <v>1219</v>
      </c>
      <c r="D1268" s="3" t="s">
        <v>2063</v>
      </c>
      <c r="E1268" s="3">
        <v>24</v>
      </c>
      <c r="F1268" s="3">
        <v>485</v>
      </c>
      <c r="G1268" s="3" t="s">
        <v>29</v>
      </c>
      <c r="H1268" s="35" t="s">
        <v>2092</v>
      </c>
      <c r="I1268" s="3" t="s">
        <v>2053</v>
      </c>
      <c r="J1268" s="35" t="s">
        <v>2093</v>
      </c>
      <c r="K1268" s="4">
        <v>0</v>
      </c>
      <c r="L1268" s="4">
        <v>2213177.7599999998</v>
      </c>
      <c r="M1268" s="4">
        <v>1383261.81</v>
      </c>
      <c r="N1268" s="18">
        <v>0</v>
      </c>
    </row>
    <row r="1269" spans="3:14" ht="22.5" x14ac:dyDescent="0.25">
      <c r="C1269" s="16">
        <v>1220</v>
      </c>
      <c r="D1269" s="3" t="s">
        <v>2063</v>
      </c>
      <c r="E1269" s="3">
        <v>24</v>
      </c>
      <c r="F1269" s="3">
        <v>508</v>
      </c>
      <c r="G1269" s="3" t="s">
        <v>29</v>
      </c>
      <c r="H1269" s="35" t="s">
        <v>2094</v>
      </c>
      <c r="I1269" s="3" t="s">
        <v>2053</v>
      </c>
      <c r="J1269" s="35" t="s">
        <v>2054</v>
      </c>
      <c r="K1269" s="4">
        <v>0</v>
      </c>
      <c r="L1269" s="4">
        <v>0</v>
      </c>
      <c r="M1269" s="4">
        <v>1</v>
      </c>
      <c r="N1269" s="18">
        <v>0</v>
      </c>
    </row>
    <row r="1270" spans="3:14" ht="45" x14ac:dyDescent="0.25">
      <c r="C1270" s="16">
        <v>1221</v>
      </c>
      <c r="D1270" s="3" t="s">
        <v>2063</v>
      </c>
      <c r="E1270" s="3">
        <v>24</v>
      </c>
      <c r="F1270" s="3">
        <v>533</v>
      </c>
      <c r="G1270" s="3" t="s">
        <v>29</v>
      </c>
      <c r="H1270" s="35" t="s">
        <v>2095</v>
      </c>
      <c r="I1270" s="3" t="s">
        <v>2053</v>
      </c>
      <c r="J1270" s="35" t="s">
        <v>2062</v>
      </c>
      <c r="K1270" s="4">
        <v>0</v>
      </c>
      <c r="L1270" s="4">
        <v>400986.7</v>
      </c>
      <c r="M1270" s="4">
        <v>410904.86</v>
      </c>
      <c r="N1270" s="18">
        <v>0</v>
      </c>
    </row>
    <row r="1271" spans="3:14" ht="22.5" x14ac:dyDescent="0.25">
      <c r="C1271" s="16">
        <v>1222</v>
      </c>
      <c r="D1271" s="3" t="s">
        <v>2063</v>
      </c>
      <c r="E1271" s="3">
        <v>24</v>
      </c>
      <c r="F1271" s="3">
        <v>627</v>
      </c>
      <c r="G1271" s="3" t="s">
        <v>29</v>
      </c>
      <c r="H1271" s="35" t="s">
        <v>2096</v>
      </c>
      <c r="I1271" s="3" t="s">
        <v>2053</v>
      </c>
      <c r="J1271" s="35" t="s">
        <v>2097</v>
      </c>
      <c r="K1271" s="4">
        <v>0</v>
      </c>
      <c r="L1271" s="4">
        <v>673159.36</v>
      </c>
      <c r="M1271" s="4">
        <v>127116.03</v>
      </c>
      <c r="N1271" s="18">
        <v>0</v>
      </c>
    </row>
    <row r="1272" spans="3:14" ht="22.5" x14ac:dyDescent="0.25">
      <c r="C1272" s="16">
        <v>1223</v>
      </c>
      <c r="D1272" s="3" t="s">
        <v>2063</v>
      </c>
      <c r="E1272" s="3">
        <v>31</v>
      </c>
      <c r="F1272" s="3">
        <v>774</v>
      </c>
      <c r="G1272" s="3" t="s">
        <v>29</v>
      </c>
      <c r="H1272" s="35" t="s">
        <v>2098</v>
      </c>
      <c r="I1272" s="3" t="s">
        <v>2053</v>
      </c>
      <c r="J1272" s="35" t="s">
        <v>2091</v>
      </c>
      <c r="K1272" s="4">
        <v>0</v>
      </c>
      <c r="L1272" s="4">
        <v>120000</v>
      </c>
      <c r="M1272" s="4">
        <v>0</v>
      </c>
      <c r="N1272" s="18">
        <v>0</v>
      </c>
    </row>
    <row r="1273" spans="3:14" ht="22.5" x14ac:dyDescent="0.25">
      <c r="C1273" s="16">
        <v>1224</v>
      </c>
      <c r="D1273" s="3" t="s">
        <v>2063</v>
      </c>
      <c r="E1273" s="3">
        <v>31</v>
      </c>
      <c r="F1273" s="3">
        <v>907</v>
      </c>
      <c r="G1273" s="3" t="s">
        <v>29</v>
      </c>
      <c r="H1273" s="35" t="s">
        <v>2099</v>
      </c>
      <c r="I1273" s="3" t="s">
        <v>2053</v>
      </c>
      <c r="J1273" s="35" t="s">
        <v>2091</v>
      </c>
      <c r="K1273" s="4">
        <v>0</v>
      </c>
      <c r="L1273" s="4">
        <v>302316.99</v>
      </c>
      <c r="M1273" s="4">
        <v>0</v>
      </c>
      <c r="N1273" s="18">
        <v>0</v>
      </c>
    </row>
    <row r="1274" spans="3:14" ht="22.5" x14ac:dyDescent="0.25">
      <c r="C1274" s="16">
        <v>1225</v>
      </c>
      <c r="D1274" s="3" t="s">
        <v>2063</v>
      </c>
      <c r="E1274" s="3">
        <v>21</v>
      </c>
      <c r="F1274" s="3">
        <v>1007</v>
      </c>
      <c r="G1274" s="3" t="s">
        <v>247</v>
      </c>
      <c r="H1274" s="35" t="s">
        <v>2100</v>
      </c>
      <c r="I1274" s="3" t="s">
        <v>2053</v>
      </c>
      <c r="J1274" s="35" t="s">
        <v>2091</v>
      </c>
      <c r="K1274" s="4">
        <v>0</v>
      </c>
      <c r="L1274" s="4">
        <v>1238244.74</v>
      </c>
      <c r="M1274" s="19">
        <v>0</v>
      </c>
      <c r="N1274" s="4">
        <v>0</v>
      </c>
    </row>
    <row r="1275" spans="3:14" ht="22.5" x14ac:dyDescent="0.25">
      <c r="C1275" s="16">
        <v>1226</v>
      </c>
      <c r="D1275" s="3" t="s">
        <v>2063</v>
      </c>
      <c r="E1275" s="3">
        <v>13</v>
      </c>
      <c r="F1275" s="3">
        <v>789</v>
      </c>
      <c r="G1275" s="3" t="s">
        <v>72</v>
      </c>
      <c r="H1275" s="35" t="s">
        <v>2101</v>
      </c>
      <c r="I1275" s="3" t="s">
        <v>2053</v>
      </c>
      <c r="J1275" s="35" t="s">
        <v>2080</v>
      </c>
      <c r="K1275" s="4">
        <v>0</v>
      </c>
      <c r="L1275" s="4">
        <v>0</v>
      </c>
      <c r="M1275" s="4">
        <v>282150</v>
      </c>
      <c r="N1275" s="18">
        <v>0</v>
      </c>
    </row>
    <row r="1276" spans="3:14" ht="22.5" x14ac:dyDescent="0.25">
      <c r="C1276" s="16">
        <v>1227</v>
      </c>
      <c r="D1276" s="3" t="s">
        <v>2063</v>
      </c>
      <c r="E1276" s="3">
        <v>13</v>
      </c>
      <c r="F1276" s="3">
        <v>793</v>
      </c>
      <c r="G1276" s="3" t="s">
        <v>72</v>
      </c>
      <c r="H1276" s="35" t="s">
        <v>2102</v>
      </c>
      <c r="I1276" s="3" t="s">
        <v>2053</v>
      </c>
      <c r="J1276" s="35" t="s">
        <v>2089</v>
      </c>
      <c r="K1276" s="4">
        <v>0</v>
      </c>
      <c r="L1276" s="4">
        <v>26548.27</v>
      </c>
      <c r="M1276" s="4">
        <v>133593.01999999999</v>
      </c>
      <c r="N1276" s="18">
        <v>0</v>
      </c>
    </row>
    <row r="1277" spans="3:14" ht="22.5" x14ac:dyDescent="0.25">
      <c r="C1277" s="16">
        <v>1228</v>
      </c>
      <c r="D1277" s="3" t="s">
        <v>2063</v>
      </c>
      <c r="E1277" s="3">
        <v>13</v>
      </c>
      <c r="F1277" s="3">
        <v>810</v>
      </c>
      <c r="G1277" s="3" t="s">
        <v>72</v>
      </c>
      <c r="H1277" s="35" t="s">
        <v>2103</v>
      </c>
      <c r="I1277" s="3" t="s">
        <v>2053</v>
      </c>
      <c r="J1277" s="35" t="s">
        <v>2056</v>
      </c>
      <c r="K1277" s="4">
        <v>0</v>
      </c>
      <c r="L1277" s="4">
        <v>0</v>
      </c>
      <c r="M1277" s="4">
        <v>238260</v>
      </c>
      <c r="N1277" s="18">
        <v>0</v>
      </c>
    </row>
    <row r="1278" spans="3:14" ht="22.5" x14ac:dyDescent="0.25">
      <c r="C1278" s="16">
        <v>1229</v>
      </c>
      <c r="D1278" s="3" t="s">
        <v>2063</v>
      </c>
      <c r="E1278" s="3">
        <v>13</v>
      </c>
      <c r="F1278" s="3">
        <v>812</v>
      </c>
      <c r="G1278" s="3" t="s">
        <v>72</v>
      </c>
      <c r="H1278" s="35" t="s">
        <v>2104</v>
      </c>
      <c r="I1278" s="3" t="s">
        <v>2053</v>
      </c>
      <c r="J1278" s="35" t="s">
        <v>2054</v>
      </c>
      <c r="K1278" s="4">
        <v>0</v>
      </c>
      <c r="L1278" s="4">
        <v>0</v>
      </c>
      <c r="M1278" s="4">
        <v>238260</v>
      </c>
      <c r="N1278" s="18">
        <v>0</v>
      </c>
    </row>
    <row r="1279" spans="3:14" ht="22.5" x14ac:dyDescent="0.25">
      <c r="C1279" s="16">
        <v>1230</v>
      </c>
      <c r="D1279" s="3" t="s">
        <v>2063</v>
      </c>
      <c r="E1279" s="3">
        <v>13</v>
      </c>
      <c r="F1279" s="3">
        <v>844</v>
      </c>
      <c r="G1279" s="3" t="s">
        <v>72</v>
      </c>
      <c r="H1279" s="35" t="s">
        <v>2105</v>
      </c>
      <c r="I1279" s="3" t="s">
        <v>2053</v>
      </c>
      <c r="J1279" s="35" t="s">
        <v>2060</v>
      </c>
      <c r="K1279" s="4">
        <v>0</v>
      </c>
      <c r="L1279" s="4">
        <v>0</v>
      </c>
      <c r="M1279" s="4">
        <v>1</v>
      </c>
      <c r="N1279" s="18">
        <v>0</v>
      </c>
    </row>
    <row r="1280" spans="3:14" ht="22.5" x14ac:dyDescent="0.25">
      <c r="C1280" s="16">
        <v>1231</v>
      </c>
      <c r="D1280" s="3" t="s">
        <v>2063</v>
      </c>
      <c r="E1280" s="3">
        <v>13</v>
      </c>
      <c r="F1280" s="3">
        <v>920</v>
      </c>
      <c r="G1280" s="3" t="s">
        <v>72</v>
      </c>
      <c r="H1280" s="35" t="s">
        <v>2106</v>
      </c>
      <c r="I1280" s="3" t="s">
        <v>2053</v>
      </c>
      <c r="J1280" s="35" t="s">
        <v>2093</v>
      </c>
      <c r="K1280" s="4">
        <v>0</v>
      </c>
      <c r="L1280" s="4">
        <v>0</v>
      </c>
      <c r="M1280" s="4">
        <v>319770</v>
      </c>
      <c r="N1280" s="18">
        <v>0</v>
      </c>
    </row>
    <row r="1281" spans="3:14" ht="22.5" x14ac:dyDescent="0.25">
      <c r="C1281" s="16">
        <v>1232</v>
      </c>
      <c r="D1281" s="3" t="s">
        <v>2063</v>
      </c>
      <c r="E1281" s="3">
        <v>13</v>
      </c>
      <c r="F1281" s="3">
        <v>947</v>
      </c>
      <c r="G1281" s="3" t="s">
        <v>72</v>
      </c>
      <c r="H1281" s="35" t="s">
        <v>2107</v>
      </c>
      <c r="I1281" s="3" t="s">
        <v>2053</v>
      </c>
      <c r="J1281" s="35" t="s">
        <v>2062</v>
      </c>
      <c r="K1281" s="4">
        <v>0</v>
      </c>
      <c r="L1281" s="4">
        <v>0</v>
      </c>
      <c r="M1281" s="4">
        <v>1</v>
      </c>
      <c r="N1281" s="18">
        <v>0</v>
      </c>
    </row>
    <row r="1282" spans="3:14" ht="33.75" x14ac:dyDescent="0.25">
      <c r="C1282" s="16">
        <v>1233</v>
      </c>
      <c r="D1282" s="3" t="s">
        <v>2063</v>
      </c>
      <c r="E1282" s="3">
        <v>14</v>
      </c>
      <c r="F1282" s="3">
        <v>416</v>
      </c>
      <c r="G1282" s="3" t="s">
        <v>79</v>
      </c>
      <c r="H1282" s="35" t="s">
        <v>2108</v>
      </c>
      <c r="I1282" s="3" t="s">
        <v>2053</v>
      </c>
      <c r="J1282" s="35" t="s">
        <v>2080</v>
      </c>
      <c r="K1282" s="4">
        <v>0</v>
      </c>
      <c r="L1282" s="4">
        <v>0</v>
      </c>
      <c r="M1282" s="19">
        <v>0</v>
      </c>
      <c r="N1282" s="4">
        <v>7479523.2199999997</v>
      </c>
    </row>
    <row r="1283" spans="3:14" ht="22.5" x14ac:dyDescent="0.25">
      <c r="C1283" s="16">
        <v>1234</v>
      </c>
      <c r="D1283" s="3" t="s">
        <v>2063</v>
      </c>
      <c r="E1283" s="3">
        <v>14</v>
      </c>
      <c r="F1283" s="3">
        <v>459</v>
      </c>
      <c r="G1283" s="3" t="s">
        <v>79</v>
      </c>
      <c r="H1283" s="35" t="s">
        <v>2109</v>
      </c>
      <c r="I1283" s="3" t="s">
        <v>2053</v>
      </c>
      <c r="J1283" s="35" t="s">
        <v>2067</v>
      </c>
      <c r="K1283" s="4">
        <v>0</v>
      </c>
      <c r="L1283" s="4">
        <v>0</v>
      </c>
      <c r="M1283" s="19">
        <v>0</v>
      </c>
      <c r="N1283" s="4">
        <v>8120153.04</v>
      </c>
    </row>
    <row r="1284" spans="3:14" ht="22.5" x14ac:dyDescent="0.25">
      <c r="C1284" s="16">
        <v>1235</v>
      </c>
      <c r="D1284" s="3" t="s">
        <v>2063</v>
      </c>
      <c r="E1284" s="3">
        <v>14</v>
      </c>
      <c r="F1284" s="3">
        <v>220</v>
      </c>
      <c r="G1284" s="3" t="s">
        <v>79</v>
      </c>
      <c r="H1284" s="35" t="s">
        <v>2110</v>
      </c>
      <c r="I1284" s="3" t="s">
        <v>2053</v>
      </c>
      <c r="J1284" s="35" t="s">
        <v>2078</v>
      </c>
      <c r="K1284" s="4">
        <v>0</v>
      </c>
      <c r="L1284" s="4">
        <v>0</v>
      </c>
      <c r="M1284" s="19">
        <v>0</v>
      </c>
      <c r="N1284" s="4">
        <v>1678546.56</v>
      </c>
    </row>
    <row r="1285" spans="3:14" ht="33.75" x14ac:dyDescent="0.25">
      <c r="C1285" s="16">
        <v>1236</v>
      </c>
      <c r="D1285" s="3" t="s">
        <v>2063</v>
      </c>
      <c r="E1285" s="3">
        <v>14</v>
      </c>
      <c r="F1285" s="3">
        <v>226</v>
      </c>
      <c r="G1285" s="3" t="s">
        <v>79</v>
      </c>
      <c r="H1285" s="35" t="s">
        <v>2111</v>
      </c>
      <c r="I1285" s="3" t="s">
        <v>2053</v>
      </c>
      <c r="J1285" s="35" t="s">
        <v>2076</v>
      </c>
      <c r="K1285" s="4">
        <v>0</v>
      </c>
      <c r="L1285" s="4">
        <v>1187905.8799999999</v>
      </c>
      <c r="M1285" s="19">
        <v>0</v>
      </c>
      <c r="N1285" s="4">
        <v>812094.12</v>
      </c>
    </row>
    <row r="1286" spans="3:14" ht="33.75" x14ac:dyDescent="0.25">
      <c r="C1286" s="16">
        <v>1237</v>
      </c>
      <c r="D1286" s="3" t="s">
        <v>2063</v>
      </c>
      <c r="E1286" s="3">
        <v>14</v>
      </c>
      <c r="F1286" s="3">
        <v>348</v>
      </c>
      <c r="G1286" s="3" t="s">
        <v>79</v>
      </c>
      <c r="H1286" s="35" t="s">
        <v>2112</v>
      </c>
      <c r="I1286" s="3" t="s">
        <v>2053</v>
      </c>
      <c r="J1286" s="35" t="s">
        <v>2091</v>
      </c>
      <c r="K1286" s="4">
        <v>0</v>
      </c>
      <c r="L1286" s="4">
        <v>1145135</v>
      </c>
      <c r="M1286" s="19">
        <v>0</v>
      </c>
      <c r="N1286" s="4">
        <v>7854865</v>
      </c>
    </row>
    <row r="1287" spans="3:14" ht="22.5" x14ac:dyDescent="0.25">
      <c r="C1287" s="16">
        <v>1238</v>
      </c>
      <c r="D1287" s="3" t="s">
        <v>2063</v>
      </c>
      <c r="E1287" s="3">
        <v>14</v>
      </c>
      <c r="F1287" s="3">
        <v>196</v>
      </c>
      <c r="G1287" s="3" t="s">
        <v>79</v>
      </c>
      <c r="H1287" s="35" t="s">
        <v>2113</v>
      </c>
      <c r="I1287" s="3" t="s">
        <v>2053</v>
      </c>
      <c r="J1287" s="35" t="s">
        <v>2093</v>
      </c>
      <c r="K1287" s="4">
        <v>0</v>
      </c>
      <c r="L1287" s="4">
        <v>0</v>
      </c>
      <c r="M1287" s="19">
        <v>0</v>
      </c>
      <c r="N1287" s="4">
        <v>8678202.3000000007</v>
      </c>
    </row>
    <row r="1288" spans="3:14" ht="22.5" x14ac:dyDescent="0.25">
      <c r="C1288" s="16">
        <v>1239</v>
      </c>
      <c r="D1288" s="3" t="s">
        <v>2063</v>
      </c>
      <c r="E1288" s="3">
        <v>14</v>
      </c>
      <c r="F1288" s="3">
        <v>426</v>
      </c>
      <c r="G1288" s="3" t="s">
        <v>79</v>
      </c>
      <c r="H1288" s="35" t="s">
        <v>2114</v>
      </c>
      <c r="I1288" s="3" t="s">
        <v>2053</v>
      </c>
      <c r="J1288" s="35" t="s">
        <v>2054</v>
      </c>
      <c r="K1288" s="4">
        <v>0</v>
      </c>
      <c r="L1288" s="4">
        <v>1837686</v>
      </c>
      <c r="M1288" s="19">
        <v>0</v>
      </c>
      <c r="N1288" s="4">
        <v>162314</v>
      </c>
    </row>
    <row r="1289" spans="3:14" ht="33.75" x14ac:dyDescent="0.25">
      <c r="C1289" s="16">
        <v>1240</v>
      </c>
      <c r="D1289" s="3" t="s">
        <v>2063</v>
      </c>
      <c r="E1289" s="3">
        <v>14</v>
      </c>
      <c r="F1289" s="3">
        <v>573</v>
      </c>
      <c r="G1289" s="3" t="s">
        <v>79</v>
      </c>
      <c r="H1289" s="35" t="s">
        <v>2115</v>
      </c>
      <c r="I1289" s="3" t="s">
        <v>2053</v>
      </c>
      <c r="J1289" s="35" t="s">
        <v>2089</v>
      </c>
      <c r="K1289" s="4">
        <v>0</v>
      </c>
      <c r="L1289" s="4">
        <v>0</v>
      </c>
      <c r="M1289" s="19">
        <v>0</v>
      </c>
      <c r="N1289" s="4">
        <v>394000</v>
      </c>
    </row>
    <row r="1290" spans="3:14" ht="33.75" x14ac:dyDescent="0.25">
      <c r="C1290" s="16">
        <v>1241</v>
      </c>
      <c r="D1290" s="3" t="s">
        <v>2063</v>
      </c>
      <c r="E1290" s="3">
        <v>14</v>
      </c>
      <c r="F1290" s="3">
        <v>99</v>
      </c>
      <c r="G1290" s="3" t="s">
        <v>79</v>
      </c>
      <c r="H1290" s="35" t="s">
        <v>2116</v>
      </c>
      <c r="I1290" s="3" t="s">
        <v>2053</v>
      </c>
      <c r="J1290" s="35" t="s">
        <v>2062</v>
      </c>
      <c r="K1290" s="4">
        <v>0</v>
      </c>
      <c r="L1290" s="4">
        <v>0</v>
      </c>
      <c r="M1290" s="19">
        <v>0</v>
      </c>
      <c r="N1290" s="4">
        <v>1</v>
      </c>
    </row>
    <row r="1291" spans="3:14" ht="33.75" x14ac:dyDescent="0.25">
      <c r="C1291" s="16">
        <v>1242</v>
      </c>
      <c r="D1291" s="3" t="s">
        <v>2063</v>
      </c>
      <c r="E1291" s="3">
        <v>14</v>
      </c>
      <c r="F1291" s="3">
        <v>160</v>
      </c>
      <c r="G1291" s="3" t="s">
        <v>79</v>
      </c>
      <c r="H1291" s="35" t="s">
        <v>2117</v>
      </c>
      <c r="I1291" s="3" t="s">
        <v>2053</v>
      </c>
      <c r="J1291" s="35" t="s">
        <v>2058</v>
      </c>
      <c r="K1291" s="4">
        <v>0</v>
      </c>
      <c r="L1291" s="4">
        <v>0</v>
      </c>
      <c r="M1291" s="19">
        <v>0</v>
      </c>
      <c r="N1291" s="4">
        <v>1</v>
      </c>
    </row>
    <row r="1292" spans="3:14" ht="22.5" x14ac:dyDescent="0.25">
      <c r="C1292" s="16">
        <v>1243</v>
      </c>
      <c r="D1292" s="3" t="s">
        <v>2063</v>
      </c>
      <c r="E1292" s="3">
        <v>14</v>
      </c>
      <c r="F1292" s="3">
        <v>363</v>
      </c>
      <c r="G1292" s="3" t="s">
        <v>79</v>
      </c>
      <c r="H1292" s="35" t="s">
        <v>2118</v>
      </c>
      <c r="I1292" s="3" t="s">
        <v>2053</v>
      </c>
      <c r="J1292" s="35" t="s">
        <v>2085</v>
      </c>
      <c r="K1292" s="4">
        <v>0</v>
      </c>
      <c r="L1292" s="4">
        <v>0</v>
      </c>
      <c r="M1292" s="19">
        <v>0</v>
      </c>
      <c r="N1292" s="4">
        <v>1</v>
      </c>
    </row>
    <row r="1293" spans="3:14" ht="22.5" x14ac:dyDescent="0.25">
      <c r="C1293" s="16">
        <v>1244</v>
      </c>
      <c r="D1293" s="3" t="s">
        <v>2063</v>
      </c>
      <c r="E1293" s="3">
        <v>14</v>
      </c>
      <c r="F1293" s="3">
        <v>435</v>
      </c>
      <c r="G1293" s="3" t="s">
        <v>79</v>
      </c>
      <c r="H1293" s="35" t="s">
        <v>2119</v>
      </c>
      <c r="I1293" s="3" t="s">
        <v>2053</v>
      </c>
      <c r="J1293" s="35" t="s">
        <v>2056</v>
      </c>
      <c r="K1293" s="4">
        <v>0</v>
      </c>
      <c r="L1293" s="4">
        <v>0</v>
      </c>
      <c r="M1293" s="19">
        <v>0</v>
      </c>
      <c r="N1293" s="4">
        <v>938844.08</v>
      </c>
    </row>
    <row r="1294" spans="3:14" ht="22.5" x14ac:dyDescent="0.25">
      <c r="C1294" s="16">
        <v>1245</v>
      </c>
      <c r="D1294" s="3" t="s">
        <v>2063</v>
      </c>
      <c r="E1294" s="3">
        <v>14</v>
      </c>
      <c r="F1294" s="3">
        <v>544</v>
      </c>
      <c r="G1294" s="3" t="s">
        <v>79</v>
      </c>
      <c r="H1294" s="35" t="s">
        <v>2120</v>
      </c>
      <c r="I1294" s="3" t="s">
        <v>2053</v>
      </c>
      <c r="J1294" s="35" t="s">
        <v>2121</v>
      </c>
      <c r="K1294" s="4">
        <v>0</v>
      </c>
      <c r="L1294" s="4">
        <v>0</v>
      </c>
      <c r="M1294" s="19">
        <v>0</v>
      </c>
      <c r="N1294" s="4">
        <v>1</v>
      </c>
    </row>
    <row r="1295" spans="3:14" ht="45" x14ac:dyDescent="0.25">
      <c r="C1295" s="16">
        <v>1246</v>
      </c>
      <c r="D1295" s="3" t="s">
        <v>2063</v>
      </c>
      <c r="E1295" s="3">
        <v>14</v>
      </c>
      <c r="F1295" s="3">
        <v>566</v>
      </c>
      <c r="G1295" s="3" t="s">
        <v>79</v>
      </c>
      <c r="H1295" s="35" t="s">
        <v>2122</v>
      </c>
      <c r="I1295" s="3" t="s">
        <v>2053</v>
      </c>
      <c r="J1295" s="35" t="s">
        <v>2065</v>
      </c>
      <c r="K1295" s="4">
        <v>0</v>
      </c>
      <c r="L1295" s="4">
        <v>0</v>
      </c>
      <c r="M1295" s="19">
        <v>0</v>
      </c>
      <c r="N1295" s="4">
        <v>1</v>
      </c>
    </row>
    <row r="1296" spans="3:14" ht="22.5" x14ac:dyDescent="0.25">
      <c r="C1296" s="16">
        <v>1247</v>
      </c>
      <c r="D1296" s="3" t="s">
        <v>2063</v>
      </c>
      <c r="E1296" s="3">
        <v>14</v>
      </c>
      <c r="F1296" s="3">
        <v>3</v>
      </c>
      <c r="G1296" s="3" t="s">
        <v>94</v>
      </c>
      <c r="H1296" s="35" t="s">
        <v>2123</v>
      </c>
      <c r="I1296" s="3" t="s">
        <v>2053</v>
      </c>
      <c r="J1296" s="35" t="s">
        <v>2124</v>
      </c>
      <c r="K1296" s="4">
        <v>0</v>
      </c>
      <c r="L1296" s="4">
        <v>4310614.4400000004</v>
      </c>
      <c r="M1296" s="19">
        <v>0</v>
      </c>
      <c r="N1296" s="4">
        <v>385.56</v>
      </c>
    </row>
    <row r="1297" spans="3:14" ht="22.5" x14ac:dyDescent="0.25">
      <c r="C1297" s="16">
        <v>1248</v>
      </c>
      <c r="D1297" s="3" t="s">
        <v>2063</v>
      </c>
      <c r="E1297" s="3">
        <v>13</v>
      </c>
      <c r="F1297" s="3">
        <v>75</v>
      </c>
      <c r="G1297" s="3" t="s">
        <v>10</v>
      </c>
      <c r="H1297" s="35" t="s">
        <v>2125</v>
      </c>
      <c r="I1297" s="3" t="s">
        <v>2053</v>
      </c>
      <c r="J1297" s="35" t="s">
        <v>2054</v>
      </c>
      <c r="K1297" s="4">
        <v>0</v>
      </c>
      <c r="L1297" s="4">
        <v>0</v>
      </c>
      <c r="M1297" s="4">
        <v>3000000</v>
      </c>
      <c r="N1297" s="18">
        <v>0</v>
      </c>
    </row>
    <row r="1298" spans="3:14" ht="22.5" x14ac:dyDescent="0.25">
      <c r="C1298" s="16">
        <v>1249</v>
      </c>
      <c r="D1298" s="3" t="s">
        <v>8</v>
      </c>
      <c r="E1298" s="3">
        <v>33</v>
      </c>
      <c r="F1298" s="3">
        <v>1011</v>
      </c>
      <c r="G1298" s="3" t="s">
        <v>8</v>
      </c>
      <c r="H1298" s="35" t="s">
        <v>2126</v>
      </c>
      <c r="I1298" s="3" t="s">
        <v>2053</v>
      </c>
      <c r="J1298" s="35" t="s">
        <v>2080</v>
      </c>
      <c r="K1298" s="4">
        <v>19341807.890000001</v>
      </c>
      <c r="L1298" s="4">
        <v>4291120.41</v>
      </c>
      <c r="M1298" s="4">
        <v>0</v>
      </c>
      <c r="N1298" s="18">
        <v>0</v>
      </c>
    </row>
    <row r="1299" spans="3:14" ht="33.75" x14ac:dyDescent="0.25">
      <c r="C1299" s="16">
        <v>1250</v>
      </c>
      <c r="D1299" s="3" t="s">
        <v>2063</v>
      </c>
      <c r="E1299" s="3">
        <v>23</v>
      </c>
      <c r="F1299" s="3">
        <v>38</v>
      </c>
      <c r="G1299" s="3" t="s">
        <v>10</v>
      </c>
      <c r="H1299" s="35" t="s">
        <v>2127</v>
      </c>
      <c r="I1299" s="3" t="s">
        <v>2053</v>
      </c>
      <c r="J1299" s="35" t="s">
        <v>2091</v>
      </c>
      <c r="K1299" s="4">
        <v>0</v>
      </c>
      <c r="L1299" s="4">
        <v>0</v>
      </c>
      <c r="M1299" s="4">
        <v>500000</v>
      </c>
      <c r="N1299" s="18">
        <v>0</v>
      </c>
    </row>
    <row r="1300" spans="3:14" ht="33.75" x14ac:dyDescent="0.25">
      <c r="C1300" s="16">
        <v>1251</v>
      </c>
      <c r="D1300" s="3" t="s">
        <v>2063</v>
      </c>
      <c r="E1300" s="3">
        <v>31</v>
      </c>
      <c r="F1300" s="3">
        <v>208</v>
      </c>
      <c r="G1300" s="3" t="s">
        <v>10</v>
      </c>
      <c r="H1300" s="35" t="s">
        <v>2128</v>
      </c>
      <c r="I1300" s="3" t="s">
        <v>2053</v>
      </c>
      <c r="J1300" s="35" t="s">
        <v>2091</v>
      </c>
      <c r="K1300" s="4">
        <v>0</v>
      </c>
      <c r="L1300" s="4">
        <v>0</v>
      </c>
      <c r="M1300" s="4">
        <v>500000</v>
      </c>
      <c r="N1300" s="18">
        <v>0</v>
      </c>
    </row>
    <row r="1301" spans="3:14" ht="45" x14ac:dyDescent="0.25">
      <c r="C1301" s="16">
        <v>1252</v>
      </c>
      <c r="D1301" s="3" t="s">
        <v>2063</v>
      </c>
      <c r="E1301" s="3">
        <v>31</v>
      </c>
      <c r="F1301" s="3">
        <v>57</v>
      </c>
      <c r="G1301" s="3" t="s">
        <v>10</v>
      </c>
      <c r="H1301" s="35" t="s">
        <v>2129</v>
      </c>
      <c r="I1301" s="3" t="s">
        <v>2053</v>
      </c>
      <c r="J1301" s="35" t="s">
        <v>2124</v>
      </c>
      <c r="K1301" s="4">
        <v>0</v>
      </c>
      <c r="L1301" s="4">
        <v>0</v>
      </c>
      <c r="M1301" s="4">
        <v>1</v>
      </c>
      <c r="N1301" s="18">
        <v>0</v>
      </c>
    </row>
    <row r="1302" spans="3:14" ht="45" x14ac:dyDescent="0.25">
      <c r="C1302" s="16">
        <v>1253</v>
      </c>
      <c r="D1302" s="3" t="s">
        <v>2063</v>
      </c>
      <c r="E1302" s="3">
        <v>31</v>
      </c>
      <c r="F1302" s="3">
        <v>61</v>
      </c>
      <c r="G1302" s="3" t="s">
        <v>10</v>
      </c>
      <c r="H1302" s="35" t="s">
        <v>2130</v>
      </c>
      <c r="I1302" s="3" t="s">
        <v>2053</v>
      </c>
      <c r="J1302" s="35" t="s">
        <v>2080</v>
      </c>
      <c r="K1302" s="4">
        <v>0</v>
      </c>
      <c r="L1302" s="4">
        <v>0</v>
      </c>
      <c r="M1302" s="4">
        <v>1</v>
      </c>
      <c r="N1302" s="18">
        <v>0</v>
      </c>
    </row>
    <row r="1303" spans="3:14" ht="45" x14ac:dyDescent="0.25">
      <c r="C1303" s="16">
        <v>1254</v>
      </c>
      <c r="D1303" s="3" t="s">
        <v>8</v>
      </c>
      <c r="E1303" s="3">
        <v>33</v>
      </c>
      <c r="F1303" s="3">
        <v>1006</v>
      </c>
      <c r="G1303" s="3" t="s">
        <v>8</v>
      </c>
      <c r="H1303" s="35" t="s">
        <v>2131</v>
      </c>
      <c r="I1303" s="3" t="s">
        <v>2053</v>
      </c>
      <c r="J1303" s="35" t="s">
        <v>2124</v>
      </c>
      <c r="K1303" s="4">
        <v>28418037.300000001</v>
      </c>
      <c r="L1303" s="4">
        <v>0</v>
      </c>
      <c r="M1303" s="4">
        <v>0</v>
      </c>
      <c r="N1303" s="18">
        <v>0</v>
      </c>
    </row>
    <row r="1304" spans="3:14" ht="45" x14ac:dyDescent="0.25">
      <c r="C1304" s="16">
        <v>1255</v>
      </c>
      <c r="D1304" s="3" t="s">
        <v>2063</v>
      </c>
      <c r="E1304" s="3">
        <v>31</v>
      </c>
      <c r="F1304" s="3">
        <v>76</v>
      </c>
      <c r="G1304" s="3" t="s">
        <v>10</v>
      </c>
      <c r="H1304" s="35" t="s">
        <v>2132</v>
      </c>
      <c r="I1304" s="3" t="s">
        <v>2053</v>
      </c>
      <c r="J1304" s="35" t="s">
        <v>2093</v>
      </c>
      <c r="K1304" s="4">
        <v>0</v>
      </c>
      <c r="L1304" s="4">
        <v>0</v>
      </c>
      <c r="M1304" s="4">
        <v>3000000</v>
      </c>
      <c r="N1304" s="18">
        <v>0</v>
      </c>
    </row>
    <row r="1305" spans="3:14" ht="15.75" x14ac:dyDescent="0.25">
      <c r="C1305" s="26" t="s">
        <v>2133</v>
      </c>
      <c r="D1305" s="26"/>
      <c r="E1305" s="26"/>
      <c r="F1305" s="26"/>
      <c r="G1305" s="26"/>
      <c r="H1305" s="26"/>
      <c r="I1305" s="26"/>
      <c r="J1305" s="26"/>
      <c r="K1305" s="14">
        <f>SUM(K1248:K1304)</f>
        <v>52827812.769999996</v>
      </c>
      <c r="L1305" s="14">
        <f t="shared" ref="L1305:N1305" si="20">SUM(L1248:L1304)</f>
        <v>32134775.769999996</v>
      </c>
      <c r="M1305" s="14">
        <f t="shared" si="20"/>
        <v>16831000.079999998</v>
      </c>
      <c r="N1305" s="14">
        <f t="shared" si="20"/>
        <v>45080693.879999995</v>
      </c>
    </row>
    <row r="1306" spans="3:14" ht="15.75" x14ac:dyDescent="0.25">
      <c r="C1306" s="23" t="s">
        <v>2134</v>
      </c>
      <c r="D1306" s="24"/>
      <c r="E1306" s="24"/>
      <c r="F1306" s="24"/>
      <c r="G1306" s="24"/>
      <c r="H1306" s="24"/>
      <c r="I1306" s="24"/>
      <c r="J1306" s="24"/>
      <c r="K1306" s="24"/>
      <c r="L1306" s="24"/>
      <c r="M1306" s="24"/>
      <c r="N1306" s="25"/>
    </row>
    <row r="1307" spans="3:14" ht="78.75" x14ac:dyDescent="0.25">
      <c r="C1307" s="16">
        <v>1256</v>
      </c>
      <c r="D1307" s="3" t="s">
        <v>126</v>
      </c>
      <c r="E1307" s="3">
        <v>23</v>
      </c>
      <c r="F1307" s="3">
        <v>534</v>
      </c>
      <c r="G1307" s="3" t="s">
        <v>19</v>
      </c>
      <c r="H1307" s="35" t="s">
        <v>2135</v>
      </c>
      <c r="I1307" s="3" t="s">
        <v>2136</v>
      </c>
      <c r="J1307" s="35" t="s">
        <v>2137</v>
      </c>
      <c r="K1307" s="4">
        <v>2601399.63</v>
      </c>
      <c r="L1307" s="4">
        <v>0</v>
      </c>
      <c r="M1307" s="5">
        <v>0</v>
      </c>
      <c r="N1307" s="18">
        <v>0</v>
      </c>
    </row>
    <row r="1308" spans="3:14" ht="22.5" x14ac:dyDescent="0.25">
      <c r="C1308" s="16">
        <v>1257</v>
      </c>
      <c r="D1308" s="3" t="s">
        <v>2138</v>
      </c>
      <c r="E1308" s="3">
        <v>11</v>
      </c>
      <c r="F1308" s="3">
        <v>17</v>
      </c>
      <c r="G1308" s="3" t="s">
        <v>29</v>
      </c>
      <c r="H1308" s="35" t="s">
        <v>2139</v>
      </c>
      <c r="I1308" s="3" t="s">
        <v>2136</v>
      </c>
      <c r="J1308" s="35" t="s">
        <v>2140</v>
      </c>
      <c r="K1308" s="4">
        <v>0</v>
      </c>
      <c r="L1308" s="4">
        <v>5361294.4800000004</v>
      </c>
      <c r="M1308" s="19">
        <v>0</v>
      </c>
      <c r="N1308" s="4">
        <v>395402.76</v>
      </c>
    </row>
    <row r="1309" spans="3:14" ht="22.5" x14ac:dyDescent="0.25">
      <c r="C1309" s="16">
        <v>1258</v>
      </c>
      <c r="D1309" s="3" t="s">
        <v>2138</v>
      </c>
      <c r="E1309" s="3">
        <v>11</v>
      </c>
      <c r="F1309" s="3">
        <v>162</v>
      </c>
      <c r="G1309" s="3" t="s">
        <v>29</v>
      </c>
      <c r="H1309" s="35" t="s">
        <v>2141</v>
      </c>
      <c r="I1309" s="3" t="s">
        <v>2136</v>
      </c>
      <c r="J1309" s="35" t="s">
        <v>2142</v>
      </c>
      <c r="K1309" s="4">
        <v>0</v>
      </c>
      <c r="L1309" s="4">
        <v>6557761.0599999996</v>
      </c>
      <c r="M1309" s="19">
        <v>0</v>
      </c>
      <c r="N1309" s="4">
        <v>313555.13</v>
      </c>
    </row>
    <row r="1310" spans="3:14" ht="22.5" x14ac:dyDescent="0.25">
      <c r="C1310" s="16">
        <v>1259</v>
      </c>
      <c r="D1310" s="3" t="s">
        <v>2138</v>
      </c>
      <c r="E1310" s="3">
        <v>11</v>
      </c>
      <c r="F1310" s="3">
        <v>333</v>
      </c>
      <c r="G1310" s="3" t="s">
        <v>29</v>
      </c>
      <c r="H1310" s="35" t="s">
        <v>2143</v>
      </c>
      <c r="I1310" s="3" t="s">
        <v>2136</v>
      </c>
      <c r="J1310" s="35" t="s">
        <v>2144</v>
      </c>
      <c r="K1310" s="4">
        <v>0</v>
      </c>
      <c r="L1310" s="4">
        <v>5671488</v>
      </c>
      <c r="M1310" s="19">
        <v>0</v>
      </c>
      <c r="N1310" s="4">
        <v>1657139.34</v>
      </c>
    </row>
    <row r="1311" spans="3:14" ht="22.5" x14ac:dyDescent="0.25">
      <c r="C1311" s="16">
        <v>1260</v>
      </c>
      <c r="D1311" s="3" t="s">
        <v>2138</v>
      </c>
      <c r="E1311" s="3">
        <v>11</v>
      </c>
      <c r="F1311" s="3">
        <v>650</v>
      </c>
      <c r="G1311" s="3" t="s">
        <v>29</v>
      </c>
      <c r="H1311" s="35" t="s">
        <v>2145</v>
      </c>
      <c r="I1311" s="3" t="s">
        <v>2136</v>
      </c>
      <c r="J1311" s="35" t="s">
        <v>2146</v>
      </c>
      <c r="K1311" s="4">
        <v>0</v>
      </c>
      <c r="L1311" s="4">
        <v>7200424.1699999999</v>
      </c>
      <c r="M1311" s="19">
        <v>0</v>
      </c>
      <c r="N1311" s="4">
        <v>2716502.47</v>
      </c>
    </row>
    <row r="1312" spans="3:14" ht="33.75" x14ac:dyDescent="0.25">
      <c r="C1312" s="16">
        <v>1261</v>
      </c>
      <c r="D1312" s="3" t="s">
        <v>2138</v>
      </c>
      <c r="E1312" s="3">
        <v>11</v>
      </c>
      <c r="F1312" s="3">
        <v>767</v>
      </c>
      <c r="G1312" s="3" t="s">
        <v>29</v>
      </c>
      <c r="H1312" s="35" t="s">
        <v>2147</v>
      </c>
      <c r="I1312" s="3" t="s">
        <v>2136</v>
      </c>
      <c r="J1312" s="35" t="s">
        <v>2148</v>
      </c>
      <c r="K1312" s="4">
        <v>0</v>
      </c>
      <c r="L1312" s="4">
        <v>0</v>
      </c>
      <c r="M1312" s="19">
        <v>0</v>
      </c>
      <c r="N1312" s="4">
        <v>3600000</v>
      </c>
    </row>
    <row r="1313" spans="3:14" ht="33.75" x14ac:dyDescent="0.25">
      <c r="C1313" s="16">
        <v>1262</v>
      </c>
      <c r="D1313" s="3" t="s">
        <v>2138</v>
      </c>
      <c r="E1313" s="3">
        <v>11</v>
      </c>
      <c r="F1313" s="3">
        <v>768</v>
      </c>
      <c r="G1313" s="3" t="s">
        <v>29</v>
      </c>
      <c r="H1313" s="35" t="s">
        <v>2149</v>
      </c>
      <c r="I1313" s="3" t="s">
        <v>2136</v>
      </c>
      <c r="J1313" s="35" t="s">
        <v>2150</v>
      </c>
      <c r="K1313" s="4">
        <v>0</v>
      </c>
      <c r="L1313" s="4">
        <v>0</v>
      </c>
      <c r="M1313" s="19">
        <v>0</v>
      </c>
      <c r="N1313" s="4">
        <v>3142200.87</v>
      </c>
    </row>
    <row r="1314" spans="3:14" ht="45" x14ac:dyDescent="0.25">
      <c r="C1314" s="16">
        <v>1263</v>
      </c>
      <c r="D1314" s="3" t="s">
        <v>2138</v>
      </c>
      <c r="E1314" s="3">
        <v>21</v>
      </c>
      <c r="F1314" s="3">
        <v>179</v>
      </c>
      <c r="G1314" s="3" t="s">
        <v>29</v>
      </c>
      <c r="H1314" s="35" t="s">
        <v>2151</v>
      </c>
      <c r="I1314" s="3" t="s">
        <v>2136</v>
      </c>
      <c r="J1314" s="35" t="s">
        <v>2152</v>
      </c>
      <c r="K1314" s="4">
        <v>0</v>
      </c>
      <c r="L1314" s="4">
        <v>466725</v>
      </c>
      <c r="M1314" s="4">
        <v>0</v>
      </c>
      <c r="N1314" s="18">
        <v>0</v>
      </c>
    </row>
    <row r="1315" spans="3:14" ht="33.75" x14ac:dyDescent="0.25">
      <c r="C1315" s="16">
        <v>1264</v>
      </c>
      <c r="D1315" s="3" t="s">
        <v>2138</v>
      </c>
      <c r="E1315" s="3">
        <v>23</v>
      </c>
      <c r="F1315" s="3">
        <v>157</v>
      </c>
      <c r="G1315" s="3" t="s">
        <v>29</v>
      </c>
      <c r="H1315" s="35" t="s">
        <v>2153</v>
      </c>
      <c r="I1315" s="3" t="s">
        <v>2136</v>
      </c>
      <c r="J1315" s="35" t="s">
        <v>2154</v>
      </c>
      <c r="K1315" s="4">
        <v>0</v>
      </c>
      <c r="L1315" s="4">
        <v>2861658.83</v>
      </c>
      <c r="M1315" s="4">
        <v>11433.52</v>
      </c>
      <c r="N1315" s="18">
        <v>0</v>
      </c>
    </row>
    <row r="1316" spans="3:14" ht="33.75" x14ac:dyDescent="0.25">
      <c r="C1316" s="16">
        <v>1265</v>
      </c>
      <c r="D1316" s="3" t="s">
        <v>2138</v>
      </c>
      <c r="E1316" s="3">
        <v>24</v>
      </c>
      <c r="F1316" s="3">
        <v>695</v>
      </c>
      <c r="G1316" s="3" t="s">
        <v>29</v>
      </c>
      <c r="H1316" s="35" t="s">
        <v>2155</v>
      </c>
      <c r="I1316" s="3" t="s">
        <v>2136</v>
      </c>
      <c r="J1316" s="35" t="s">
        <v>2156</v>
      </c>
      <c r="K1316" s="4">
        <v>0</v>
      </c>
      <c r="L1316" s="4">
        <v>1715554.15</v>
      </c>
      <c r="M1316" s="4">
        <v>866375.61</v>
      </c>
      <c r="N1316" s="18">
        <v>0</v>
      </c>
    </row>
    <row r="1317" spans="3:14" ht="22.5" x14ac:dyDescent="0.25">
      <c r="C1317" s="16">
        <v>1266</v>
      </c>
      <c r="D1317" s="3" t="s">
        <v>2138</v>
      </c>
      <c r="E1317" s="3">
        <v>13</v>
      </c>
      <c r="F1317" s="3">
        <v>853</v>
      </c>
      <c r="G1317" s="3" t="s">
        <v>72</v>
      </c>
      <c r="H1317" s="35" t="s">
        <v>2157</v>
      </c>
      <c r="I1317" s="3" t="s">
        <v>2136</v>
      </c>
      <c r="J1317" s="35" t="s">
        <v>2152</v>
      </c>
      <c r="K1317" s="4">
        <v>0</v>
      </c>
      <c r="L1317" s="4">
        <v>0</v>
      </c>
      <c r="M1317" s="4">
        <v>370519.96</v>
      </c>
      <c r="N1317" s="18">
        <v>0</v>
      </c>
    </row>
    <row r="1318" spans="3:14" ht="22.5" x14ac:dyDescent="0.25">
      <c r="C1318" s="16">
        <v>1267</v>
      </c>
      <c r="D1318" s="3" t="s">
        <v>2138</v>
      </c>
      <c r="E1318" s="3">
        <v>14</v>
      </c>
      <c r="F1318" s="3">
        <v>425</v>
      </c>
      <c r="G1318" s="3" t="s">
        <v>79</v>
      </c>
      <c r="H1318" s="35" t="s">
        <v>2158</v>
      </c>
      <c r="I1318" s="3" t="s">
        <v>2136</v>
      </c>
      <c r="J1318" s="35" t="s">
        <v>2142</v>
      </c>
      <c r="K1318" s="4">
        <v>0</v>
      </c>
      <c r="L1318" s="4">
        <v>1067009.49</v>
      </c>
      <c r="M1318" s="19">
        <v>0</v>
      </c>
      <c r="N1318" s="4">
        <v>3097809.3</v>
      </c>
    </row>
    <row r="1319" spans="3:14" ht="45" x14ac:dyDescent="0.25">
      <c r="C1319" s="16">
        <v>1268</v>
      </c>
      <c r="D1319" s="3" t="s">
        <v>2138</v>
      </c>
      <c r="E1319" s="3">
        <v>14</v>
      </c>
      <c r="F1319" s="3">
        <v>32</v>
      </c>
      <c r="G1319" s="3" t="s">
        <v>79</v>
      </c>
      <c r="H1319" s="35" t="s">
        <v>2159</v>
      </c>
      <c r="I1319" s="3" t="s">
        <v>2136</v>
      </c>
      <c r="J1319" s="35" t="s">
        <v>2160</v>
      </c>
      <c r="K1319" s="4">
        <v>0</v>
      </c>
      <c r="L1319" s="4">
        <v>0</v>
      </c>
      <c r="M1319" s="19">
        <v>0</v>
      </c>
      <c r="N1319" s="4">
        <v>1287455.24</v>
      </c>
    </row>
    <row r="1320" spans="3:14" ht="15.75" x14ac:dyDescent="0.25">
      <c r="C1320" s="26" t="s">
        <v>2161</v>
      </c>
      <c r="D1320" s="26"/>
      <c r="E1320" s="26"/>
      <c r="F1320" s="26"/>
      <c r="G1320" s="26"/>
      <c r="H1320" s="26"/>
      <c r="I1320" s="26"/>
      <c r="J1320" s="26"/>
      <c r="K1320" s="14">
        <f>SUM(K1307:K1319)</f>
        <v>2601399.63</v>
      </c>
      <c r="L1320" s="14">
        <f t="shared" ref="L1320:M1320" si="21">SUM(L1307:L1319)</f>
        <v>30901915.179999996</v>
      </c>
      <c r="M1320" s="14">
        <f t="shared" si="21"/>
        <v>1248329.0900000001</v>
      </c>
      <c r="N1320" s="14">
        <f>SUM(N1307:N1319)</f>
        <v>16210065.110000001</v>
      </c>
    </row>
    <row r="1321" spans="3:14" ht="15.75" x14ac:dyDescent="0.25">
      <c r="C1321" s="23" t="s">
        <v>2162</v>
      </c>
      <c r="D1321" s="24"/>
      <c r="E1321" s="24"/>
      <c r="F1321" s="24"/>
      <c r="G1321" s="24"/>
      <c r="H1321" s="24"/>
      <c r="I1321" s="24"/>
      <c r="J1321" s="24"/>
      <c r="K1321" s="24"/>
      <c r="L1321" s="24"/>
      <c r="M1321" s="24"/>
      <c r="N1321" s="25"/>
    </row>
    <row r="1322" spans="3:14" ht="22.5" x14ac:dyDescent="0.25">
      <c r="C1322" s="16">
        <v>1269</v>
      </c>
      <c r="D1322" s="3" t="s">
        <v>8</v>
      </c>
      <c r="E1322" s="3">
        <v>13</v>
      </c>
      <c r="F1322" s="3">
        <v>278</v>
      </c>
      <c r="G1322" s="3" t="s">
        <v>19</v>
      </c>
      <c r="H1322" s="35" t="s">
        <v>2163</v>
      </c>
      <c r="I1322" s="3" t="s">
        <v>2164</v>
      </c>
      <c r="J1322" s="35" t="s">
        <v>2165</v>
      </c>
      <c r="K1322" s="4">
        <v>344698</v>
      </c>
      <c r="L1322" s="4">
        <v>0</v>
      </c>
      <c r="M1322" s="5">
        <v>0</v>
      </c>
      <c r="N1322" s="18">
        <v>0</v>
      </c>
    </row>
    <row r="1323" spans="3:14" ht="22.5" x14ac:dyDescent="0.25">
      <c r="C1323" s="16">
        <v>1270</v>
      </c>
      <c r="D1323" s="3" t="s">
        <v>8</v>
      </c>
      <c r="E1323" s="3">
        <v>13</v>
      </c>
      <c r="F1323" s="3">
        <v>281</v>
      </c>
      <c r="G1323" s="3" t="s">
        <v>19</v>
      </c>
      <c r="H1323" s="35" t="s">
        <v>2166</v>
      </c>
      <c r="I1323" s="3" t="s">
        <v>2164</v>
      </c>
      <c r="J1323" s="35" t="s">
        <v>2167</v>
      </c>
      <c r="K1323" s="4">
        <v>100800</v>
      </c>
      <c r="L1323" s="4">
        <v>0</v>
      </c>
      <c r="M1323" s="5">
        <v>0</v>
      </c>
      <c r="N1323" s="18">
        <v>0</v>
      </c>
    </row>
    <row r="1324" spans="3:14" ht="22.5" x14ac:dyDescent="0.25">
      <c r="C1324" s="16">
        <v>1271</v>
      </c>
      <c r="D1324" s="3" t="s">
        <v>8</v>
      </c>
      <c r="E1324" s="3">
        <v>21</v>
      </c>
      <c r="F1324" s="3">
        <v>492</v>
      </c>
      <c r="G1324" s="3" t="s">
        <v>19</v>
      </c>
      <c r="H1324" s="35" t="s">
        <v>2168</v>
      </c>
      <c r="I1324" s="3" t="s">
        <v>2164</v>
      </c>
      <c r="J1324" s="35" t="s">
        <v>2169</v>
      </c>
      <c r="K1324" s="4">
        <v>749060.29</v>
      </c>
      <c r="L1324" s="4">
        <v>0</v>
      </c>
      <c r="M1324" s="5">
        <v>0</v>
      </c>
      <c r="N1324" s="18">
        <v>0</v>
      </c>
    </row>
    <row r="1325" spans="3:14" ht="22.5" x14ac:dyDescent="0.25">
      <c r="C1325" s="16">
        <v>1272</v>
      </c>
      <c r="D1325" s="3" t="s">
        <v>8</v>
      </c>
      <c r="E1325" s="3">
        <v>21</v>
      </c>
      <c r="F1325" s="3">
        <v>571</v>
      </c>
      <c r="G1325" s="3" t="s">
        <v>19</v>
      </c>
      <c r="H1325" s="35" t="s">
        <v>2170</v>
      </c>
      <c r="I1325" s="3" t="s">
        <v>2164</v>
      </c>
      <c r="J1325" s="35" t="s">
        <v>2171</v>
      </c>
      <c r="K1325" s="4">
        <v>412842.69</v>
      </c>
      <c r="L1325" s="4">
        <v>0</v>
      </c>
      <c r="M1325" s="5">
        <v>0</v>
      </c>
      <c r="N1325" s="18">
        <v>0</v>
      </c>
    </row>
    <row r="1326" spans="3:14" ht="22.5" x14ac:dyDescent="0.25">
      <c r="C1326" s="16">
        <v>1273</v>
      </c>
      <c r="D1326" s="3" t="s">
        <v>8</v>
      </c>
      <c r="E1326" s="3">
        <v>11</v>
      </c>
      <c r="F1326" s="3">
        <v>668</v>
      </c>
      <c r="G1326" s="3" t="s">
        <v>19</v>
      </c>
      <c r="H1326" s="35" t="s">
        <v>2172</v>
      </c>
      <c r="I1326" s="3" t="s">
        <v>2164</v>
      </c>
      <c r="J1326" s="35" t="s">
        <v>2173</v>
      </c>
      <c r="K1326" s="4">
        <v>0</v>
      </c>
      <c r="L1326" s="4">
        <v>1156431.1100000001</v>
      </c>
      <c r="M1326" s="19">
        <v>0</v>
      </c>
      <c r="N1326" s="5">
        <v>2352686.29</v>
      </c>
    </row>
    <row r="1327" spans="3:14" ht="22.5" x14ac:dyDescent="0.25">
      <c r="C1327" s="16">
        <v>1274</v>
      </c>
      <c r="D1327" s="3" t="s">
        <v>2174</v>
      </c>
      <c r="E1327" s="3">
        <v>11</v>
      </c>
      <c r="F1327" s="3">
        <v>74</v>
      </c>
      <c r="G1327" s="3" t="s">
        <v>29</v>
      </c>
      <c r="H1327" s="35" t="s">
        <v>2175</v>
      </c>
      <c r="I1327" s="3" t="s">
        <v>2164</v>
      </c>
      <c r="J1327" s="35" t="s">
        <v>2176</v>
      </c>
      <c r="K1327" s="4">
        <v>0</v>
      </c>
      <c r="L1327" s="4">
        <v>5829255.7999999998</v>
      </c>
      <c r="M1327" s="19">
        <v>0</v>
      </c>
      <c r="N1327" s="4">
        <v>7210</v>
      </c>
    </row>
    <row r="1328" spans="3:14" ht="22.5" x14ac:dyDescent="0.25">
      <c r="C1328" s="16">
        <v>1275</v>
      </c>
      <c r="D1328" s="3" t="s">
        <v>2174</v>
      </c>
      <c r="E1328" s="3">
        <v>11</v>
      </c>
      <c r="F1328" s="3">
        <v>254</v>
      </c>
      <c r="G1328" s="3" t="s">
        <v>29</v>
      </c>
      <c r="H1328" s="35" t="s">
        <v>2177</v>
      </c>
      <c r="I1328" s="3" t="s">
        <v>2164</v>
      </c>
      <c r="J1328" s="35" t="s">
        <v>2171</v>
      </c>
      <c r="K1328" s="4">
        <v>0</v>
      </c>
      <c r="L1328" s="4">
        <v>0</v>
      </c>
      <c r="M1328" s="19">
        <v>0</v>
      </c>
      <c r="N1328" s="4">
        <v>3600000</v>
      </c>
    </row>
    <row r="1329" spans="3:14" ht="22.5" x14ac:dyDescent="0.25">
      <c r="C1329" s="16">
        <v>1276</v>
      </c>
      <c r="D1329" s="3" t="s">
        <v>2174</v>
      </c>
      <c r="E1329" s="3">
        <v>11</v>
      </c>
      <c r="F1329" s="3">
        <v>356</v>
      </c>
      <c r="G1329" s="3" t="s">
        <v>29</v>
      </c>
      <c r="H1329" s="35" t="s">
        <v>2178</v>
      </c>
      <c r="I1329" s="3" t="s">
        <v>2164</v>
      </c>
      <c r="J1329" s="35" t="s">
        <v>2167</v>
      </c>
      <c r="K1329" s="4">
        <v>0</v>
      </c>
      <c r="L1329" s="4">
        <v>329311.78999999998</v>
      </c>
      <c r="M1329" s="19">
        <v>0</v>
      </c>
      <c r="N1329" s="4">
        <v>158021.79</v>
      </c>
    </row>
    <row r="1330" spans="3:14" ht="33.75" x14ac:dyDescent="0.25">
      <c r="C1330" s="16">
        <v>1277</v>
      </c>
      <c r="D1330" s="3" t="s">
        <v>2174</v>
      </c>
      <c r="E1330" s="3">
        <v>11</v>
      </c>
      <c r="F1330" s="3">
        <v>388</v>
      </c>
      <c r="G1330" s="3" t="s">
        <v>29</v>
      </c>
      <c r="H1330" s="35" t="s">
        <v>2179</v>
      </c>
      <c r="I1330" s="3" t="s">
        <v>2164</v>
      </c>
      <c r="J1330" s="35" t="s">
        <v>2180</v>
      </c>
      <c r="K1330" s="4">
        <v>0</v>
      </c>
      <c r="L1330" s="4">
        <v>4289263.29</v>
      </c>
      <c r="M1330" s="19">
        <v>0</v>
      </c>
      <c r="N1330" s="4">
        <v>2617129.9900000002</v>
      </c>
    </row>
    <row r="1331" spans="3:14" ht="45" x14ac:dyDescent="0.25">
      <c r="C1331" s="16">
        <v>1278</v>
      </c>
      <c r="D1331" s="3" t="s">
        <v>2174</v>
      </c>
      <c r="E1331" s="3">
        <v>11</v>
      </c>
      <c r="F1331" s="3">
        <v>468</v>
      </c>
      <c r="G1331" s="3" t="s">
        <v>29</v>
      </c>
      <c r="H1331" s="35" t="s">
        <v>2181</v>
      </c>
      <c r="I1331" s="3" t="s">
        <v>2164</v>
      </c>
      <c r="J1331" s="35" t="s">
        <v>2182</v>
      </c>
      <c r="K1331" s="4">
        <v>0</v>
      </c>
      <c r="L1331" s="4">
        <v>7780017.8300000001</v>
      </c>
      <c r="M1331" s="19">
        <v>0</v>
      </c>
      <c r="N1331" s="4">
        <v>1747137.69</v>
      </c>
    </row>
    <row r="1332" spans="3:14" ht="45" x14ac:dyDescent="0.25">
      <c r="C1332" s="16">
        <v>1279</v>
      </c>
      <c r="D1332" s="3" t="s">
        <v>2174</v>
      </c>
      <c r="E1332" s="3">
        <v>11</v>
      </c>
      <c r="F1332" s="3">
        <v>469</v>
      </c>
      <c r="G1332" s="3" t="s">
        <v>29</v>
      </c>
      <c r="H1332" s="35" t="s">
        <v>2183</v>
      </c>
      <c r="I1332" s="3" t="s">
        <v>2164</v>
      </c>
      <c r="J1332" s="35" t="s">
        <v>2184</v>
      </c>
      <c r="K1332" s="4">
        <v>0</v>
      </c>
      <c r="L1332" s="4">
        <v>4297167</v>
      </c>
      <c r="M1332" s="19">
        <v>0</v>
      </c>
      <c r="N1332" s="4">
        <v>877915.9</v>
      </c>
    </row>
    <row r="1333" spans="3:14" ht="45" x14ac:dyDescent="0.25">
      <c r="C1333" s="16">
        <v>1280</v>
      </c>
      <c r="D1333" s="3" t="s">
        <v>2174</v>
      </c>
      <c r="E1333" s="3">
        <v>11</v>
      </c>
      <c r="F1333" s="3">
        <v>529</v>
      </c>
      <c r="G1333" s="3" t="s">
        <v>29</v>
      </c>
      <c r="H1333" s="35" t="s">
        <v>2185</v>
      </c>
      <c r="I1333" s="3" t="s">
        <v>2164</v>
      </c>
      <c r="J1333" s="35" t="s">
        <v>2186</v>
      </c>
      <c r="K1333" s="4">
        <v>0</v>
      </c>
      <c r="L1333" s="4">
        <v>5505106.0199999996</v>
      </c>
      <c r="M1333" s="19">
        <v>0</v>
      </c>
      <c r="N1333" s="4">
        <v>524738.59</v>
      </c>
    </row>
    <row r="1334" spans="3:14" ht="22.5" x14ac:dyDescent="0.25">
      <c r="C1334" s="16">
        <v>1281</v>
      </c>
      <c r="D1334" s="3" t="s">
        <v>2174</v>
      </c>
      <c r="E1334" s="3">
        <v>11</v>
      </c>
      <c r="F1334" s="3">
        <v>593</v>
      </c>
      <c r="G1334" s="3" t="s">
        <v>29</v>
      </c>
      <c r="H1334" s="35" t="s">
        <v>2187</v>
      </c>
      <c r="I1334" s="3" t="s">
        <v>2164</v>
      </c>
      <c r="J1334" s="35" t="s">
        <v>2188</v>
      </c>
      <c r="K1334" s="4">
        <v>0</v>
      </c>
      <c r="L1334" s="4">
        <v>953066.17</v>
      </c>
      <c r="M1334" s="19">
        <v>0</v>
      </c>
      <c r="N1334" s="4">
        <v>9046933.8300000001</v>
      </c>
    </row>
    <row r="1335" spans="3:14" ht="22.5" x14ac:dyDescent="0.25">
      <c r="C1335" s="16">
        <v>1282</v>
      </c>
      <c r="D1335" s="3" t="s">
        <v>2174</v>
      </c>
      <c r="E1335" s="3">
        <v>11</v>
      </c>
      <c r="F1335" s="3">
        <v>683</v>
      </c>
      <c r="G1335" s="3" t="s">
        <v>29</v>
      </c>
      <c r="H1335" s="35" t="s">
        <v>2189</v>
      </c>
      <c r="I1335" s="3" t="s">
        <v>2164</v>
      </c>
      <c r="J1335" s="35" t="s">
        <v>2190</v>
      </c>
      <c r="K1335" s="4">
        <v>0</v>
      </c>
      <c r="L1335" s="4">
        <v>2571066.69</v>
      </c>
      <c r="M1335" s="19">
        <v>0</v>
      </c>
      <c r="N1335" s="4">
        <v>0</v>
      </c>
    </row>
    <row r="1336" spans="3:14" ht="22.5" x14ac:dyDescent="0.25">
      <c r="C1336" s="16">
        <v>1283</v>
      </c>
      <c r="D1336" s="3" t="s">
        <v>2174</v>
      </c>
      <c r="E1336" s="3">
        <v>11</v>
      </c>
      <c r="F1336" s="3">
        <v>709</v>
      </c>
      <c r="G1336" s="3" t="s">
        <v>29</v>
      </c>
      <c r="H1336" s="35" t="s">
        <v>2191</v>
      </c>
      <c r="I1336" s="3" t="s">
        <v>2164</v>
      </c>
      <c r="J1336" s="35" t="s">
        <v>2192</v>
      </c>
      <c r="K1336" s="4">
        <v>0</v>
      </c>
      <c r="L1336" s="4">
        <v>4709396.08</v>
      </c>
      <c r="M1336" s="19">
        <v>0</v>
      </c>
      <c r="N1336" s="4">
        <v>3212551.33</v>
      </c>
    </row>
    <row r="1337" spans="3:14" ht="22.5" x14ac:dyDescent="0.25">
      <c r="C1337" s="16">
        <v>1284</v>
      </c>
      <c r="D1337" s="3" t="s">
        <v>2174</v>
      </c>
      <c r="E1337" s="3">
        <v>21</v>
      </c>
      <c r="F1337" s="3">
        <v>678</v>
      </c>
      <c r="G1337" s="3" t="s">
        <v>29</v>
      </c>
      <c r="H1337" s="35" t="s">
        <v>2193</v>
      </c>
      <c r="I1337" s="3" t="s">
        <v>2164</v>
      </c>
      <c r="J1337" s="35" t="s">
        <v>2194</v>
      </c>
      <c r="K1337" s="4">
        <v>0</v>
      </c>
      <c r="L1337" s="4">
        <v>577234.65</v>
      </c>
      <c r="M1337" s="4">
        <v>0</v>
      </c>
      <c r="N1337" s="18">
        <v>0</v>
      </c>
    </row>
    <row r="1338" spans="3:14" ht="45" x14ac:dyDescent="0.25">
      <c r="C1338" s="16">
        <v>1285</v>
      </c>
      <c r="D1338" s="3" t="s">
        <v>2174</v>
      </c>
      <c r="E1338" s="3">
        <v>21</v>
      </c>
      <c r="F1338" s="3">
        <v>760</v>
      </c>
      <c r="G1338" s="3" t="s">
        <v>29</v>
      </c>
      <c r="H1338" s="35" t="s">
        <v>2195</v>
      </c>
      <c r="I1338" s="3" t="s">
        <v>2164</v>
      </c>
      <c r="J1338" s="35" t="s">
        <v>2196</v>
      </c>
      <c r="K1338" s="4">
        <v>0</v>
      </c>
      <c r="L1338" s="4">
        <v>1827985.64</v>
      </c>
      <c r="M1338" s="4">
        <v>1122913.6100000001</v>
      </c>
      <c r="N1338" s="18">
        <v>0</v>
      </c>
    </row>
    <row r="1339" spans="3:14" ht="33.75" x14ac:dyDescent="0.25">
      <c r="C1339" s="16">
        <v>1286</v>
      </c>
      <c r="D1339" s="3" t="s">
        <v>2174</v>
      </c>
      <c r="E1339" s="3">
        <v>22</v>
      </c>
      <c r="F1339" s="3">
        <v>492</v>
      </c>
      <c r="G1339" s="3" t="s">
        <v>29</v>
      </c>
      <c r="H1339" s="35" t="s">
        <v>2197</v>
      </c>
      <c r="I1339" s="3" t="s">
        <v>2164</v>
      </c>
      <c r="J1339" s="35" t="s">
        <v>2198</v>
      </c>
      <c r="K1339" s="4">
        <v>0</v>
      </c>
      <c r="L1339" s="4">
        <v>1020174.22</v>
      </c>
      <c r="M1339" s="4">
        <v>440903</v>
      </c>
      <c r="N1339" s="18">
        <v>0</v>
      </c>
    </row>
    <row r="1340" spans="3:14" ht="33.75" x14ac:dyDescent="0.25">
      <c r="C1340" s="16">
        <v>1287</v>
      </c>
      <c r="D1340" s="3" t="s">
        <v>2174</v>
      </c>
      <c r="E1340" s="3">
        <v>22</v>
      </c>
      <c r="F1340" s="3">
        <v>641</v>
      </c>
      <c r="G1340" s="3" t="s">
        <v>29</v>
      </c>
      <c r="H1340" s="35" t="s">
        <v>2199</v>
      </c>
      <c r="I1340" s="3" t="s">
        <v>2164</v>
      </c>
      <c r="J1340" s="35" t="s">
        <v>2200</v>
      </c>
      <c r="K1340" s="4">
        <v>0</v>
      </c>
      <c r="L1340" s="4">
        <v>0</v>
      </c>
      <c r="M1340" s="4">
        <v>396972.99</v>
      </c>
      <c r="N1340" s="18">
        <v>0</v>
      </c>
    </row>
    <row r="1341" spans="3:14" ht="33.75" x14ac:dyDescent="0.25">
      <c r="C1341" s="16">
        <v>1288</v>
      </c>
      <c r="D1341" s="3" t="s">
        <v>2174</v>
      </c>
      <c r="E1341" s="3">
        <v>22</v>
      </c>
      <c r="F1341" s="3">
        <v>725</v>
      </c>
      <c r="G1341" s="3" t="s">
        <v>29</v>
      </c>
      <c r="H1341" s="35" t="s">
        <v>2201</v>
      </c>
      <c r="I1341" s="3" t="s">
        <v>2164</v>
      </c>
      <c r="J1341" s="35" t="s">
        <v>2202</v>
      </c>
      <c r="K1341" s="4">
        <v>0</v>
      </c>
      <c r="L1341" s="4">
        <v>0</v>
      </c>
      <c r="M1341" s="4">
        <v>449794.18</v>
      </c>
      <c r="N1341" s="18">
        <v>0</v>
      </c>
    </row>
    <row r="1342" spans="3:14" ht="22.5" x14ac:dyDescent="0.25">
      <c r="C1342" s="16">
        <v>1289</v>
      </c>
      <c r="D1342" s="3" t="s">
        <v>2174</v>
      </c>
      <c r="E1342" s="3">
        <v>23</v>
      </c>
      <c r="F1342" s="3">
        <v>383</v>
      </c>
      <c r="G1342" s="3" t="s">
        <v>29</v>
      </c>
      <c r="H1342" s="35" t="s">
        <v>2203</v>
      </c>
      <c r="I1342" s="3" t="s">
        <v>2164</v>
      </c>
      <c r="J1342" s="35" t="s">
        <v>2204</v>
      </c>
      <c r="K1342" s="4">
        <v>0</v>
      </c>
      <c r="L1342" s="4">
        <v>0</v>
      </c>
      <c r="M1342" s="4">
        <v>1831328.91</v>
      </c>
      <c r="N1342" s="18">
        <v>0</v>
      </c>
    </row>
    <row r="1343" spans="3:14" ht="22.5" x14ac:dyDescent="0.25">
      <c r="C1343" s="16">
        <v>1290</v>
      </c>
      <c r="D1343" s="3" t="s">
        <v>2174</v>
      </c>
      <c r="E1343" s="3">
        <v>24</v>
      </c>
      <c r="F1343" s="3">
        <v>445</v>
      </c>
      <c r="G1343" s="3" t="s">
        <v>29</v>
      </c>
      <c r="H1343" s="35" t="s">
        <v>2205</v>
      </c>
      <c r="I1343" s="3" t="s">
        <v>2164</v>
      </c>
      <c r="J1343" s="35" t="s">
        <v>2206</v>
      </c>
      <c r="K1343" s="4">
        <v>0</v>
      </c>
      <c r="L1343" s="4">
        <v>690954.76</v>
      </c>
      <c r="M1343" s="4">
        <v>121767.92</v>
      </c>
      <c r="N1343" s="18">
        <v>0</v>
      </c>
    </row>
    <row r="1344" spans="3:14" ht="22.5" x14ac:dyDescent="0.25">
      <c r="C1344" s="16">
        <v>1291</v>
      </c>
      <c r="D1344" s="3" t="s">
        <v>2174</v>
      </c>
      <c r="E1344" s="3">
        <v>24</v>
      </c>
      <c r="F1344" s="3">
        <v>536</v>
      </c>
      <c r="G1344" s="3" t="s">
        <v>29</v>
      </c>
      <c r="H1344" s="35" t="s">
        <v>2207</v>
      </c>
      <c r="I1344" s="3" t="s">
        <v>2164</v>
      </c>
      <c r="J1344" s="35" t="s">
        <v>2208</v>
      </c>
      <c r="K1344" s="4">
        <v>0</v>
      </c>
      <c r="L1344" s="4">
        <v>2428925.41</v>
      </c>
      <c r="M1344" s="4">
        <v>384175.23</v>
      </c>
      <c r="N1344" s="18">
        <v>0</v>
      </c>
    </row>
    <row r="1345" spans="3:14" ht="22.5" x14ac:dyDescent="0.25">
      <c r="C1345" s="16">
        <v>1292</v>
      </c>
      <c r="D1345" s="3" t="s">
        <v>2174</v>
      </c>
      <c r="E1345" s="3">
        <v>13</v>
      </c>
      <c r="F1345" s="3">
        <v>787</v>
      </c>
      <c r="G1345" s="3" t="s">
        <v>72</v>
      </c>
      <c r="H1345" s="35" t="s">
        <v>2209</v>
      </c>
      <c r="I1345" s="3" t="s">
        <v>2164</v>
      </c>
      <c r="J1345" s="35" t="s">
        <v>2176</v>
      </c>
      <c r="K1345" s="4">
        <v>0</v>
      </c>
      <c r="L1345" s="4">
        <v>120600</v>
      </c>
      <c r="M1345" s="4">
        <v>415756.22</v>
      </c>
      <c r="N1345" s="18">
        <v>0</v>
      </c>
    </row>
    <row r="1346" spans="3:14" ht="22.5" x14ac:dyDescent="0.25">
      <c r="C1346" s="16">
        <v>1293</v>
      </c>
      <c r="D1346" s="3" t="s">
        <v>2174</v>
      </c>
      <c r="E1346" s="3">
        <v>13</v>
      </c>
      <c r="F1346" s="3">
        <v>860</v>
      </c>
      <c r="G1346" s="3" t="s">
        <v>72</v>
      </c>
      <c r="H1346" s="35" t="s">
        <v>2210</v>
      </c>
      <c r="I1346" s="3" t="s">
        <v>2164</v>
      </c>
      <c r="J1346" s="35" t="s">
        <v>2202</v>
      </c>
      <c r="K1346" s="4">
        <v>0</v>
      </c>
      <c r="L1346" s="4">
        <v>0</v>
      </c>
      <c r="M1346" s="4">
        <v>1</v>
      </c>
      <c r="N1346" s="18">
        <v>0</v>
      </c>
    </row>
    <row r="1347" spans="3:14" ht="22.5" x14ac:dyDescent="0.25">
      <c r="C1347" s="16">
        <v>1294</v>
      </c>
      <c r="D1347" s="3" t="s">
        <v>2174</v>
      </c>
      <c r="E1347" s="3">
        <v>13</v>
      </c>
      <c r="F1347" s="3">
        <v>879</v>
      </c>
      <c r="G1347" s="3" t="s">
        <v>72</v>
      </c>
      <c r="H1347" s="35" t="s">
        <v>2211</v>
      </c>
      <c r="I1347" s="3" t="s">
        <v>2164</v>
      </c>
      <c r="J1347" s="35" t="s">
        <v>2212</v>
      </c>
      <c r="K1347" s="4">
        <v>0</v>
      </c>
      <c r="L1347" s="4">
        <v>0</v>
      </c>
      <c r="M1347" s="4">
        <v>1</v>
      </c>
      <c r="N1347" s="18">
        <v>0</v>
      </c>
    </row>
    <row r="1348" spans="3:14" ht="22.5" x14ac:dyDescent="0.25">
      <c r="C1348" s="16">
        <v>1295</v>
      </c>
      <c r="D1348" s="3" t="s">
        <v>2174</v>
      </c>
      <c r="E1348" s="3">
        <v>13</v>
      </c>
      <c r="F1348" s="3">
        <v>880</v>
      </c>
      <c r="G1348" s="3" t="s">
        <v>72</v>
      </c>
      <c r="H1348" s="35" t="s">
        <v>2213</v>
      </c>
      <c r="I1348" s="3" t="s">
        <v>2164</v>
      </c>
      <c r="J1348" s="35" t="s">
        <v>2208</v>
      </c>
      <c r="K1348" s="4">
        <v>0</v>
      </c>
      <c r="L1348" s="4">
        <v>0</v>
      </c>
      <c r="M1348" s="4">
        <v>1</v>
      </c>
      <c r="N1348" s="18">
        <v>0</v>
      </c>
    </row>
    <row r="1349" spans="3:14" ht="22.5" x14ac:dyDescent="0.25">
      <c r="C1349" s="16">
        <v>1296</v>
      </c>
      <c r="D1349" s="3" t="s">
        <v>2174</v>
      </c>
      <c r="E1349" s="3">
        <v>13</v>
      </c>
      <c r="F1349" s="3">
        <v>913</v>
      </c>
      <c r="G1349" s="3" t="s">
        <v>72</v>
      </c>
      <c r="H1349" s="35" t="s">
        <v>2214</v>
      </c>
      <c r="I1349" s="3" t="s">
        <v>2164</v>
      </c>
      <c r="J1349" s="35" t="s">
        <v>2180</v>
      </c>
      <c r="K1349" s="4">
        <v>0</v>
      </c>
      <c r="L1349" s="4">
        <v>0</v>
      </c>
      <c r="M1349" s="4">
        <v>1</v>
      </c>
      <c r="N1349" s="18">
        <v>0</v>
      </c>
    </row>
    <row r="1350" spans="3:14" ht="22.5" x14ac:dyDescent="0.25">
      <c r="C1350" s="16">
        <v>1297</v>
      </c>
      <c r="D1350" s="3" t="s">
        <v>2174</v>
      </c>
      <c r="E1350" s="3">
        <v>13</v>
      </c>
      <c r="F1350" s="3">
        <v>926</v>
      </c>
      <c r="G1350" s="3" t="s">
        <v>72</v>
      </c>
      <c r="H1350" s="35" t="s">
        <v>2215</v>
      </c>
      <c r="I1350" s="3" t="s">
        <v>2164</v>
      </c>
      <c r="J1350" s="35" t="s">
        <v>2216</v>
      </c>
      <c r="K1350" s="4">
        <v>0</v>
      </c>
      <c r="L1350" s="4">
        <v>0</v>
      </c>
      <c r="M1350" s="4">
        <v>1</v>
      </c>
      <c r="N1350" s="18">
        <v>0</v>
      </c>
    </row>
    <row r="1351" spans="3:14" ht="22.5" x14ac:dyDescent="0.25">
      <c r="C1351" s="16">
        <v>1298</v>
      </c>
      <c r="D1351" s="3" t="s">
        <v>2174</v>
      </c>
      <c r="E1351" s="3">
        <v>13</v>
      </c>
      <c r="F1351" s="3">
        <v>938</v>
      </c>
      <c r="G1351" s="3" t="s">
        <v>72</v>
      </c>
      <c r="H1351" s="35" t="s">
        <v>2217</v>
      </c>
      <c r="I1351" s="3" t="s">
        <v>2164</v>
      </c>
      <c r="J1351" s="35" t="s">
        <v>2194</v>
      </c>
      <c r="K1351" s="4">
        <v>0</v>
      </c>
      <c r="L1351" s="4">
        <v>0</v>
      </c>
      <c r="M1351" s="4">
        <v>1</v>
      </c>
      <c r="N1351" s="18">
        <v>0</v>
      </c>
    </row>
    <row r="1352" spans="3:14" ht="22.5" x14ac:dyDescent="0.25">
      <c r="C1352" s="16">
        <v>1299</v>
      </c>
      <c r="D1352" s="3" t="s">
        <v>2174</v>
      </c>
      <c r="E1352" s="3">
        <v>13</v>
      </c>
      <c r="F1352" s="3">
        <v>963</v>
      </c>
      <c r="G1352" s="3" t="s">
        <v>72</v>
      </c>
      <c r="H1352" s="35" t="s">
        <v>2218</v>
      </c>
      <c r="I1352" s="3" t="s">
        <v>2164</v>
      </c>
      <c r="J1352" s="35" t="s">
        <v>2171</v>
      </c>
      <c r="K1352" s="4">
        <v>0</v>
      </c>
      <c r="L1352" s="4">
        <v>0</v>
      </c>
      <c r="M1352" s="4">
        <v>1</v>
      </c>
      <c r="N1352" s="18">
        <v>0</v>
      </c>
    </row>
    <row r="1353" spans="3:14" ht="22.5" x14ac:dyDescent="0.25">
      <c r="C1353" s="16">
        <v>1300</v>
      </c>
      <c r="D1353" s="3" t="s">
        <v>2174</v>
      </c>
      <c r="E1353" s="3">
        <v>14</v>
      </c>
      <c r="F1353" s="3">
        <v>213</v>
      </c>
      <c r="G1353" s="3" t="s">
        <v>79</v>
      </c>
      <c r="H1353" s="35" t="s">
        <v>2219</v>
      </c>
      <c r="I1353" s="3" t="s">
        <v>2164</v>
      </c>
      <c r="J1353" s="35" t="s">
        <v>2184</v>
      </c>
      <c r="K1353" s="4">
        <v>0</v>
      </c>
      <c r="L1353" s="4">
        <v>0</v>
      </c>
      <c r="M1353" s="19">
        <v>0</v>
      </c>
      <c r="N1353" s="4">
        <v>3509401.3</v>
      </c>
    </row>
    <row r="1354" spans="3:14" ht="22.5" x14ac:dyDescent="0.25">
      <c r="C1354" s="16">
        <v>1301</v>
      </c>
      <c r="D1354" s="3" t="s">
        <v>2174</v>
      </c>
      <c r="E1354" s="3">
        <v>14</v>
      </c>
      <c r="F1354" s="3">
        <v>88</v>
      </c>
      <c r="G1354" s="3" t="s">
        <v>79</v>
      </c>
      <c r="H1354" s="35" t="s">
        <v>2220</v>
      </c>
      <c r="I1354" s="3" t="s">
        <v>2164</v>
      </c>
      <c r="J1354" s="35" t="s">
        <v>2196</v>
      </c>
      <c r="K1354" s="4">
        <v>0</v>
      </c>
      <c r="L1354" s="4">
        <v>1576374.45</v>
      </c>
      <c r="M1354" s="19">
        <v>0</v>
      </c>
      <c r="N1354" s="4">
        <v>2667906.42</v>
      </c>
    </row>
    <row r="1355" spans="3:14" ht="22.5" x14ac:dyDescent="0.25">
      <c r="C1355" s="16">
        <v>1302</v>
      </c>
      <c r="D1355" s="3" t="s">
        <v>2174</v>
      </c>
      <c r="E1355" s="3">
        <v>14</v>
      </c>
      <c r="F1355" s="3">
        <v>110</v>
      </c>
      <c r="G1355" s="3" t="s">
        <v>79</v>
      </c>
      <c r="H1355" s="35" t="s">
        <v>2221</v>
      </c>
      <c r="I1355" s="3" t="s">
        <v>2164</v>
      </c>
      <c r="J1355" s="35" t="s">
        <v>2176</v>
      </c>
      <c r="K1355" s="4">
        <v>0</v>
      </c>
      <c r="L1355" s="4">
        <v>1699060.62</v>
      </c>
      <c r="M1355" s="19">
        <v>0</v>
      </c>
      <c r="N1355" s="4">
        <v>6452825.4800000004</v>
      </c>
    </row>
    <row r="1356" spans="3:14" ht="22.5" x14ac:dyDescent="0.25">
      <c r="C1356" s="16">
        <v>1303</v>
      </c>
      <c r="D1356" s="3" t="s">
        <v>2174</v>
      </c>
      <c r="E1356" s="3">
        <v>14</v>
      </c>
      <c r="F1356" s="3">
        <v>357</v>
      </c>
      <c r="G1356" s="3" t="s">
        <v>79</v>
      </c>
      <c r="H1356" s="35" t="s">
        <v>2222</v>
      </c>
      <c r="I1356" s="3" t="s">
        <v>2164</v>
      </c>
      <c r="J1356" s="35" t="s">
        <v>2204</v>
      </c>
      <c r="K1356" s="4">
        <v>0</v>
      </c>
      <c r="L1356" s="4">
        <v>552292.86</v>
      </c>
      <c r="M1356" s="19">
        <v>0</v>
      </c>
      <c r="N1356" s="4">
        <v>1195356.5900000001</v>
      </c>
    </row>
    <row r="1357" spans="3:14" ht="22.5" x14ac:dyDescent="0.25">
      <c r="C1357" s="16">
        <v>1304</v>
      </c>
      <c r="D1357" s="3" t="s">
        <v>2174</v>
      </c>
      <c r="E1357" s="3">
        <v>14</v>
      </c>
      <c r="F1357" s="3">
        <v>539</v>
      </c>
      <c r="G1357" s="3" t="s">
        <v>79</v>
      </c>
      <c r="H1357" s="35" t="s">
        <v>2223</v>
      </c>
      <c r="I1357" s="3" t="s">
        <v>2164</v>
      </c>
      <c r="J1357" s="35" t="s">
        <v>2198</v>
      </c>
      <c r="K1357" s="4">
        <v>0</v>
      </c>
      <c r="L1357" s="4">
        <v>1442199.69</v>
      </c>
      <c r="M1357" s="19">
        <v>0</v>
      </c>
      <c r="N1357" s="4">
        <v>1485199.5</v>
      </c>
    </row>
    <row r="1358" spans="3:14" ht="33.75" x14ac:dyDescent="0.25">
      <c r="C1358" s="16">
        <v>1305</v>
      </c>
      <c r="D1358" s="3" t="s">
        <v>2174</v>
      </c>
      <c r="E1358" s="3">
        <v>14</v>
      </c>
      <c r="F1358" s="3">
        <v>52</v>
      </c>
      <c r="G1358" s="3" t="s">
        <v>79</v>
      </c>
      <c r="H1358" s="35" t="s">
        <v>2224</v>
      </c>
      <c r="I1358" s="3" t="s">
        <v>2164</v>
      </c>
      <c r="J1358" s="35" t="s">
        <v>2225</v>
      </c>
      <c r="K1358" s="4">
        <v>0</v>
      </c>
      <c r="L1358" s="4">
        <v>915844.63</v>
      </c>
      <c r="M1358" s="19">
        <v>0</v>
      </c>
      <c r="N1358" s="4">
        <v>897855</v>
      </c>
    </row>
    <row r="1359" spans="3:14" ht="33.75" x14ac:dyDescent="0.25">
      <c r="C1359" s="16">
        <v>1306</v>
      </c>
      <c r="D1359" s="3" t="s">
        <v>2174</v>
      </c>
      <c r="E1359" s="3">
        <v>14</v>
      </c>
      <c r="F1359" s="3">
        <v>104</v>
      </c>
      <c r="G1359" s="3" t="s">
        <v>79</v>
      </c>
      <c r="H1359" s="35" t="s">
        <v>2226</v>
      </c>
      <c r="I1359" s="3" t="s">
        <v>2164</v>
      </c>
      <c r="J1359" s="35" t="s">
        <v>2200</v>
      </c>
      <c r="K1359" s="4">
        <v>0</v>
      </c>
      <c r="L1359" s="4">
        <v>1649954.22</v>
      </c>
      <c r="M1359" s="19">
        <v>0</v>
      </c>
      <c r="N1359" s="4">
        <v>180950.75</v>
      </c>
    </row>
    <row r="1360" spans="3:14" ht="22.5" x14ac:dyDescent="0.25">
      <c r="C1360" s="16">
        <v>1307</v>
      </c>
      <c r="D1360" s="3" t="s">
        <v>2174</v>
      </c>
      <c r="E1360" s="3">
        <v>14</v>
      </c>
      <c r="F1360" s="3">
        <v>299</v>
      </c>
      <c r="G1360" s="3" t="s">
        <v>79</v>
      </c>
      <c r="H1360" s="35" t="s">
        <v>2227</v>
      </c>
      <c r="I1360" s="3" t="s">
        <v>2164</v>
      </c>
      <c r="J1360" s="35" t="s">
        <v>2228</v>
      </c>
      <c r="K1360" s="4">
        <v>0</v>
      </c>
      <c r="L1360" s="4">
        <v>542170.51</v>
      </c>
      <c r="M1360" s="19">
        <v>0</v>
      </c>
      <c r="N1360" s="4">
        <v>1358593.75</v>
      </c>
    </row>
    <row r="1361" spans="3:14" ht="22.5" x14ac:dyDescent="0.25">
      <c r="C1361" s="16">
        <v>1308</v>
      </c>
      <c r="D1361" s="3" t="s">
        <v>2174</v>
      </c>
      <c r="E1361" s="3">
        <v>14</v>
      </c>
      <c r="F1361" s="3">
        <v>201</v>
      </c>
      <c r="G1361" s="3" t="s">
        <v>79</v>
      </c>
      <c r="H1361" s="35" t="s">
        <v>2229</v>
      </c>
      <c r="I1361" s="3" t="s">
        <v>2164</v>
      </c>
      <c r="J1361" s="35" t="s">
        <v>2202</v>
      </c>
      <c r="K1361" s="4">
        <v>0</v>
      </c>
      <c r="L1361" s="4">
        <v>0</v>
      </c>
      <c r="M1361" s="19">
        <v>0</v>
      </c>
      <c r="N1361" s="4">
        <v>394000</v>
      </c>
    </row>
    <row r="1362" spans="3:14" ht="22.5" x14ac:dyDescent="0.25">
      <c r="C1362" s="16">
        <v>1309</v>
      </c>
      <c r="D1362" s="3" t="s">
        <v>2174</v>
      </c>
      <c r="E1362" s="3">
        <v>14</v>
      </c>
      <c r="F1362" s="3">
        <v>339</v>
      </c>
      <c r="G1362" s="3" t="s">
        <v>79</v>
      </c>
      <c r="H1362" s="35" t="s">
        <v>2230</v>
      </c>
      <c r="I1362" s="3" t="s">
        <v>2164</v>
      </c>
      <c r="J1362" s="35" t="s">
        <v>2206</v>
      </c>
      <c r="K1362" s="4">
        <v>0</v>
      </c>
      <c r="L1362" s="4">
        <v>0</v>
      </c>
      <c r="M1362" s="19">
        <v>0</v>
      </c>
      <c r="N1362" s="4">
        <v>1516494.02</v>
      </c>
    </row>
    <row r="1363" spans="3:14" ht="33.75" x14ac:dyDescent="0.25">
      <c r="C1363" s="16">
        <v>1310</v>
      </c>
      <c r="D1363" s="3" t="s">
        <v>2174</v>
      </c>
      <c r="E1363" s="3">
        <v>14</v>
      </c>
      <c r="F1363" s="3">
        <v>377</v>
      </c>
      <c r="G1363" s="3" t="s">
        <v>79</v>
      </c>
      <c r="H1363" s="35" t="s">
        <v>2231</v>
      </c>
      <c r="I1363" s="3" t="s">
        <v>2164</v>
      </c>
      <c r="J1363" s="35" t="s">
        <v>2171</v>
      </c>
      <c r="K1363" s="4">
        <v>0</v>
      </c>
      <c r="L1363" s="4">
        <v>0</v>
      </c>
      <c r="M1363" s="19">
        <v>0</v>
      </c>
      <c r="N1363" s="4">
        <v>1992692.93</v>
      </c>
    </row>
    <row r="1364" spans="3:14" ht="22.5" x14ac:dyDescent="0.25">
      <c r="C1364" s="16">
        <v>1311</v>
      </c>
      <c r="D1364" s="3" t="s">
        <v>2174</v>
      </c>
      <c r="E1364" s="3">
        <v>14</v>
      </c>
      <c r="F1364" s="3">
        <v>2</v>
      </c>
      <c r="G1364" s="3" t="s">
        <v>79</v>
      </c>
      <c r="H1364" s="35" t="s">
        <v>2232</v>
      </c>
      <c r="I1364" s="3" t="s">
        <v>2164</v>
      </c>
      <c r="J1364" s="35" t="s">
        <v>2233</v>
      </c>
      <c r="K1364" s="4">
        <v>0</v>
      </c>
      <c r="L1364" s="4">
        <v>0</v>
      </c>
      <c r="M1364" s="19">
        <v>0</v>
      </c>
      <c r="N1364" s="4">
        <v>1</v>
      </c>
    </row>
    <row r="1365" spans="3:14" ht="22.5" x14ac:dyDescent="0.25">
      <c r="C1365" s="16">
        <v>1312</v>
      </c>
      <c r="D1365" s="3" t="s">
        <v>2174</v>
      </c>
      <c r="E1365" s="3">
        <v>14</v>
      </c>
      <c r="F1365" s="3">
        <v>139</v>
      </c>
      <c r="G1365" s="3" t="s">
        <v>79</v>
      </c>
      <c r="H1365" s="35" t="s">
        <v>2234</v>
      </c>
      <c r="I1365" s="3" t="s">
        <v>2164</v>
      </c>
      <c r="J1365" s="35" t="s">
        <v>2212</v>
      </c>
      <c r="K1365" s="4">
        <v>0</v>
      </c>
      <c r="L1365" s="4">
        <v>0</v>
      </c>
      <c r="M1365" s="19">
        <v>0</v>
      </c>
      <c r="N1365" s="4">
        <v>1</v>
      </c>
    </row>
    <row r="1366" spans="3:14" ht="22.5" x14ac:dyDescent="0.25">
      <c r="C1366" s="16">
        <v>1313</v>
      </c>
      <c r="D1366" s="3" t="s">
        <v>2174</v>
      </c>
      <c r="E1366" s="3">
        <v>14</v>
      </c>
      <c r="F1366" s="3">
        <v>403</v>
      </c>
      <c r="G1366" s="3" t="s">
        <v>79</v>
      </c>
      <c r="H1366" s="35" t="s">
        <v>2235</v>
      </c>
      <c r="I1366" s="3" t="s">
        <v>2164</v>
      </c>
      <c r="J1366" s="35" t="s">
        <v>2180</v>
      </c>
      <c r="K1366" s="4">
        <v>0</v>
      </c>
      <c r="L1366" s="4">
        <v>0</v>
      </c>
      <c r="M1366" s="19">
        <v>0</v>
      </c>
      <c r="N1366" s="4">
        <v>1</v>
      </c>
    </row>
    <row r="1367" spans="3:14" ht="22.5" x14ac:dyDescent="0.25">
      <c r="C1367" s="16">
        <v>1314</v>
      </c>
      <c r="D1367" s="3" t="s">
        <v>2174</v>
      </c>
      <c r="E1367" s="3">
        <v>14</v>
      </c>
      <c r="F1367" s="3">
        <v>19</v>
      </c>
      <c r="G1367" s="3" t="s">
        <v>94</v>
      </c>
      <c r="H1367" s="35" t="s">
        <v>2236</v>
      </c>
      <c r="I1367" s="3" t="s">
        <v>2164</v>
      </c>
      <c r="J1367" s="35" t="s">
        <v>2202</v>
      </c>
      <c r="K1367" s="4">
        <v>0</v>
      </c>
      <c r="L1367" s="4">
        <v>0</v>
      </c>
      <c r="M1367" s="19">
        <v>0</v>
      </c>
      <c r="N1367" s="4">
        <v>6014556.9199999999</v>
      </c>
    </row>
    <row r="1368" spans="3:14" ht="33.75" x14ac:dyDescent="0.25">
      <c r="C1368" s="16">
        <v>1315</v>
      </c>
      <c r="D1368" s="3" t="s">
        <v>8</v>
      </c>
      <c r="E1368" s="3">
        <v>11</v>
      </c>
      <c r="F1368" s="3">
        <v>3010</v>
      </c>
      <c r="G1368" s="3" t="s">
        <v>284</v>
      </c>
      <c r="H1368" s="35" t="s">
        <v>2237</v>
      </c>
      <c r="I1368" s="3" t="s">
        <v>2164</v>
      </c>
      <c r="J1368" s="35" t="s">
        <v>3109</v>
      </c>
      <c r="K1368" s="4">
        <v>13176134.33</v>
      </c>
      <c r="L1368" s="4">
        <v>0</v>
      </c>
      <c r="M1368" s="4">
        <v>0</v>
      </c>
      <c r="N1368" s="18">
        <v>0</v>
      </c>
    </row>
    <row r="1369" spans="3:14" ht="15.75" x14ac:dyDescent="0.25">
      <c r="C1369" s="26" t="s">
        <v>2238</v>
      </c>
      <c r="D1369" s="26"/>
      <c r="E1369" s="26"/>
      <c r="F1369" s="26"/>
      <c r="G1369" s="26"/>
      <c r="H1369" s="26"/>
      <c r="I1369" s="26"/>
      <c r="J1369" s="26"/>
      <c r="K1369" s="14">
        <f>SUM(K1322:K1368)</f>
        <v>14783535.310000001</v>
      </c>
      <c r="L1369" s="14">
        <f t="shared" ref="L1369:N1369" si="22">SUM(L1322:L1368)</f>
        <v>52463853.43999999</v>
      </c>
      <c r="M1369" s="14">
        <f t="shared" si="22"/>
        <v>5163619.0599999996</v>
      </c>
      <c r="N1369" s="14">
        <f t="shared" si="22"/>
        <v>51810161.070000008</v>
      </c>
    </row>
    <row r="1370" spans="3:14" ht="15.75" x14ac:dyDescent="0.25">
      <c r="C1370" s="23" t="s">
        <v>2239</v>
      </c>
      <c r="D1370" s="24"/>
      <c r="E1370" s="24"/>
      <c r="F1370" s="24"/>
      <c r="G1370" s="24"/>
      <c r="H1370" s="24"/>
      <c r="I1370" s="24"/>
      <c r="J1370" s="24"/>
      <c r="K1370" s="24"/>
      <c r="L1370" s="24"/>
      <c r="M1370" s="24"/>
      <c r="N1370" s="25"/>
    </row>
    <row r="1371" spans="3:14" ht="22.5" x14ac:dyDescent="0.25">
      <c r="C1371" s="16">
        <v>1316</v>
      </c>
      <c r="D1371" s="3" t="s">
        <v>8</v>
      </c>
      <c r="E1371" s="3">
        <v>11</v>
      </c>
      <c r="F1371" s="3">
        <v>221</v>
      </c>
      <c r="G1371" s="3" t="s">
        <v>19</v>
      </c>
      <c r="H1371" s="35" t="s">
        <v>2240</v>
      </c>
      <c r="I1371" s="3" t="s">
        <v>2241</v>
      </c>
      <c r="J1371" s="35" t="s">
        <v>2242</v>
      </c>
      <c r="K1371" s="4">
        <v>59618.61</v>
      </c>
      <c r="L1371" s="4">
        <v>0</v>
      </c>
      <c r="M1371" s="5">
        <v>0</v>
      </c>
      <c r="N1371" s="18">
        <v>0</v>
      </c>
    </row>
    <row r="1372" spans="3:14" ht="33.75" x14ac:dyDescent="0.25">
      <c r="C1372" s="16">
        <v>1317</v>
      </c>
      <c r="D1372" s="3" t="s">
        <v>8</v>
      </c>
      <c r="E1372" s="3">
        <v>11</v>
      </c>
      <c r="F1372" s="3">
        <v>393</v>
      </c>
      <c r="G1372" s="3" t="s">
        <v>19</v>
      </c>
      <c r="H1372" s="35" t="s">
        <v>2243</v>
      </c>
      <c r="I1372" s="3" t="s">
        <v>2241</v>
      </c>
      <c r="J1372" s="35" t="s">
        <v>2244</v>
      </c>
      <c r="K1372" s="4">
        <v>373118.7</v>
      </c>
      <c r="L1372" s="4">
        <v>0</v>
      </c>
      <c r="M1372" s="5">
        <v>0</v>
      </c>
      <c r="N1372" s="18">
        <v>0</v>
      </c>
    </row>
    <row r="1373" spans="3:14" ht="22.5" x14ac:dyDescent="0.25">
      <c r="C1373" s="16">
        <v>1318</v>
      </c>
      <c r="D1373" s="3" t="s">
        <v>8</v>
      </c>
      <c r="E1373" s="3">
        <v>11</v>
      </c>
      <c r="F1373" s="3">
        <v>486</v>
      </c>
      <c r="G1373" s="3" t="s">
        <v>19</v>
      </c>
      <c r="H1373" s="35" t="s">
        <v>2245</v>
      </c>
      <c r="I1373" s="3" t="s">
        <v>2241</v>
      </c>
      <c r="J1373" s="35" t="s">
        <v>2246</v>
      </c>
      <c r="K1373" s="4">
        <v>827301.74</v>
      </c>
      <c r="L1373" s="4">
        <v>0</v>
      </c>
      <c r="M1373" s="5">
        <v>0</v>
      </c>
      <c r="N1373" s="18">
        <v>0</v>
      </c>
    </row>
    <row r="1374" spans="3:14" ht="22.5" x14ac:dyDescent="0.25">
      <c r="C1374" s="16">
        <v>1319</v>
      </c>
      <c r="D1374" s="3" t="s">
        <v>8</v>
      </c>
      <c r="E1374" s="3">
        <v>21</v>
      </c>
      <c r="F1374" s="3">
        <v>568</v>
      </c>
      <c r="G1374" s="3" t="s">
        <v>19</v>
      </c>
      <c r="H1374" s="35" t="s">
        <v>2247</v>
      </c>
      <c r="I1374" s="3" t="s">
        <v>2241</v>
      </c>
      <c r="J1374" s="35" t="s">
        <v>2248</v>
      </c>
      <c r="K1374" s="4">
        <v>145946.03</v>
      </c>
      <c r="L1374" s="4">
        <v>0</v>
      </c>
      <c r="M1374" s="5">
        <v>0</v>
      </c>
      <c r="N1374" s="18">
        <v>0</v>
      </c>
    </row>
    <row r="1375" spans="3:14" ht="22.5" x14ac:dyDescent="0.25">
      <c r="C1375" s="16">
        <v>1320</v>
      </c>
      <c r="D1375" s="3" t="s">
        <v>2249</v>
      </c>
      <c r="E1375" s="3">
        <v>11</v>
      </c>
      <c r="F1375" s="3">
        <v>190</v>
      </c>
      <c r="G1375" s="3" t="s">
        <v>29</v>
      </c>
      <c r="H1375" s="35" t="s">
        <v>2250</v>
      </c>
      <c r="I1375" s="3" t="s">
        <v>2241</v>
      </c>
      <c r="J1375" s="35" t="s">
        <v>2251</v>
      </c>
      <c r="K1375" s="4">
        <v>0</v>
      </c>
      <c r="L1375" s="4">
        <v>3074757.35</v>
      </c>
      <c r="M1375" s="19">
        <v>0</v>
      </c>
      <c r="N1375" s="4">
        <v>1856887.42</v>
      </c>
    </row>
    <row r="1376" spans="3:14" ht="22.5" x14ac:dyDescent="0.25">
      <c r="C1376" s="16">
        <v>1321</v>
      </c>
      <c r="D1376" s="3" t="s">
        <v>2249</v>
      </c>
      <c r="E1376" s="3">
        <v>11</v>
      </c>
      <c r="F1376" s="3">
        <v>376</v>
      </c>
      <c r="G1376" s="3" t="s">
        <v>29</v>
      </c>
      <c r="H1376" s="35" t="s">
        <v>2252</v>
      </c>
      <c r="I1376" s="3" t="s">
        <v>2241</v>
      </c>
      <c r="J1376" s="35" t="s">
        <v>2253</v>
      </c>
      <c r="K1376" s="4">
        <v>0</v>
      </c>
      <c r="L1376" s="4">
        <v>3464179</v>
      </c>
      <c r="M1376" s="19">
        <v>0</v>
      </c>
      <c r="N1376" s="4">
        <v>231439.5</v>
      </c>
    </row>
    <row r="1377" spans="3:14" ht="33.75" x14ac:dyDescent="0.25">
      <c r="C1377" s="16">
        <v>1322</v>
      </c>
      <c r="D1377" s="3" t="s">
        <v>2249</v>
      </c>
      <c r="E1377" s="3">
        <v>11</v>
      </c>
      <c r="F1377" s="3">
        <v>526</v>
      </c>
      <c r="G1377" s="3" t="s">
        <v>29</v>
      </c>
      <c r="H1377" s="35" t="s">
        <v>2254</v>
      </c>
      <c r="I1377" s="3" t="s">
        <v>2241</v>
      </c>
      <c r="J1377" s="35" t="s">
        <v>2242</v>
      </c>
      <c r="K1377" s="4">
        <v>0</v>
      </c>
      <c r="L1377" s="4">
        <v>0</v>
      </c>
      <c r="M1377" s="19">
        <v>0</v>
      </c>
      <c r="N1377" s="4">
        <v>1781448.84</v>
      </c>
    </row>
    <row r="1378" spans="3:14" ht="22.5" x14ac:dyDescent="0.25">
      <c r="C1378" s="16">
        <v>1323</v>
      </c>
      <c r="D1378" s="3" t="s">
        <v>2249</v>
      </c>
      <c r="E1378" s="3">
        <v>11</v>
      </c>
      <c r="F1378" s="3">
        <v>594</v>
      </c>
      <c r="G1378" s="3" t="s">
        <v>29</v>
      </c>
      <c r="H1378" s="35" t="s">
        <v>2255</v>
      </c>
      <c r="I1378" s="3" t="s">
        <v>2241</v>
      </c>
      <c r="J1378" s="35" t="s">
        <v>2256</v>
      </c>
      <c r="K1378" s="4">
        <v>0</v>
      </c>
      <c r="L1378" s="4">
        <v>2229906</v>
      </c>
      <c r="M1378" s="19">
        <v>0</v>
      </c>
      <c r="N1378" s="4">
        <v>193928.15</v>
      </c>
    </row>
    <row r="1379" spans="3:14" ht="22.5" x14ac:dyDescent="0.25">
      <c r="C1379" s="16">
        <v>1324</v>
      </c>
      <c r="D1379" s="3" t="s">
        <v>2249</v>
      </c>
      <c r="E1379" s="3">
        <v>12</v>
      </c>
      <c r="F1379" s="3">
        <v>27</v>
      </c>
      <c r="G1379" s="3" t="s">
        <v>29</v>
      </c>
      <c r="H1379" s="35" t="s">
        <v>2257</v>
      </c>
      <c r="I1379" s="3" t="s">
        <v>2241</v>
      </c>
      <c r="J1379" s="35" t="s">
        <v>2258</v>
      </c>
      <c r="K1379" s="4">
        <v>0</v>
      </c>
      <c r="L1379" s="4">
        <v>688386.02</v>
      </c>
      <c r="M1379" s="4">
        <v>18269.400000000001</v>
      </c>
      <c r="N1379" s="18">
        <v>0</v>
      </c>
    </row>
    <row r="1380" spans="3:14" ht="33.75" x14ac:dyDescent="0.25">
      <c r="C1380" s="16">
        <v>1325</v>
      </c>
      <c r="D1380" s="3" t="s">
        <v>2249</v>
      </c>
      <c r="E1380" s="3">
        <v>12</v>
      </c>
      <c r="F1380" s="3">
        <v>80</v>
      </c>
      <c r="G1380" s="3" t="s">
        <v>29</v>
      </c>
      <c r="H1380" s="35" t="s">
        <v>2259</v>
      </c>
      <c r="I1380" s="3" t="s">
        <v>2241</v>
      </c>
      <c r="J1380" s="35" t="s">
        <v>2260</v>
      </c>
      <c r="K1380" s="4">
        <v>0</v>
      </c>
      <c r="L1380" s="4">
        <v>311867.11</v>
      </c>
      <c r="M1380" s="4">
        <v>83667.34</v>
      </c>
      <c r="N1380" s="18">
        <v>0</v>
      </c>
    </row>
    <row r="1381" spans="3:14" ht="22.5" x14ac:dyDescent="0.25">
      <c r="C1381" s="16">
        <v>1326</v>
      </c>
      <c r="D1381" s="3" t="s">
        <v>2249</v>
      </c>
      <c r="E1381" s="3">
        <v>21</v>
      </c>
      <c r="F1381" s="3">
        <v>295</v>
      </c>
      <c r="G1381" s="3" t="s">
        <v>29</v>
      </c>
      <c r="H1381" s="35" t="s">
        <v>2261</v>
      </c>
      <c r="I1381" s="3" t="s">
        <v>2241</v>
      </c>
      <c r="J1381" s="35" t="s">
        <v>2246</v>
      </c>
      <c r="K1381" s="4">
        <v>0</v>
      </c>
      <c r="L1381" s="4">
        <v>1000000</v>
      </c>
      <c r="M1381" s="4">
        <v>0</v>
      </c>
      <c r="N1381" s="18">
        <v>0</v>
      </c>
    </row>
    <row r="1382" spans="3:14" ht="33.75" x14ac:dyDescent="0.25">
      <c r="C1382" s="16">
        <v>1327</v>
      </c>
      <c r="D1382" s="3" t="s">
        <v>2249</v>
      </c>
      <c r="E1382" s="3">
        <v>21</v>
      </c>
      <c r="F1382" s="3">
        <v>375</v>
      </c>
      <c r="G1382" s="3" t="s">
        <v>29</v>
      </c>
      <c r="H1382" s="35" t="s">
        <v>2262</v>
      </c>
      <c r="I1382" s="3" t="s">
        <v>2241</v>
      </c>
      <c r="J1382" s="35" t="s">
        <v>2263</v>
      </c>
      <c r="K1382" s="4">
        <v>0</v>
      </c>
      <c r="L1382" s="4">
        <v>705156.45</v>
      </c>
      <c r="M1382" s="4">
        <v>0</v>
      </c>
      <c r="N1382" s="18">
        <v>0</v>
      </c>
    </row>
    <row r="1383" spans="3:14" ht="56.25" x14ac:dyDescent="0.25">
      <c r="C1383" s="16">
        <v>1328</v>
      </c>
      <c r="D1383" s="3" t="s">
        <v>2249</v>
      </c>
      <c r="E1383" s="3">
        <v>21</v>
      </c>
      <c r="F1383" s="3">
        <v>520</v>
      </c>
      <c r="G1383" s="3" t="s">
        <v>29</v>
      </c>
      <c r="H1383" s="35" t="s">
        <v>2264</v>
      </c>
      <c r="I1383" s="3" t="s">
        <v>2241</v>
      </c>
      <c r="J1383" s="35" t="s">
        <v>2265</v>
      </c>
      <c r="K1383" s="4">
        <v>0</v>
      </c>
      <c r="L1383" s="4">
        <v>1784584.53</v>
      </c>
      <c r="M1383" s="4">
        <v>217790.95</v>
      </c>
      <c r="N1383" s="18">
        <v>0</v>
      </c>
    </row>
    <row r="1384" spans="3:14" ht="22.5" x14ac:dyDescent="0.25">
      <c r="C1384" s="16">
        <v>1329</v>
      </c>
      <c r="D1384" s="3" t="s">
        <v>2249</v>
      </c>
      <c r="E1384" s="3">
        <v>22</v>
      </c>
      <c r="F1384" s="3">
        <v>166</v>
      </c>
      <c r="G1384" s="3" t="s">
        <v>29</v>
      </c>
      <c r="H1384" s="35" t="s">
        <v>2266</v>
      </c>
      <c r="I1384" s="3" t="s">
        <v>2241</v>
      </c>
      <c r="J1384" s="35" t="s">
        <v>2267</v>
      </c>
      <c r="K1384" s="4">
        <v>0</v>
      </c>
      <c r="L1384" s="4">
        <v>0</v>
      </c>
      <c r="M1384" s="4">
        <v>407010.39</v>
      </c>
      <c r="N1384" s="18">
        <v>0</v>
      </c>
    </row>
    <row r="1385" spans="3:14" ht="22.5" x14ac:dyDescent="0.25">
      <c r="C1385" s="16">
        <v>1330</v>
      </c>
      <c r="D1385" s="3" t="s">
        <v>2249</v>
      </c>
      <c r="E1385" s="3">
        <v>22</v>
      </c>
      <c r="F1385" s="3">
        <v>743</v>
      </c>
      <c r="G1385" s="3" t="s">
        <v>29</v>
      </c>
      <c r="H1385" s="35" t="s">
        <v>2268</v>
      </c>
      <c r="I1385" s="3" t="s">
        <v>2241</v>
      </c>
      <c r="J1385" s="35" t="s">
        <v>2269</v>
      </c>
      <c r="K1385" s="4">
        <v>0</v>
      </c>
      <c r="L1385" s="4">
        <v>0</v>
      </c>
      <c r="M1385" s="4">
        <v>1</v>
      </c>
      <c r="N1385" s="18">
        <v>0</v>
      </c>
    </row>
    <row r="1386" spans="3:14" ht="22.5" x14ac:dyDescent="0.25">
      <c r="C1386" s="16">
        <v>1331</v>
      </c>
      <c r="D1386" s="3" t="s">
        <v>2249</v>
      </c>
      <c r="E1386" s="3">
        <v>23</v>
      </c>
      <c r="F1386" s="3">
        <v>431</v>
      </c>
      <c r="G1386" s="3" t="s">
        <v>29</v>
      </c>
      <c r="H1386" s="35" t="s">
        <v>2270</v>
      </c>
      <c r="I1386" s="3" t="s">
        <v>2241</v>
      </c>
      <c r="J1386" s="35" t="s">
        <v>2271</v>
      </c>
      <c r="K1386" s="4">
        <v>0</v>
      </c>
      <c r="L1386" s="4">
        <v>4395602.41</v>
      </c>
      <c r="M1386" s="4">
        <v>93059.9</v>
      </c>
      <c r="N1386" s="18">
        <v>0</v>
      </c>
    </row>
    <row r="1387" spans="3:14" ht="45" x14ac:dyDescent="0.25">
      <c r="C1387" s="16">
        <v>1332</v>
      </c>
      <c r="D1387" s="3" t="s">
        <v>2249</v>
      </c>
      <c r="E1387" s="3">
        <v>23</v>
      </c>
      <c r="F1387" s="3">
        <v>661</v>
      </c>
      <c r="G1387" s="3" t="s">
        <v>29</v>
      </c>
      <c r="H1387" s="35" t="s">
        <v>2272</v>
      </c>
      <c r="I1387" s="3" t="s">
        <v>2241</v>
      </c>
      <c r="J1387" s="35" t="s">
        <v>2273</v>
      </c>
      <c r="K1387" s="4">
        <v>0</v>
      </c>
      <c r="L1387" s="4">
        <v>409775.39</v>
      </c>
      <c r="M1387" s="4">
        <v>0</v>
      </c>
      <c r="N1387" s="18">
        <v>0</v>
      </c>
    </row>
    <row r="1388" spans="3:14" ht="33.75" x14ac:dyDescent="0.25">
      <c r="C1388" s="16">
        <v>1333</v>
      </c>
      <c r="D1388" s="3" t="s">
        <v>2249</v>
      </c>
      <c r="E1388" s="3">
        <v>24</v>
      </c>
      <c r="F1388" s="3">
        <v>73</v>
      </c>
      <c r="G1388" s="3" t="s">
        <v>29</v>
      </c>
      <c r="H1388" s="35" t="s">
        <v>2274</v>
      </c>
      <c r="I1388" s="3" t="s">
        <v>2241</v>
      </c>
      <c r="J1388" s="35" t="s">
        <v>2275</v>
      </c>
      <c r="K1388" s="4">
        <v>0</v>
      </c>
      <c r="L1388" s="4">
        <v>385758.55</v>
      </c>
      <c r="M1388" s="4">
        <v>455202.81</v>
      </c>
      <c r="N1388" s="18">
        <v>0</v>
      </c>
    </row>
    <row r="1389" spans="3:14" ht="22.5" x14ac:dyDescent="0.25">
      <c r="C1389" s="16">
        <v>1334</v>
      </c>
      <c r="D1389" s="3" t="s">
        <v>2249</v>
      </c>
      <c r="E1389" s="3">
        <v>24</v>
      </c>
      <c r="F1389" s="3">
        <v>218</v>
      </c>
      <c r="G1389" s="3" t="s">
        <v>29</v>
      </c>
      <c r="H1389" s="35" t="s">
        <v>2276</v>
      </c>
      <c r="I1389" s="3" t="s">
        <v>2241</v>
      </c>
      <c r="J1389" s="35" t="s">
        <v>2277</v>
      </c>
      <c r="K1389" s="4">
        <v>0</v>
      </c>
      <c r="L1389" s="4">
        <v>3944060.71</v>
      </c>
      <c r="M1389" s="4">
        <v>0</v>
      </c>
      <c r="N1389" s="18">
        <v>0</v>
      </c>
    </row>
    <row r="1390" spans="3:14" ht="33.75" x14ac:dyDescent="0.25">
      <c r="C1390" s="16">
        <v>1335</v>
      </c>
      <c r="D1390" s="3" t="s">
        <v>2249</v>
      </c>
      <c r="E1390" s="3">
        <v>24</v>
      </c>
      <c r="F1390" s="3">
        <v>273</v>
      </c>
      <c r="G1390" s="3" t="s">
        <v>29</v>
      </c>
      <c r="H1390" s="35" t="s">
        <v>2278</v>
      </c>
      <c r="I1390" s="3" t="s">
        <v>2241</v>
      </c>
      <c r="J1390" s="35" t="s">
        <v>2279</v>
      </c>
      <c r="K1390" s="4">
        <v>0</v>
      </c>
      <c r="L1390" s="4">
        <v>0</v>
      </c>
      <c r="M1390" s="4">
        <v>1</v>
      </c>
      <c r="N1390" s="18">
        <v>0</v>
      </c>
    </row>
    <row r="1391" spans="3:14" ht="33.75" x14ac:dyDescent="0.25">
      <c r="C1391" s="16">
        <v>1336</v>
      </c>
      <c r="D1391" s="3" t="s">
        <v>2249</v>
      </c>
      <c r="E1391" s="3">
        <v>24</v>
      </c>
      <c r="F1391" s="3">
        <v>480</v>
      </c>
      <c r="G1391" s="3" t="s">
        <v>29</v>
      </c>
      <c r="H1391" s="35" t="s">
        <v>2280</v>
      </c>
      <c r="I1391" s="3" t="s">
        <v>2241</v>
      </c>
      <c r="J1391" s="35" t="s">
        <v>2248</v>
      </c>
      <c r="K1391" s="4">
        <v>0</v>
      </c>
      <c r="L1391" s="4">
        <v>2091276.38</v>
      </c>
      <c r="M1391" s="4">
        <v>0</v>
      </c>
      <c r="N1391" s="18">
        <v>0</v>
      </c>
    </row>
    <row r="1392" spans="3:14" ht="22.5" x14ac:dyDescent="0.25">
      <c r="C1392" s="16">
        <v>1337</v>
      </c>
      <c r="D1392" s="3" t="s">
        <v>2249</v>
      </c>
      <c r="E1392" s="3">
        <v>13</v>
      </c>
      <c r="F1392" s="3">
        <v>515</v>
      </c>
      <c r="G1392" s="3" t="s">
        <v>72</v>
      </c>
      <c r="H1392" s="35" t="s">
        <v>2281</v>
      </c>
      <c r="I1392" s="3" t="s">
        <v>2241</v>
      </c>
      <c r="J1392" s="35" t="s">
        <v>2275</v>
      </c>
      <c r="K1392" s="4">
        <v>0</v>
      </c>
      <c r="L1392" s="4">
        <v>109656</v>
      </c>
      <c r="M1392" s="4">
        <v>140725.20000000001</v>
      </c>
      <c r="N1392" s="18">
        <v>0</v>
      </c>
    </row>
    <row r="1393" spans="3:14" ht="22.5" x14ac:dyDescent="0.25">
      <c r="C1393" s="16">
        <v>1338</v>
      </c>
      <c r="D1393" s="3" t="s">
        <v>2249</v>
      </c>
      <c r="E1393" s="3">
        <v>13</v>
      </c>
      <c r="F1393" s="3">
        <v>671</v>
      </c>
      <c r="G1393" s="3" t="s">
        <v>72</v>
      </c>
      <c r="H1393" s="35" t="s">
        <v>2282</v>
      </c>
      <c r="I1393" s="3" t="s">
        <v>2241</v>
      </c>
      <c r="J1393" s="35" t="s">
        <v>2263</v>
      </c>
      <c r="K1393" s="4">
        <v>0</v>
      </c>
      <c r="L1393" s="4">
        <v>0</v>
      </c>
      <c r="M1393" s="4">
        <v>1</v>
      </c>
      <c r="N1393" s="18">
        <v>0</v>
      </c>
    </row>
    <row r="1394" spans="3:14" ht="22.5" x14ac:dyDescent="0.25">
      <c r="C1394" s="16">
        <v>1339</v>
      </c>
      <c r="D1394" s="3" t="s">
        <v>2249</v>
      </c>
      <c r="E1394" s="3">
        <v>13</v>
      </c>
      <c r="F1394" s="3">
        <v>813</v>
      </c>
      <c r="G1394" s="3" t="s">
        <v>72</v>
      </c>
      <c r="H1394" s="35" t="s">
        <v>2283</v>
      </c>
      <c r="I1394" s="3" t="s">
        <v>2241</v>
      </c>
      <c r="J1394" s="35" t="s">
        <v>2246</v>
      </c>
      <c r="K1394" s="4">
        <v>0</v>
      </c>
      <c r="L1394" s="4">
        <v>99900</v>
      </c>
      <c r="M1394" s="4">
        <v>356310</v>
      </c>
      <c r="N1394" s="18">
        <v>0</v>
      </c>
    </row>
    <row r="1395" spans="3:14" ht="33.75" x14ac:dyDescent="0.25">
      <c r="C1395" s="16">
        <v>1340</v>
      </c>
      <c r="D1395" s="3" t="s">
        <v>2249</v>
      </c>
      <c r="E1395" s="3">
        <v>13</v>
      </c>
      <c r="F1395" s="3">
        <v>820</v>
      </c>
      <c r="G1395" s="3" t="s">
        <v>72</v>
      </c>
      <c r="H1395" s="35" t="s">
        <v>2284</v>
      </c>
      <c r="I1395" s="3" t="s">
        <v>2241</v>
      </c>
      <c r="J1395" s="35" t="s">
        <v>2251</v>
      </c>
      <c r="K1395" s="4">
        <v>0</v>
      </c>
      <c r="L1395" s="4">
        <v>0</v>
      </c>
      <c r="M1395" s="4">
        <v>222539.4</v>
      </c>
      <c r="N1395" s="18">
        <v>0</v>
      </c>
    </row>
    <row r="1396" spans="3:14" ht="22.5" x14ac:dyDescent="0.25">
      <c r="C1396" s="16">
        <v>1341</v>
      </c>
      <c r="D1396" s="3" t="s">
        <v>2249</v>
      </c>
      <c r="E1396" s="3">
        <v>13</v>
      </c>
      <c r="F1396" s="3">
        <v>834</v>
      </c>
      <c r="G1396" s="3" t="s">
        <v>72</v>
      </c>
      <c r="H1396" s="35" t="s">
        <v>2285</v>
      </c>
      <c r="I1396" s="3" t="s">
        <v>2241</v>
      </c>
      <c r="J1396" s="35" t="s">
        <v>2242</v>
      </c>
      <c r="K1396" s="4">
        <v>0</v>
      </c>
      <c r="L1396" s="4">
        <v>0</v>
      </c>
      <c r="M1396" s="4">
        <v>282150</v>
      </c>
      <c r="N1396" s="18">
        <v>0</v>
      </c>
    </row>
    <row r="1397" spans="3:14" ht="22.5" x14ac:dyDescent="0.25">
      <c r="C1397" s="16">
        <v>1342</v>
      </c>
      <c r="D1397" s="3" t="s">
        <v>2249</v>
      </c>
      <c r="E1397" s="3">
        <v>13</v>
      </c>
      <c r="F1397" s="3">
        <v>842</v>
      </c>
      <c r="G1397" s="3" t="s">
        <v>72</v>
      </c>
      <c r="H1397" s="35" t="s">
        <v>2286</v>
      </c>
      <c r="I1397" s="3" t="s">
        <v>2241</v>
      </c>
      <c r="J1397" s="35" t="s">
        <v>2287</v>
      </c>
      <c r="K1397" s="4">
        <v>0</v>
      </c>
      <c r="L1397" s="4">
        <v>0</v>
      </c>
      <c r="M1397" s="4">
        <v>1</v>
      </c>
      <c r="N1397" s="18">
        <v>0</v>
      </c>
    </row>
    <row r="1398" spans="3:14" ht="22.5" x14ac:dyDescent="0.25">
      <c r="C1398" s="16">
        <v>1343</v>
      </c>
      <c r="D1398" s="3" t="s">
        <v>2249</v>
      </c>
      <c r="E1398" s="3">
        <v>13</v>
      </c>
      <c r="F1398" s="3">
        <v>872</v>
      </c>
      <c r="G1398" s="3" t="s">
        <v>72</v>
      </c>
      <c r="H1398" s="35" t="s">
        <v>2288</v>
      </c>
      <c r="I1398" s="3" t="s">
        <v>2241</v>
      </c>
      <c r="J1398" s="35" t="s">
        <v>2277</v>
      </c>
      <c r="K1398" s="4">
        <v>0</v>
      </c>
      <c r="L1398" s="4">
        <v>272525</v>
      </c>
      <c r="M1398" s="4">
        <v>95383.75</v>
      </c>
      <c r="N1398" s="18">
        <v>0</v>
      </c>
    </row>
    <row r="1399" spans="3:14" ht="22.5" x14ac:dyDescent="0.25">
      <c r="C1399" s="16">
        <v>1344</v>
      </c>
      <c r="D1399" s="3" t="s">
        <v>2249</v>
      </c>
      <c r="E1399" s="3">
        <v>13</v>
      </c>
      <c r="F1399" s="3">
        <v>906</v>
      </c>
      <c r="G1399" s="3" t="s">
        <v>72</v>
      </c>
      <c r="H1399" s="35" t="s">
        <v>2289</v>
      </c>
      <c r="I1399" s="3" t="s">
        <v>2241</v>
      </c>
      <c r="J1399" s="35" t="s">
        <v>2267</v>
      </c>
      <c r="K1399" s="4">
        <v>0</v>
      </c>
      <c r="L1399" s="4">
        <v>0</v>
      </c>
      <c r="M1399" s="4">
        <v>1</v>
      </c>
      <c r="N1399" s="18">
        <v>0</v>
      </c>
    </row>
    <row r="1400" spans="3:14" ht="33.75" x14ac:dyDescent="0.25">
      <c r="C1400" s="16">
        <v>1345</v>
      </c>
      <c r="D1400" s="3" t="s">
        <v>2249</v>
      </c>
      <c r="E1400" s="3">
        <v>14</v>
      </c>
      <c r="F1400" s="3">
        <v>310</v>
      </c>
      <c r="G1400" s="3" t="s">
        <v>79</v>
      </c>
      <c r="H1400" s="35" t="s">
        <v>2290</v>
      </c>
      <c r="I1400" s="3" t="s">
        <v>2241</v>
      </c>
      <c r="J1400" s="35" t="s">
        <v>2291</v>
      </c>
      <c r="K1400" s="4">
        <v>0</v>
      </c>
      <c r="L1400" s="4">
        <v>0</v>
      </c>
      <c r="M1400" s="19">
        <v>0</v>
      </c>
      <c r="N1400" s="4">
        <v>1545339.08</v>
      </c>
    </row>
    <row r="1401" spans="3:14" ht="22.5" x14ac:dyDescent="0.25">
      <c r="C1401" s="16">
        <v>1346</v>
      </c>
      <c r="D1401" s="3" t="s">
        <v>2249</v>
      </c>
      <c r="E1401" s="3">
        <v>14</v>
      </c>
      <c r="F1401" s="3">
        <v>290</v>
      </c>
      <c r="G1401" s="3" t="s">
        <v>79</v>
      </c>
      <c r="H1401" s="35" t="s">
        <v>2292</v>
      </c>
      <c r="I1401" s="3" t="s">
        <v>2241</v>
      </c>
      <c r="J1401" s="35" t="s">
        <v>2256</v>
      </c>
      <c r="K1401" s="4">
        <v>0</v>
      </c>
      <c r="L1401" s="4">
        <v>0</v>
      </c>
      <c r="M1401" s="19">
        <v>0</v>
      </c>
      <c r="N1401" s="4">
        <v>2000000</v>
      </c>
    </row>
    <row r="1402" spans="3:14" ht="22.5" x14ac:dyDescent="0.25">
      <c r="C1402" s="16">
        <v>1347</v>
      </c>
      <c r="D1402" s="3" t="s">
        <v>2249</v>
      </c>
      <c r="E1402" s="3">
        <v>14</v>
      </c>
      <c r="F1402" s="3">
        <v>519</v>
      </c>
      <c r="G1402" s="3" t="s">
        <v>79</v>
      </c>
      <c r="H1402" s="35" t="s">
        <v>2293</v>
      </c>
      <c r="I1402" s="3" t="s">
        <v>2241</v>
      </c>
      <c r="J1402" s="35" t="s">
        <v>2294</v>
      </c>
      <c r="K1402" s="4">
        <v>0</v>
      </c>
      <c r="L1402" s="4">
        <v>0</v>
      </c>
      <c r="M1402" s="19">
        <v>0</v>
      </c>
      <c r="N1402" s="4">
        <v>385586.52</v>
      </c>
    </row>
    <row r="1403" spans="3:14" ht="33.75" x14ac:dyDescent="0.25">
      <c r="C1403" s="16">
        <v>1348</v>
      </c>
      <c r="D1403" s="3" t="s">
        <v>2249</v>
      </c>
      <c r="E1403" s="3">
        <v>14</v>
      </c>
      <c r="F1403" s="3">
        <v>66</v>
      </c>
      <c r="G1403" s="3" t="s">
        <v>79</v>
      </c>
      <c r="H1403" s="35" t="s">
        <v>2295</v>
      </c>
      <c r="I1403" s="3" t="s">
        <v>2241</v>
      </c>
      <c r="J1403" s="35" t="s">
        <v>2248</v>
      </c>
      <c r="K1403" s="4">
        <v>0</v>
      </c>
      <c r="L1403" s="4">
        <v>0</v>
      </c>
      <c r="M1403" s="19">
        <v>0</v>
      </c>
      <c r="N1403" s="4">
        <v>4692743.1399999997</v>
      </c>
    </row>
    <row r="1404" spans="3:14" ht="22.5" x14ac:dyDescent="0.25">
      <c r="C1404" s="16">
        <v>1349</v>
      </c>
      <c r="D1404" s="3" t="s">
        <v>2249</v>
      </c>
      <c r="E1404" s="3">
        <v>14</v>
      </c>
      <c r="F1404" s="3">
        <v>563</v>
      </c>
      <c r="G1404" s="3" t="s">
        <v>79</v>
      </c>
      <c r="H1404" s="35" t="s">
        <v>2296</v>
      </c>
      <c r="I1404" s="3" t="s">
        <v>2241</v>
      </c>
      <c r="J1404" s="35" t="s">
        <v>2242</v>
      </c>
      <c r="K1404" s="4">
        <v>0</v>
      </c>
      <c r="L1404" s="4">
        <v>0</v>
      </c>
      <c r="M1404" s="19">
        <v>0</v>
      </c>
      <c r="N1404" s="4">
        <v>1698509.08</v>
      </c>
    </row>
    <row r="1405" spans="3:14" ht="22.5" x14ac:dyDescent="0.25">
      <c r="C1405" s="16">
        <v>1350</v>
      </c>
      <c r="D1405" s="3" t="s">
        <v>2249</v>
      </c>
      <c r="E1405" s="3">
        <v>14</v>
      </c>
      <c r="F1405" s="3">
        <v>138</v>
      </c>
      <c r="G1405" s="3" t="s">
        <v>79</v>
      </c>
      <c r="H1405" s="35" t="s">
        <v>2297</v>
      </c>
      <c r="I1405" s="3" t="s">
        <v>2241</v>
      </c>
      <c r="J1405" s="35" t="s">
        <v>2246</v>
      </c>
      <c r="K1405" s="4">
        <v>0</v>
      </c>
      <c r="L1405" s="4">
        <v>0</v>
      </c>
      <c r="M1405" s="19">
        <v>0</v>
      </c>
      <c r="N1405" s="4">
        <v>1</v>
      </c>
    </row>
    <row r="1406" spans="3:14" ht="22.5" x14ac:dyDescent="0.25">
      <c r="C1406" s="16">
        <v>1351</v>
      </c>
      <c r="D1406" s="3" t="s">
        <v>8</v>
      </c>
      <c r="E1406" s="3">
        <v>22</v>
      </c>
      <c r="F1406" s="3">
        <v>3014</v>
      </c>
      <c r="G1406" s="3" t="s">
        <v>8</v>
      </c>
      <c r="H1406" s="35" t="s">
        <v>2298</v>
      </c>
      <c r="I1406" s="3" t="s">
        <v>2241</v>
      </c>
      <c r="J1406" s="35" t="s">
        <v>3110</v>
      </c>
      <c r="K1406" s="4">
        <v>500000</v>
      </c>
      <c r="L1406" s="4">
        <v>1970395.68</v>
      </c>
      <c r="M1406" s="4">
        <v>0</v>
      </c>
      <c r="N1406" s="18">
        <v>0</v>
      </c>
    </row>
    <row r="1407" spans="3:14" ht="15.75" x14ac:dyDescent="0.25">
      <c r="C1407" s="26" t="s">
        <v>2299</v>
      </c>
      <c r="D1407" s="26"/>
      <c r="E1407" s="26"/>
      <c r="F1407" s="26"/>
      <c r="G1407" s="26"/>
      <c r="H1407" s="26"/>
      <c r="I1407" s="26"/>
      <c r="J1407" s="26"/>
      <c r="K1407" s="14">
        <f>SUM(K1371:K1406)</f>
        <v>1905985.08</v>
      </c>
      <c r="L1407" s="14">
        <f t="shared" ref="L1407:N1407" si="23">SUM(L1371:L1406)</f>
        <v>26937786.579999998</v>
      </c>
      <c r="M1407" s="14">
        <f t="shared" si="23"/>
        <v>2372114.1399999997</v>
      </c>
      <c r="N1407" s="14">
        <f t="shared" si="23"/>
        <v>14385882.729999999</v>
      </c>
    </row>
    <row r="1408" spans="3:14" ht="15.75" x14ac:dyDescent="0.25">
      <c r="C1408" s="23" t="s">
        <v>2300</v>
      </c>
      <c r="D1408" s="24"/>
      <c r="E1408" s="24"/>
      <c r="F1408" s="24"/>
      <c r="G1408" s="24"/>
      <c r="H1408" s="24"/>
      <c r="I1408" s="24"/>
      <c r="J1408" s="24"/>
      <c r="K1408" s="24"/>
      <c r="L1408" s="24"/>
      <c r="M1408" s="24"/>
      <c r="N1408" s="25"/>
    </row>
    <row r="1409" spans="3:14" ht="22.5" x14ac:dyDescent="0.25">
      <c r="C1409" s="16">
        <v>1352</v>
      </c>
      <c r="D1409" s="3" t="s">
        <v>126</v>
      </c>
      <c r="E1409" s="3">
        <v>11</v>
      </c>
      <c r="F1409" s="3">
        <v>533</v>
      </c>
      <c r="G1409" s="3" t="s">
        <v>19</v>
      </c>
      <c r="H1409" s="35" t="s">
        <v>2301</v>
      </c>
      <c r="I1409" s="3" t="s">
        <v>2302</v>
      </c>
      <c r="J1409" s="35" t="s">
        <v>2303</v>
      </c>
      <c r="K1409" s="4">
        <v>723110.81</v>
      </c>
      <c r="L1409" s="4">
        <v>0</v>
      </c>
      <c r="M1409" s="5">
        <v>0</v>
      </c>
      <c r="N1409" s="18">
        <v>0</v>
      </c>
    </row>
    <row r="1410" spans="3:14" ht="22.5" x14ac:dyDescent="0.25">
      <c r="C1410" s="16">
        <v>1353</v>
      </c>
      <c r="D1410" s="3" t="s">
        <v>2304</v>
      </c>
      <c r="E1410" s="3">
        <v>21</v>
      </c>
      <c r="F1410" s="3">
        <v>189</v>
      </c>
      <c r="G1410" s="3" t="s">
        <v>193</v>
      </c>
      <c r="H1410" s="35" t="s">
        <v>2305</v>
      </c>
      <c r="I1410" s="3" t="s">
        <v>2302</v>
      </c>
      <c r="J1410" s="35" t="s">
        <v>2306</v>
      </c>
      <c r="K1410" s="4">
        <v>294125.2</v>
      </c>
      <c r="L1410" s="5">
        <v>0</v>
      </c>
      <c r="M1410" s="5">
        <v>0</v>
      </c>
      <c r="N1410" s="18">
        <v>0</v>
      </c>
    </row>
    <row r="1411" spans="3:14" ht="22.5" x14ac:dyDescent="0.25">
      <c r="C1411" s="16">
        <v>1354</v>
      </c>
      <c r="D1411" s="3" t="s">
        <v>2304</v>
      </c>
      <c r="E1411" s="3">
        <v>11</v>
      </c>
      <c r="F1411" s="3">
        <v>129</v>
      </c>
      <c r="G1411" s="3" t="s">
        <v>29</v>
      </c>
      <c r="H1411" s="35" t="s">
        <v>2307</v>
      </c>
      <c r="I1411" s="3" t="s">
        <v>2302</v>
      </c>
      <c r="J1411" s="35" t="s">
        <v>2308</v>
      </c>
      <c r="K1411" s="4">
        <v>0</v>
      </c>
      <c r="L1411" s="4">
        <v>1511635.11</v>
      </c>
      <c r="M1411" s="19">
        <v>0</v>
      </c>
      <c r="N1411" s="4">
        <v>2537529.52</v>
      </c>
    </row>
    <row r="1412" spans="3:14" ht="22.5" x14ac:dyDescent="0.25">
      <c r="C1412" s="16">
        <v>1355</v>
      </c>
      <c r="D1412" s="3" t="s">
        <v>2304</v>
      </c>
      <c r="E1412" s="3">
        <v>11</v>
      </c>
      <c r="F1412" s="3">
        <v>345</v>
      </c>
      <c r="G1412" s="3" t="s">
        <v>29</v>
      </c>
      <c r="H1412" s="35" t="s">
        <v>2309</v>
      </c>
      <c r="I1412" s="3" t="s">
        <v>2302</v>
      </c>
      <c r="J1412" s="35" t="s">
        <v>2310</v>
      </c>
      <c r="K1412" s="4">
        <v>0</v>
      </c>
      <c r="L1412" s="4">
        <v>3820501.59</v>
      </c>
      <c r="M1412" s="19">
        <v>0</v>
      </c>
      <c r="N1412" s="4">
        <v>3083515.33</v>
      </c>
    </row>
    <row r="1413" spans="3:14" ht="22.5" x14ac:dyDescent="0.25">
      <c r="C1413" s="16">
        <v>1356</v>
      </c>
      <c r="D1413" s="3" t="s">
        <v>2304</v>
      </c>
      <c r="E1413" s="3">
        <v>11</v>
      </c>
      <c r="F1413" s="3">
        <v>451</v>
      </c>
      <c r="G1413" s="3" t="s">
        <v>29</v>
      </c>
      <c r="H1413" s="35" t="s">
        <v>2311</v>
      </c>
      <c r="I1413" s="3" t="s">
        <v>2302</v>
      </c>
      <c r="J1413" s="35" t="s">
        <v>2312</v>
      </c>
      <c r="K1413" s="4">
        <v>0</v>
      </c>
      <c r="L1413" s="4">
        <v>847954.45</v>
      </c>
      <c r="M1413" s="19">
        <v>0</v>
      </c>
      <c r="N1413" s="4">
        <v>0</v>
      </c>
    </row>
    <row r="1414" spans="3:14" ht="22.5" x14ac:dyDescent="0.25">
      <c r="C1414" s="16">
        <v>1357</v>
      </c>
      <c r="D1414" s="3" t="s">
        <v>2304</v>
      </c>
      <c r="E1414" s="3">
        <v>11</v>
      </c>
      <c r="F1414" s="3">
        <v>653</v>
      </c>
      <c r="G1414" s="3" t="s">
        <v>29</v>
      </c>
      <c r="H1414" s="35" t="s">
        <v>2313</v>
      </c>
      <c r="I1414" s="3" t="s">
        <v>2302</v>
      </c>
      <c r="J1414" s="35" t="s">
        <v>2314</v>
      </c>
      <c r="K1414" s="4">
        <v>0</v>
      </c>
      <c r="L1414" s="4">
        <v>2477714.02</v>
      </c>
      <c r="M1414" s="19">
        <v>0</v>
      </c>
      <c r="N1414" s="4">
        <v>0</v>
      </c>
    </row>
    <row r="1415" spans="3:14" ht="33.75" x14ac:dyDescent="0.25">
      <c r="C1415" s="16">
        <v>1358</v>
      </c>
      <c r="D1415" s="3" t="s">
        <v>2304</v>
      </c>
      <c r="E1415" s="3">
        <v>12</v>
      </c>
      <c r="F1415" s="3">
        <v>628</v>
      </c>
      <c r="G1415" s="3" t="s">
        <v>29</v>
      </c>
      <c r="H1415" s="35" t="s">
        <v>2315</v>
      </c>
      <c r="I1415" s="3" t="s">
        <v>2302</v>
      </c>
      <c r="J1415" s="35" t="s">
        <v>2316</v>
      </c>
      <c r="K1415" s="4">
        <v>0</v>
      </c>
      <c r="L1415" s="4">
        <v>880663.66</v>
      </c>
      <c r="M1415" s="4">
        <v>81772.479999999996</v>
      </c>
      <c r="N1415" s="18">
        <v>0</v>
      </c>
    </row>
    <row r="1416" spans="3:14" ht="33.75" x14ac:dyDescent="0.25">
      <c r="C1416" s="16">
        <v>1359</v>
      </c>
      <c r="D1416" s="3" t="s">
        <v>2304</v>
      </c>
      <c r="E1416" s="3">
        <v>21</v>
      </c>
      <c r="F1416" s="3">
        <v>23</v>
      </c>
      <c r="G1416" s="3" t="s">
        <v>29</v>
      </c>
      <c r="H1416" s="35" t="s">
        <v>2317</v>
      </c>
      <c r="I1416" s="3" t="s">
        <v>2302</v>
      </c>
      <c r="J1416" s="35" t="s">
        <v>2318</v>
      </c>
      <c r="K1416" s="4">
        <v>0</v>
      </c>
      <c r="L1416" s="4">
        <v>1541745.78</v>
      </c>
      <c r="M1416" s="4">
        <v>522036.14</v>
      </c>
      <c r="N1416" s="18">
        <v>0</v>
      </c>
    </row>
    <row r="1417" spans="3:14" ht="22.5" x14ac:dyDescent="0.25">
      <c r="C1417" s="16">
        <v>1360</v>
      </c>
      <c r="D1417" s="3" t="s">
        <v>2304</v>
      </c>
      <c r="E1417" s="3">
        <v>21</v>
      </c>
      <c r="F1417" s="3">
        <v>92</v>
      </c>
      <c r="G1417" s="3" t="s">
        <v>29</v>
      </c>
      <c r="H1417" s="35" t="s">
        <v>2319</v>
      </c>
      <c r="I1417" s="3" t="s">
        <v>2302</v>
      </c>
      <c r="J1417" s="35" t="s">
        <v>2320</v>
      </c>
      <c r="K1417" s="4">
        <v>0</v>
      </c>
      <c r="L1417" s="4">
        <v>1422298.13</v>
      </c>
      <c r="M1417" s="4">
        <v>0</v>
      </c>
      <c r="N1417" s="18">
        <v>0</v>
      </c>
    </row>
    <row r="1418" spans="3:14" ht="67.5" x14ac:dyDescent="0.25">
      <c r="C1418" s="16">
        <v>1361</v>
      </c>
      <c r="D1418" s="3" t="s">
        <v>2304</v>
      </c>
      <c r="E1418" s="3">
        <v>21</v>
      </c>
      <c r="F1418" s="3">
        <v>280</v>
      </c>
      <c r="G1418" s="3" t="s">
        <v>29</v>
      </c>
      <c r="H1418" s="35" t="s">
        <v>2321</v>
      </c>
      <c r="I1418" s="3" t="s">
        <v>2302</v>
      </c>
      <c r="J1418" s="35" t="s">
        <v>2322</v>
      </c>
      <c r="K1418" s="4">
        <v>0</v>
      </c>
      <c r="L1418" s="4">
        <v>738419.52</v>
      </c>
      <c r="M1418" s="4">
        <v>0</v>
      </c>
      <c r="N1418" s="18">
        <v>0</v>
      </c>
    </row>
    <row r="1419" spans="3:14" ht="33.75" x14ac:dyDescent="0.25">
      <c r="C1419" s="16">
        <v>1362</v>
      </c>
      <c r="D1419" s="3" t="s">
        <v>2304</v>
      </c>
      <c r="E1419" s="3">
        <v>21</v>
      </c>
      <c r="F1419" s="3">
        <v>483</v>
      </c>
      <c r="G1419" s="3" t="s">
        <v>29</v>
      </c>
      <c r="H1419" s="35" t="s">
        <v>2323</v>
      </c>
      <c r="I1419" s="3" t="s">
        <v>2302</v>
      </c>
      <c r="J1419" s="35" t="s">
        <v>2324</v>
      </c>
      <c r="K1419" s="4">
        <v>0</v>
      </c>
      <c r="L1419" s="4">
        <v>1206835.28</v>
      </c>
      <c r="M1419" s="4">
        <v>431603.68</v>
      </c>
      <c r="N1419" s="18">
        <v>0</v>
      </c>
    </row>
    <row r="1420" spans="3:14" ht="22.5" x14ac:dyDescent="0.25">
      <c r="C1420" s="16">
        <v>1363</v>
      </c>
      <c r="D1420" s="3" t="s">
        <v>2304</v>
      </c>
      <c r="E1420" s="3">
        <v>23</v>
      </c>
      <c r="F1420" s="3">
        <v>144</v>
      </c>
      <c r="G1420" s="3" t="s">
        <v>29</v>
      </c>
      <c r="H1420" s="35" t="s">
        <v>2325</v>
      </c>
      <c r="I1420" s="3" t="s">
        <v>2302</v>
      </c>
      <c r="J1420" s="35" t="s">
        <v>2326</v>
      </c>
      <c r="K1420" s="4">
        <v>0</v>
      </c>
      <c r="L1420" s="4">
        <v>1668700.47</v>
      </c>
      <c r="M1420" s="4">
        <v>561820.62</v>
      </c>
      <c r="N1420" s="18">
        <v>0</v>
      </c>
    </row>
    <row r="1421" spans="3:14" ht="22.5" x14ac:dyDescent="0.25">
      <c r="C1421" s="16">
        <v>1364</v>
      </c>
      <c r="D1421" s="3" t="s">
        <v>2304</v>
      </c>
      <c r="E1421" s="3">
        <v>23</v>
      </c>
      <c r="F1421" s="3">
        <v>169</v>
      </c>
      <c r="G1421" s="3" t="s">
        <v>29</v>
      </c>
      <c r="H1421" s="35" t="s">
        <v>2327</v>
      </c>
      <c r="I1421" s="3" t="s">
        <v>2302</v>
      </c>
      <c r="J1421" s="35" t="s">
        <v>2328</v>
      </c>
      <c r="K1421" s="4">
        <v>0</v>
      </c>
      <c r="L1421" s="4">
        <v>830831.9</v>
      </c>
      <c r="M1421" s="4">
        <v>91199.88</v>
      </c>
      <c r="N1421" s="18">
        <v>0</v>
      </c>
    </row>
    <row r="1422" spans="3:14" ht="22.5" x14ac:dyDescent="0.25">
      <c r="C1422" s="16">
        <v>1365</v>
      </c>
      <c r="D1422" s="3" t="s">
        <v>2304</v>
      </c>
      <c r="E1422" s="3">
        <v>23</v>
      </c>
      <c r="F1422" s="3">
        <v>275</v>
      </c>
      <c r="G1422" s="3" t="s">
        <v>29</v>
      </c>
      <c r="H1422" s="35" t="s">
        <v>2329</v>
      </c>
      <c r="I1422" s="3" t="s">
        <v>2302</v>
      </c>
      <c r="J1422" s="35" t="s">
        <v>2330</v>
      </c>
      <c r="K1422" s="4">
        <v>0</v>
      </c>
      <c r="L1422" s="4">
        <v>0</v>
      </c>
      <c r="M1422" s="4">
        <v>458627.6</v>
      </c>
      <c r="N1422" s="18">
        <v>0</v>
      </c>
    </row>
    <row r="1423" spans="3:14" ht="22.5" x14ac:dyDescent="0.25">
      <c r="C1423" s="16">
        <v>1366</v>
      </c>
      <c r="D1423" s="3" t="s">
        <v>2304</v>
      </c>
      <c r="E1423" s="3">
        <v>23</v>
      </c>
      <c r="F1423" s="3">
        <v>381</v>
      </c>
      <c r="G1423" s="3" t="s">
        <v>29</v>
      </c>
      <c r="H1423" s="35" t="s">
        <v>2331</v>
      </c>
      <c r="I1423" s="3" t="s">
        <v>2302</v>
      </c>
      <c r="J1423" s="35" t="s">
        <v>2332</v>
      </c>
      <c r="K1423" s="4">
        <v>0</v>
      </c>
      <c r="L1423" s="4">
        <v>1296069.2</v>
      </c>
      <c r="M1423" s="4">
        <v>368372.21</v>
      </c>
      <c r="N1423" s="18">
        <v>0</v>
      </c>
    </row>
    <row r="1424" spans="3:14" ht="22.5" x14ac:dyDescent="0.25">
      <c r="C1424" s="16">
        <v>1367</v>
      </c>
      <c r="D1424" s="3" t="s">
        <v>2304</v>
      </c>
      <c r="E1424" s="3">
        <v>23</v>
      </c>
      <c r="F1424" s="3">
        <v>449</v>
      </c>
      <c r="G1424" s="3" t="s">
        <v>29</v>
      </c>
      <c r="H1424" s="35" t="s">
        <v>2333</v>
      </c>
      <c r="I1424" s="3" t="s">
        <v>2302</v>
      </c>
      <c r="J1424" s="35" t="s">
        <v>2334</v>
      </c>
      <c r="K1424" s="4">
        <v>0</v>
      </c>
      <c r="L1424" s="4">
        <v>956064.64</v>
      </c>
      <c r="M1424" s="4">
        <v>0</v>
      </c>
      <c r="N1424" s="18">
        <v>0</v>
      </c>
    </row>
    <row r="1425" spans="3:14" ht="22.5" x14ac:dyDescent="0.25">
      <c r="C1425" s="16">
        <v>1368</v>
      </c>
      <c r="D1425" s="3" t="s">
        <v>2304</v>
      </c>
      <c r="E1425" s="3">
        <v>23</v>
      </c>
      <c r="F1425" s="3">
        <v>606</v>
      </c>
      <c r="G1425" s="3" t="s">
        <v>29</v>
      </c>
      <c r="H1425" s="35" t="s">
        <v>2335</v>
      </c>
      <c r="I1425" s="3" t="s">
        <v>2302</v>
      </c>
      <c r="J1425" s="35" t="s">
        <v>2336</v>
      </c>
      <c r="K1425" s="4">
        <v>0</v>
      </c>
      <c r="L1425" s="4">
        <v>1522307.24</v>
      </c>
      <c r="M1425" s="4">
        <v>2650296.23</v>
      </c>
      <c r="N1425" s="18">
        <v>0</v>
      </c>
    </row>
    <row r="1426" spans="3:14" ht="22.5" x14ac:dyDescent="0.25">
      <c r="C1426" s="16">
        <v>1369</v>
      </c>
      <c r="D1426" s="3" t="s">
        <v>2304</v>
      </c>
      <c r="E1426" s="3">
        <v>23</v>
      </c>
      <c r="F1426" s="3">
        <v>613</v>
      </c>
      <c r="G1426" s="3" t="s">
        <v>29</v>
      </c>
      <c r="H1426" s="35" t="s">
        <v>2337</v>
      </c>
      <c r="I1426" s="3" t="s">
        <v>2302</v>
      </c>
      <c r="J1426" s="35" t="s">
        <v>2338</v>
      </c>
      <c r="K1426" s="4">
        <v>0</v>
      </c>
      <c r="L1426" s="4">
        <v>1939170.94</v>
      </c>
      <c r="M1426" s="4">
        <v>0</v>
      </c>
      <c r="N1426" s="18">
        <v>0</v>
      </c>
    </row>
    <row r="1427" spans="3:14" ht="22.5" x14ac:dyDescent="0.25">
      <c r="C1427" s="16">
        <v>1370</v>
      </c>
      <c r="D1427" s="3" t="s">
        <v>2304</v>
      </c>
      <c r="E1427" s="3">
        <v>24</v>
      </c>
      <c r="F1427" s="3">
        <v>396</v>
      </c>
      <c r="G1427" s="3" t="s">
        <v>29</v>
      </c>
      <c r="H1427" s="35" t="s">
        <v>2339</v>
      </c>
      <c r="I1427" s="3" t="s">
        <v>2302</v>
      </c>
      <c r="J1427" s="35" t="s">
        <v>2340</v>
      </c>
      <c r="K1427" s="4">
        <v>0</v>
      </c>
      <c r="L1427" s="4">
        <v>896700.77</v>
      </c>
      <c r="M1427" s="4">
        <v>103299.23</v>
      </c>
      <c r="N1427" s="18">
        <v>0</v>
      </c>
    </row>
    <row r="1428" spans="3:14" ht="33.75" x14ac:dyDescent="0.25">
      <c r="C1428" s="16">
        <v>1371</v>
      </c>
      <c r="D1428" s="3" t="s">
        <v>2304</v>
      </c>
      <c r="E1428" s="3">
        <v>24</v>
      </c>
      <c r="F1428" s="3">
        <v>452</v>
      </c>
      <c r="G1428" s="3" t="s">
        <v>29</v>
      </c>
      <c r="H1428" s="35" t="s">
        <v>2341</v>
      </c>
      <c r="I1428" s="3" t="s">
        <v>2302</v>
      </c>
      <c r="J1428" s="35" t="s">
        <v>2342</v>
      </c>
      <c r="K1428" s="4">
        <v>0</v>
      </c>
      <c r="L1428" s="4">
        <v>1524530.1</v>
      </c>
      <c r="M1428" s="4">
        <v>0</v>
      </c>
      <c r="N1428" s="18">
        <v>0</v>
      </c>
    </row>
    <row r="1429" spans="3:14" ht="33.75" x14ac:dyDescent="0.25">
      <c r="C1429" s="16">
        <v>1372</v>
      </c>
      <c r="D1429" s="3" t="s">
        <v>2304</v>
      </c>
      <c r="E1429" s="3">
        <v>24</v>
      </c>
      <c r="F1429" s="3">
        <v>620</v>
      </c>
      <c r="G1429" s="3" t="s">
        <v>29</v>
      </c>
      <c r="H1429" s="35" t="s">
        <v>2343</v>
      </c>
      <c r="I1429" s="3" t="s">
        <v>2302</v>
      </c>
      <c r="J1429" s="35" t="s">
        <v>2306</v>
      </c>
      <c r="K1429" s="4">
        <v>0</v>
      </c>
      <c r="L1429" s="4">
        <v>190082.6</v>
      </c>
      <c r="M1429" s="4">
        <v>24245.9</v>
      </c>
      <c r="N1429" s="18">
        <v>0</v>
      </c>
    </row>
    <row r="1430" spans="3:14" ht="22.5" x14ac:dyDescent="0.25">
      <c r="C1430" s="16">
        <v>1373</v>
      </c>
      <c r="D1430" s="3" t="s">
        <v>2304</v>
      </c>
      <c r="E1430" s="3">
        <v>21</v>
      </c>
      <c r="F1430" s="3">
        <v>1022</v>
      </c>
      <c r="G1430" s="3" t="s">
        <v>247</v>
      </c>
      <c r="H1430" s="35" t="s">
        <v>2344</v>
      </c>
      <c r="I1430" s="3" t="s">
        <v>2302</v>
      </c>
      <c r="J1430" s="35" t="s">
        <v>2332</v>
      </c>
      <c r="K1430" s="4">
        <v>0</v>
      </c>
      <c r="L1430" s="4">
        <v>159208.79</v>
      </c>
      <c r="M1430" s="19">
        <v>0</v>
      </c>
      <c r="N1430" s="4">
        <v>546706.06000000006</v>
      </c>
    </row>
    <row r="1431" spans="3:14" ht="22.5" x14ac:dyDescent="0.25">
      <c r="C1431" s="16">
        <v>1374</v>
      </c>
      <c r="D1431" s="3" t="s">
        <v>2304</v>
      </c>
      <c r="E1431" s="3">
        <v>13</v>
      </c>
      <c r="F1431" s="3">
        <v>783</v>
      </c>
      <c r="G1431" s="3" t="s">
        <v>72</v>
      </c>
      <c r="H1431" s="35" t="s">
        <v>2345</v>
      </c>
      <c r="I1431" s="3" t="s">
        <v>2302</v>
      </c>
      <c r="J1431" s="35" t="s">
        <v>2346</v>
      </c>
      <c r="K1431" s="4">
        <v>0</v>
      </c>
      <c r="L1431" s="4">
        <v>99000</v>
      </c>
      <c r="M1431" s="4">
        <v>321967.8</v>
      </c>
      <c r="N1431" s="18">
        <v>0</v>
      </c>
    </row>
    <row r="1432" spans="3:14" ht="22.5" x14ac:dyDescent="0.25">
      <c r="C1432" s="16">
        <v>1375</v>
      </c>
      <c r="D1432" s="3" t="s">
        <v>2304</v>
      </c>
      <c r="E1432" s="3">
        <v>13</v>
      </c>
      <c r="F1432" s="3">
        <v>792</v>
      </c>
      <c r="G1432" s="3" t="s">
        <v>72</v>
      </c>
      <c r="H1432" s="35" t="s">
        <v>2347</v>
      </c>
      <c r="I1432" s="3" t="s">
        <v>2302</v>
      </c>
      <c r="J1432" s="35" t="s">
        <v>2320</v>
      </c>
      <c r="K1432" s="4">
        <v>0</v>
      </c>
      <c r="L1432" s="4">
        <v>74175.22</v>
      </c>
      <c r="M1432" s="4">
        <v>252236.68</v>
      </c>
      <c r="N1432" s="18">
        <v>0</v>
      </c>
    </row>
    <row r="1433" spans="3:14" ht="22.5" x14ac:dyDescent="0.25">
      <c r="C1433" s="16">
        <v>1376</v>
      </c>
      <c r="D1433" s="3" t="s">
        <v>2304</v>
      </c>
      <c r="E1433" s="3">
        <v>13</v>
      </c>
      <c r="F1433" s="3">
        <v>819</v>
      </c>
      <c r="G1433" s="3" t="s">
        <v>72</v>
      </c>
      <c r="H1433" s="35" t="s">
        <v>2348</v>
      </c>
      <c r="I1433" s="3" t="s">
        <v>2302</v>
      </c>
      <c r="J1433" s="35" t="s">
        <v>2318</v>
      </c>
      <c r="K1433" s="4">
        <v>0</v>
      </c>
      <c r="L1433" s="4">
        <v>71841.75</v>
      </c>
      <c r="M1433" s="4">
        <v>236361.84</v>
      </c>
      <c r="N1433" s="18">
        <v>0</v>
      </c>
    </row>
    <row r="1434" spans="3:14" ht="22.5" x14ac:dyDescent="0.25">
      <c r="C1434" s="16">
        <v>1377</v>
      </c>
      <c r="D1434" s="3" t="s">
        <v>2304</v>
      </c>
      <c r="E1434" s="3">
        <v>13</v>
      </c>
      <c r="F1434" s="3">
        <v>874</v>
      </c>
      <c r="G1434" s="3" t="s">
        <v>72</v>
      </c>
      <c r="H1434" s="35" t="s">
        <v>2349</v>
      </c>
      <c r="I1434" s="3" t="s">
        <v>2302</v>
      </c>
      <c r="J1434" s="35" t="s">
        <v>2340</v>
      </c>
      <c r="K1434" s="4">
        <v>0</v>
      </c>
      <c r="L1434" s="4">
        <v>0</v>
      </c>
      <c r="M1434" s="4">
        <v>1</v>
      </c>
      <c r="N1434" s="18">
        <v>0</v>
      </c>
    </row>
    <row r="1435" spans="3:14" ht="22.5" x14ac:dyDescent="0.25">
      <c r="C1435" s="16">
        <v>1378</v>
      </c>
      <c r="D1435" s="3" t="s">
        <v>2304</v>
      </c>
      <c r="E1435" s="3">
        <v>13</v>
      </c>
      <c r="F1435" s="3">
        <v>949</v>
      </c>
      <c r="G1435" s="3" t="s">
        <v>72</v>
      </c>
      <c r="H1435" s="35" t="s">
        <v>2350</v>
      </c>
      <c r="I1435" s="3" t="s">
        <v>2302</v>
      </c>
      <c r="J1435" s="35" t="s">
        <v>2336</v>
      </c>
      <c r="K1435" s="4">
        <v>0</v>
      </c>
      <c r="L1435" s="4">
        <v>0</v>
      </c>
      <c r="M1435" s="4">
        <v>1</v>
      </c>
      <c r="N1435" s="18">
        <v>0</v>
      </c>
    </row>
    <row r="1436" spans="3:14" ht="22.5" x14ac:dyDescent="0.25">
      <c r="C1436" s="16">
        <v>1379</v>
      </c>
      <c r="D1436" s="3" t="s">
        <v>2304</v>
      </c>
      <c r="E1436" s="3">
        <v>14</v>
      </c>
      <c r="F1436" s="3">
        <v>378</v>
      </c>
      <c r="G1436" s="3" t="s">
        <v>79</v>
      </c>
      <c r="H1436" s="35" t="s">
        <v>2351</v>
      </c>
      <c r="I1436" s="3" t="s">
        <v>2302</v>
      </c>
      <c r="J1436" s="35" t="s">
        <v>2328</v>
      </c>
      <c r="K1436" s="4">
        <v>0</v>
      </c>
      <c r="L1436" s="4">
        <v>1911632.04</v>
      </c>
      <c r="M1436" s="19">
        <v>0</v>
      </c>
      <c r="N1436" s="4">
        <v>0</v>
      </c>
    </row>
    <row r="1437" spans="3:14" ht="22.5" x14ac:dyDescent="0.25">
      <c r="C1437" s="16">
        <v>1380</v>
      </c>
      <c r="D1437" s="3" t="s">
        <v>2304</v>
      </c>
      <c r="E1437" s="3">
        <v>14</v>
      </c>
      <c r="F1437" s="3">
        <v>261</v>
      </c>
      <c r="G1437" s="3" t="s">
        <v>79</v>
      </c>
      <c r="H1437" s="35" t="s">
        <v>2352</v>
      </c>
      <c r="I1437" s="3" t="s">
        <v>2302</v>
      </c>
      <c r="J1437" s="35" t="s">
        <v>2320</v>
      </c>
      <c r="K1437" s="4">
        <v>0</v>
      </c>
      <c r="L1437" s="4">
        <v>3865383.31</v>
      </c>
      <c r="M1437" s="19">
        <v>0</v>
      </c>
      <c r="N1437" s="4">
        <v>302517.89</v>
      </c>
    </row>
    <row r="1438" spans="3:14" ht="22.5" x14ac:dyDescent="0.25">
      <c r="C1438" s="16">
        <v>1381</v>
      </c>
      <c r="D1438" s="3" t="s">
        <v>2304</v>
      </c>
      <c r="E1438" s="3">
        <v>14</v>
      </c>
      <c r="F1438" s="3">
        <v>80</v>
      </c>
      <c r="G1438" s="3" t="s">
        <v>79</v>
      </c>
      <c r="H1438" s="35" t="s">
        <v>2353</v>
      </c>
      <c r="I1438" s="3" t="s">
        <v>2302</v>
      </c>
      <c r="J1438" s="35" t="s">
        <v>2322</v>
      </c>
      <c r="K1438" s="4">
        <v>0</v>
      </c>
      <c r="L1438" s="4">
        <v>0</v>
      </c>
      <c r="M1438" s="19">
        <v>0</v>
      </c>
      <c r="N1438" s="4">
        <v>1</v>
      </c>
    </row>
    <row r="1439" spans="3:14" ht="33.75" x14ac:dyDescent="0.25">
      <c r="C1439" s="16">
        <v>1382</v>
      </c>
      <c r="D1439" s="3" t="s">
        <v>2304</v>
      </c>
      <c r="E1439" s="3">
        <v>14</v>
      </c>
      <c r="F1439" s="3">
        <v>311</v>
      </c>
      <c r="G1439" s="3" t="s">
        <v>79</v>
      </c>
      <c r="H1439" s="35" t="s">
        <v>2354</v>
      </c>
      <c r="I1439" s="3" t="s">
        <v>2302</v>
      </c>
      <c r="J1439" s="35" t="s">
        <v>2342</v>
      </c>
      <c r="K1439" s="4">
        <v>0</v>
      </c>
      <c r="L1439" s="4">
        <v>0</v>
      </c>
      <c r="M1439" s="19">
        <v>0</v>
      </c>
      <c r="N1439" s="4">
        <v>1</v>
      </c>
    </row>
    <row r="1440" spans="3:14" ht="45" x14ac:dyDescent="0.25">
      <c r="C1440" s="16">
        <v>1383</v>
      </c>
      <c r="D1440" s="3" t="s">
        <v>2304</v>
      </c>
      <c r="E1440" s="3">
        <v>14</v>
      </c>
      <c r="F1440" s="3">
        <v>373</v>
      </c>
      <c r="G1440" s="3" t="s">
        <v>79</v>
      </c>
      <c r="H1440" s="35" t="s">
        <v>2355</v>
      </c>
      <c r="I1440" s="3" t="s">
        <v>2302</v>
      </c>
      <c r="J1440" s="35" t="s">
        <v>2330</v>
      </c>
      <c r="K1440" s="4">
        <v>0</v>
      </c>
      <c r="L1440" s="4">
        <v>0</v>
      </c>
      <c r="M1440" s="19">
        <v>0</v>
      </c>
      <c r="N1440" s="4">
        <v>1</v>
      </c>
    </row>
    <row r="1441" spans="3:14" ht="22.5" x14ac:dyDescent="0.25">
      <c r="C1441" s="16">
        <v>1384</v>
      </c>
      <c r="D1441" s="3" t="s">
        <v>2304</v>
      </c>
      <c r="E1441" s="3">
        <v>23</v>
      </c>
      <c r="F1441" s="3">
        <v>42</v>
      </c>
      <c r="G1441" s="3" t="s">
        <v>10</v>
      </c>
      <c r="H1441" s="35" t="s">
        <v>2357</v>
      </c>
      <c r="I1441" s="3" t="s">
        <v>2358</v>
      </c>
      <c r="J1441" s="35" t="s">
        <v>3111</v>
      </c>
      <c r="K1441" s="4">
        <v>0</v>
      </c>
      <c r="L1441" s="4">
        <v>0</v>
      </c>
      <c r="M1441" s="4">
        <v>8000000</v>
      </c>
      <c r="N1441" s="18">
        <v>0</v>
      </c>
    </row>
    <row r="1442" spans="3:14" ht="15.75" x14ac:dyDescent="0.25">
      <c r="C1442" s="26" t="s">
        <v>2356</v>
      </c>
      <c r="D1442" s="26"/>
      <c r="E1442" s="26"/>
      <c r="F1442" s="26"/>
      <c r="G1442" s="26"/>
      <c r="H1442" s="26"/>
      <c r="I1442" s="26"/>
      <c r="J1442" s="26"/>
      <c r="K1442" s="14">
        <f>SUM(K1409:K1441)</f>
        <v>1017236.01</v>
      </c>
      <c r="L1442" s="14">
        <f t="shared" ref="L1442:N1442" si="24">SUM(L1409:L1441)</f>
        <v>31453466.509999994</v>
      </c>
      <c r="M1442" s="14">
        <f t="shared" si="24"/>
        <v>14103842.289999999</v>
      </c>
      <c r="N1442" s="14">
        <f t="shared" si="24"/>
        <v>6470271.7999999998</v>
      </c>
    </row>
    <row r="1443" spans="3:14" ht="15.75" x14ac:dyDescent="0.25">
      <c r="C1443" s="23" t="s">
        <v>2359</v>
      </c>
      <c r="D1443" s="24"/>
      <c r="E1443" s="24"/>
      <c r="F1443" s="24"/>
      <c r="G1443" s="24"/>
      <c r="H1443" s="24"/>
      <c r="I1443" s="24"/>
      <c r="J1443" s="24"/>
      <c r="K1443" s="24"/>
      <c r="L1443" s="24"/>
      <c r="M1443" s="24"/>
      <c r="N1443" s="25"/>
    </row>
    <row r="1444" spans="3:14" ht="45" x14ac:dyDescent="0.25">
      <c r="C1444" s="16">
        <v>1385</v>
      </c>
      <c r="D1444" s="3" t="s">
        <v>126</v>
      </c>
      <c r="E1444" s="3">
        <v>11</v>
      </c>
      <c r="F1444" s="3">
        <v>392</v>
      </c>
      <c r="G1444" s="3" t="s">
        <v>19</v>
      </c>
      <c r="H1444" s="35" t="s">
        <v>2360</v>
      </c>
      <c r="I1444" s="3" t="s">
        <v>2361</v>
      </c>
      <c r="J1444" s="35" t="s">
        <v>2362</v>
      </c>
      <c r="K1444" s="4">
        <v>4287510.2699999996</v>
      </c>
      <c r="L1444" s="4">
        <v>0</v>
      </c>
      <c r="M1444" s="5">
        <v>0</v>
      </c>
      <c r="N1444" s="18">
        <v>0</v>
      </c>
    </row>
    <row r="1445" spans="3:14" ht="22.5" x14ac:dyDescent="0.25">
      <c r="C1445" s="16">
        <v>1386</v>
      </c>
      <c r="D1445" s="3" t="s">
        <v>126</v>
      </c>
      <c r="E1445" s="3">
        <v>11</v>
      </c>
      <c r="F1445" s="3">
        <v>442</v>
      </c>
      <c r="G1445" s="3" t="s">
        <v>19</v>
      </c>
      <c r="H1445" s="35" t="s">
        <v>2363</v>
      </c>
      <c r="I1445" s="3" t="s">
        <v>2361</v>
      </c>
      <c r="J1445" s="35" t="s">
        <v>2364</v>
      </c>
      <c r="K1445" s="4">
        <v>41429.050000000003</v>
      </c>
      <c r="L1445" s="4">
        <v>0</v>
      </c>
      <c r="M1445" s="5">
        <v>0</v>
      </c>
      <c r="N1445" s="18">
        <v>0</v>
      </c>
    </row>
    <row r="1446" spans="3:14" ht="22.5" x14ac:dyDescent="0.25">
      <c r="C1446" s="16">
        <v>1387</v>
      </c>
      <c r="D1446" s="3" t="s">
        <v>126</v>
      </c>
      <c r="E1446" s="3">
        <v>11</v>
      </c>
      <c r="F1446" s="3">
        <v>500</v>
      </c>
      <c r="G1446" s="3" t="s">
        <v>19</v>
      </c>
      <c r="H1446" s="35" t="s">
        <v>2365</v>
      </c>
      <c r="I1446" s="3" t="s">
        <v>2361</v>
      </c>
      <c r="J1446" s="35" t="s">
        <v>2366</v>
      </c>
      <c r="K1446" s="4">
        <v>99000</v>
      </c>
      <c r="L1446" s="4">
        <v>0</v>
      </c>
      <c r="M1446" s="5">
        <v>0</v>
      </c>
      <c r="N1446" s="18">
        <v>0</v>
      </c>
    </row>
    <row r="1447" spans="3:14" ht="22.5" x14ac:dyDescent="0.25">
      <c r="C1447" s="16">
        <v>1388</v>
      </c>
      <c r="D1447" s="3" t="s">
        <v>126</v>
      </c>
      <c r="E1447" s="3">
        <v>11</v>
      </c>
      <c r="F1447" s="3">
        <v>540</v>
      </c>
      <c r="G1447" s="3" t="s">
        <v>19</v>
      </c>
      <c r="H1447" s="35" t="s">
        <v>2367</v>
      </c>
      <c r="I1447" s="3" t="s">
        <v>2361</v>
      </c>
      <c r="J1447" s="35" t="s">
        <v>2368</v>
      </c>
      <c r="K1447" s="4">
        <v>2740912.61</v>
      </c>
      <c r="L1447" s="4">
        <v>0</v>
      </c>
      <c r="M1447" s="5">
        <v>0</v>
      </c>
      <c r="N1447" s="18">
        <v>0</v>
      </c>
    </row>
    <row r="1448" spans="3:14" ht="33.75" x14ac:dyDescent="0.25">
      <c r="C1448" s="16">
        <v>1389</v>
      </c>
      <c r="D1448" s="3" t="s">
        <v>2369</v>
      </c>
      <c r="E1448" s="3">
        <v>24</v>
      </c>
      <c r="F1448" s="3">
        <v>541</v>
      </c>
      <c r="G1448" s="3" t="s">
        <v>193</v>
      </c>
      <c r="H1448" s="35" t="s">
        <v>2370</v>
      </c>
      <c r="I1448" s="3" t="s">
        <v>2361</v>
      </c>
      <c r="J1448" s="35" t="s">
        <v>2368</v>
      </c>
      <c r="K1448" s="4">
        <v>133730</v>
      </c>
      <c r="L1448" s="5">
        <v>0</v>
      </c>
      <c r="M1448" s="5">
        <v>0</v>
      </c>
      <c r="N1448" s="18">
        <v>0</v>
      </c>
    </row>
    <row r="1449" spans="3:14" ht="22.5" x14ac:dyDescent="0.25">
      <c r="C1449" s="16">
        <v>1390</v>
      </c>
      <c r="D1449" s="3" t="s">
        <v>2369</v>
      </c>
      <c r="E1449" s="3">
        <v>21</v>
      </c>
      <c r="F1449" s="3">
        <v>708</v>
      </c>
      <c r="G1449" s="3" t="s">
        <v>193</v>
      </c>
      <c r="H1449" s="35" t="s">
        <v>2371</v>
      </c>
      <c r="I1449" s="3" t="s">
        <v>2361</v>
      </c>
      <c r="J1449" s="35" t="s">
        <v>2368</v>
      </c>
      <c r="K1449" s="4">
        <v>155829</v>
      </c>
      <c r="L1449" s="4">
        <v>0</v>
      </c>
      <c r="M1449" s="4">
        <v>0</v>
      </c>
      <c r="N1449" s="18">
        <v>0</v>
      </c>
    </row>
    <row r="1450" spans="3:14" ht="33.75" x14ac:dyDescent="0.25">
      <c r="C1450" s="16">
        <v>1391</v>
      </c>
      <c r="D1450" s="3" t="s">
        <v>2369</v>
      </c>
      <c r="E1450" s="3">
        <v>11</v>
      </c>
      <c r="F1450" s="3">
        <v>197</v>
      </c>
      <c r="G1450" s="3" t="s">
        <v>29</v>
      </c>
      <c r="H1450" s="35" t="s">
        <v>2372</v>
      </c>
      <c r="I1450" s="3" t="s">
        <v>2361</v>
      </c>
      <c r="J1450" s="35" t="s">
        <v>2373</v>
      </c>
      <c r="K1450" s="4">
        <v>0</v>
      </c>
      <c r="L1450" s="4">
        <v>2366193.08</v>
      </c>
      <c r="M1450" s="19">
        <v>0</v>
      </c>
      <c r="N1450" s="4">
        <v>1727609.6</v>
      </c>
    </row>
    <row r="1451" spans="3:14" ht="22.5" x14ac:dyDescent="0.25">
      <c r="C1451" s="16">
        <v>1392</v>
      </c>
      <c r="D1451" s="3" t="s">
        <v>2369</v>
      </c>
      <c r="E1451" s="3">
        <v>11</v>
      </c>
      <c r="F1451" s="3">
        <v>366</v>
      </c>
      <c r="G1451" s="3" t="s">
        <v>29</v>
      </c>
      <c r="H1451" s="35" t="s">
        <v>2374</v>
      </c>
      <c r="I1451" s="3" t="s">
        <v>2361</v>
      </c>
      <c r="J1451" s="35" t="s">
        <v>2368</v>
      </c>
      <c r="K1451" s="4">
        <v>0</v>
      </c>
      <c r="L1451" s="4">
        <v>1719427.77</v>
      </c>
      <c r="M1451" s="19">
        <v>0</v>
      </c>
      <c r="N1451" s="4">
        <v>2674174.2799999998</v>
      </c>
    </row>
    <row r="1452" spans="3:14" ht="22.5" x14ac:dyDescent="0.25">
      <c r="C1452" s="16">
        <v>1393</v>
      </c>
      <c r="D1452" s="3" t="s">
        <v>2369</v>
      </c>
      <c r="E1452" s="3">
        <v>11</v>
      </c>
      <c r="F1452" s="3">
        <v>486</v>
      </c>
      <c r="G1452" s="3" t="s">
        <v>29</v>
      </c>
      <c r="H1452" s="35" t="s">
        <v>2375</v>
      </c>
      <c r="I1452" s="3" t="s">
        <v>2361</v>
      </c>
      <c r="J1452" s="35" t="s">
        <v>2376</v>
      </c>
      <c r="K1452" s="4">
        <v>0</v>
      </c>
      <c r="L1452" s="4">
        <v>5459740.9800000004</v>
      </c>
      <c r="M1452" s="19">
        <v>0</v>
      </c>
      <c r="N1452" s="4">
        <v>3979956.88</v>
      </c>
    </row>
    <row r="1453" spans="3:14" ht="22.5" x14ac:dyDescent="0.25">
      <c r="C1453" s="16">
        <v>1394</v>
      </c>
      <c r="D1453" s="3" t="s">
        <v>2369</v>
      </c>
      <c r="E1453" s="3">
        <v>11</v>
      </c>
      <c r="F1453" s="3">
        <v>564</v>
      </c>
      <c r="G1453" s="3" t="s">
        <v>29</v>
      </c>
      <c r="H1453" s="35" t="s">
        <v>2377</v>
      </c>
      <c r="I1453" s="3" t="s">
        <v>2361</v>
      </c>
      <c r="J1453" s="35" t="s">
        <v>2378</v>
      </c>
      <c r="K1453" s="4">
        <v>0</v>
      </c>
      <c r="L1453" s="4">
        <v>1324054.8400000001</v>
      </c>
      <c r="M1453" s="19">
        <v>0</v>
      </c>
      <c r="N1453" s="4">
        <v>4682078.08</v>
      </c>
    </row>
    <row r="1454" spans="3:14" ht="33.75" x14ac:dyDescent="0.25">
      <c r="C1454" s="16">
        <v>1395</v>
      </c>
      <c r="D1454" s="3" t="s">
        <v>2369</v>
      </c>
      <c r="E1454" s="3">
        <v>11</v>
      </c>
      <c r="F1454" s="3">
        <v>721</v>
      </c>
      <c r="G1454" s="3" t="s">
        <v>29</v>
      </c>
      <c r="H1454" s="35" t="s">
        <v>2379</v>
      </c>
      <c r="I1454" s="3" t="s">
        <v>2361</v>
      </c>
      <c r="J1454" s="35" t="s">
        <v>2362</v>
      </c>
      <c r="K1454" s="4">
        <v>0</v>
      </c>
      <c r="L1454" s="4">
        <v>6739148.8300000001</v>
      </c>
      <c r="M1454" s="19">
        <v>0</v>
      </c>
      <c r="N1454" s="4">
        <v>1877320.2</v>
      </c>
    </row>
    <row r="1455" spans="3:14" ht="22.5" x14ac:dyDescent="0.25">
      <c r="C1455" s="16">
        <v>1396</v>
      </c>
      <c r="D1455" s="3" t="s">
        <v>2369</v>
      </c>
      <c r="E1455" s="3">
        <v>12</v>
      </c>
      <c r="F1455" s="3">
        <v>6</v>
      </c>
      <c r="G1455" s="3" t="s">
        <v>29</v>
      </c>
      <c r="H1455" s="35" t="s">
        <v>2380</v>
      </c>
      <c r="I1455" s="3" t="s">
        <v>2361</v>
      </c>
      <c r="J1455" s="35" t="s">
        <v>2381</v>
      </c>
      <c r="K1455" s="4">
        <v>0</v>
      </c>
      <c r="L1455" s="4">
        <v>228827.92</v>
      </c>
      <c r="M1455" s="4">
        <v>189120.42</v>
      </c>
      <c r="N1455" s="18">
        <v>0</v>
      </c>
    </row>
    <row r="1456" spans="3:14" ht="22.5" x14ac:dyDescent="0.25">
      <c r="C1456" s="16">
        <v>1397</v>
      </c>
      <c r="D1456" s="3" t="s">
        <v>2369</v>
      </c>
      <c r="E1456" s="3">
        <v>12</v>
      </c>
      <c r="F1456" s="3">
        <v>418</v>
      </c>
      <c r="G1456" s="3" t="s">
        <v>29</v>
      </c>
      <c r="H1456" s="35" t="s">
        <v>2382</v>
      </c>
      <c r="I1456" s="3" t="s">
        <v>2361</v>
      </c>
      <c r="J1456" s="35" t="s">
        <v>2383</v>
      </c>
      <c r="K1456" s="4">
        <v>0</v>
      </c>
      <c r="L1456" s="4">
        <v>0</v>
      </c>
      <c r="M1456" s="4">
        <v>152681.09</v>
      </c>
      <c r="N1456" s="18">
        <v>0</v>
      </c>
    </row>
    <row r="1457" spans="3:14" ht="22.5" x14ac:dyDescent="0.25">
      <c r="C1457" s="16">
        <v>1398</v>
      </c>
      <c r="D1457" s="3" t="s">
        <v>2369</v>
      </c>
      <c r="E1457" s="3">
        <v>12</v>
      </c>
      <c r="F1457" s="3">
        <v>458</v>
      </c>
      <c r="G1457" s="3" t="s">
        <v>29</v>
      </c>
      <c r="H1457" s="35" t="s">
        <v>2384</v>
      </c>
      <c r="I1457" s="3" t="s">
        <v>2361</v>
      </c>
      <c r="J1457" s="35" t="s">
        <v>2385</v>
      </c>
      <c r="K1457" s="4">
        <v>0</v>
      </c>
      <c r="L1457" s="4">
        <v>1244934.1599999999</v>
      </c>
      <c r="M1457" s="4">
        <v>892847.96</v>
      </c>
      <c r="N1457" s="18">
        <v>0</v>
      </c>
    </row>
    <row r="1458" spans="3:14" ht="22.5" x14ac:dyDescent="0.25">
      <c r="C1458" s="16">
        <v>1399</v>
      </c>
      <c r="D1458" s="3" t="s">
        <v>2369</v>
      </c>
      <c r="E1458" s="3">
        <v>21</v>
      </c>
      <c r="F1458" s="3">
        <v>94</v>
      </c>
      <c r="G1458" s="3" t="s">
        <v>29</v>
      </c>
      <c r="H1458" s="35" t="s">
        <v>2386</v>
      </c>
      <c r="I1458" s="3" t="s">
        <v>2361</v>
      </c>
      <c r="J1458" s="35" t="s">
        <v>2387</v>
      </c>
      <c r="K1458" s="4">
        <v>0</v>
      </c>
      <c r="L1458" s="4">
        <v>1913830.44</v>
      </c>
      <c r="M1458" s="4">
        <v>933238.43</v>
      </c>
      <c r="N1458" s="18">
        <v>0</v>
      </c>
    </row>
    <row r="1459" spans="3:14" ht="22.5" x14ac:dyDescent="0.25">
      <c r="C1459" s="16">
        <v>1400</v>
      </c>
      <c r="D1459" s="3" t="s">
        <v>2369</v>
      </c>
      <c r="E1459" s="3">
        <v>21</v>
      </c>
      <c r="F1459" s="3">
        <v>106</v>
      </c>
      <c r="G1459" s="3" t="s">
        <v>29</v>
      </c>
      <c r="H1459" s="35" t="s">
        <v>2388</v>
      </c>
      <c r="I1459" s="3" t="s">
        <v>2361</v>
      </c>
      <c r="J1459" s="35" t="s">
        <v>2389</v>
      </c>
      <c r="K1459" s="4">
        <v>0</v>
      </c>
      <c r="L1459" s="4">
        <v>476010.18</v>
      </c>
      <c r="M1459" s="4">
        <v>0</v>
      </c>
      <c r="N1459" s="18">
        <v>0</v>
      </c>
    </row>
    <row r="1460" spans="3:14" ht="33.75" x14ac:dyDescent="0.25">
      <c r="C1460" s="16">
        <v>1401</v>
      </c>
      <c r="D1460" s="3" t="s">
        <v>2369</v>
      </c>
      <c r="E1460" s="3">
        <v>21</v>
      </c>
      <c r="F1460" s="3">
        <v>210</v>
      </c>
      <c r="G1460" s="3" t="s">
        <v>29</v>
      </c>
      <c r="H1460" s="35" t="s">
        <v>2390</v>
      </c>
      <c r="I1460" s="3" t="s">
        <v>2361</v>
      </c>
      <c r="J1460" s="35" t="s">
        <v>2391</v>
      </c>
      <c r="K1460" s="4">
        <v>0</v>
      </c>
      <c r="L1460" s="4">
        <v>0</v>
      </c>
      <c r="M1460" s="4">
        <v>4313273.0599999996</v>
      </c>
      <c r="N1460" s="18">
        <v>0</v>
      </c>
    </row>
    <row r="1461" spans="3:14" ht="22.5" x14ac:dyDescent="0.25">
      <c r="C1461" s="16">
        <v>1402</v>
      </c>
      <c r="D1461" s="3" t="s">
        <v>2369</v>
      </c>
      <c r="E1461" s="3">
        <v>21</v>
      </c>
      <c r="F1461" s="3">
        <v>340</v>
      </c>
      <c r="G1461" s="3" t="s">
        <v>29</v>
      </c>
      <c r="H1461" s="35" t="s">
        <v>881</v>
      </c>
      <c r="I1461" s="3" t="s">
        <v>2361</v>
      </c>
      <c r="J1461" s="35" t="s">
        <v>2392</v>
      </c>
      <c r="K1461" s="4">
        <v>0</v>
      </c>
      <c r="L1461" s="4">
        <v>3403785.38</v>
      </c>
      <c r="M1461" s="4">
        <v>0</v>
      </c>
      <c r="N1461" s="18">
        <v>0</v>
      </c>
    </row>
    <row r="1462" spans="3:14" ht="45" x14ac:dyDescent="0.25">
      <c r="C1462" s="16">
        <v>1403</v>
      </c>
      <c r="D1462" s="3" t="s">
        <v>2369</v>
      </c>
      <c r="E1462" s="3">
        <v>23</v>
      </c>
      <c r="F1462" s="3">
        <v>58</v>
      </c>
      <c r="G1462" s="3" t="s">
        <v>29</v>
      </c>
      <c r="H1462" s="35" t="s">
        <v>2393</v>
      </c>
      <c r="I1462" s="3" t="s">
        <v>2361</v>
      </c>
      <c r="J1462" s="35" t="s">
        <v>2394</v>
      </c>
      <c r="K1462" s="4">
        <v>0</v>
      </c>
      <c r="L1462" s="4">
        <v>1676405.05</v>
      </c>
      <c r="M1462" s="4">
        <v>0</v>
      </c>
      <c r="N1462" s="18">
        <v>0</v>
      </c>
    </row>
    <row r="1463" spans="3:14" ht="33.75" x14ac:dyDescent="0.25">
      <c r="C1463" s="16">
        <v>1404</v>
      </c>
      <c r="D1463" s="3" t="s">
        <v>2369</v>
      </c>
      <c r="E1463" s="3">
        <v>23</v>
      </c>
      <c r="F1463" s="3">
        <v>175</v>
      </c>
      <c r="G1463" s="3" t="s">
        <v>29</v>
      </c>
      <c r="H1463" s="35" t="s">
        <v>2395</v>
      </c>
      <c r="I1463" s="3" t="s">
        <v>2361</v>
      </c>
      <c r="J1463" s="35" t="s">
        <v>2396</v>
      </c>
      <c r="K1463" s="4">
        <v>0</v>
      </c>
      <c r="L1463" s="4">
        <v>1000000</v>
      </c>
      <c r="M1463" s="4">
        <v>0</v>
      </c>
      <c r="N1463" s="18">
        <v>0</v>
      </c>
    </row>
    <row r="1464" spans="3:14" ht="33.75" x14ac:dyDescent="0.25">
      <c r="C1464" s="16">
        <v>1405</v>
      </c>
      <c r="D1464" s="3" t="s">
        <v>2369</v>
      </c>
      <c r="E1464" s="3">
        <v>23</v>
      </c>
      <c r="F1464" s="3">
        <v>227</v>
      </c>
      <c r="G1464" s="3" t="s">
        <v>29</v>
      </c>
      <c r="H1464" s="35" t="s">
        <v>2397</v>
      </c>
      <c r="I1464" s="3" t="s">
        <v>2361</v>
      </c>
      <c r="J1464" s="35" t="s">
        <v>2398</v>
      </c>
      <c r="K1464" s="4">
        <v>0</v>
      </c>
      <c r="L1464" s="4">
        <v>1243556.6200000001</v>
      </c>
      <c r="M1464" s="4">
        <v>0</v>
      </c>
      <c r="N1464" s="18">
        <v>0</v>
      </c>
    </row>
    <row r="1465" spans="3:14" ht="33.75" x14ac:dyDescent="0.25">
      <c r="C1465" s="16">
        <v>1406</v>
      </c>
      <c r="D1465" s="3" t="s">
        <v>2369</v>
      </c>
      <c r="E1465" s="3">
        <v>23</v>
      </c>
      <c r="F1465" s="3">
        <v>440</v>
      </c>
      <c r="G1465" s="3" t="s">
        <v>29</v>
      </c>
      <c r="H1465" s="35" t="s">
        <v>2399</v>
      </c>
      <c r="I1465" s="3" t="s">
        <v>2361</v>
      </c>
      <c r="J1465" s="35" t="s">
        <v>2400</v>
      </c>
      <c r="K1465" s="4">
        <v>0</v>
      </c>
      <c r="L1465" s="4">
        <v>0</v>
      </c>
      <c r="M1465" s="4">
        <v>1279847.6599999999</v>
      </c>
      <c r="N1465" s="18">
        <v>0</v>
      </c>
    </row>
    <row r="1466" spans="3:14" ht="56.25" x14ac:dyDescent="0.25">
      <c r="C1466" s="16">
        <v>1407</v>
      </c>
      <c r="D1466" s="3" t="s">
        <v>2369</v>
      </c>
      <c r="E1466" s="3">
        <v>23</v>
      </c>
      <c r="F1466" s="3">
        <v>487</v>
      </c>
      <c r="G1466" s="3" t="s">
        <v>29</v>
      </c>
      <c r="H1466" s="35" t="s">
        <v>2401</v>
      </c>
      <c r="I1466" s="3" t="s">
        <v>2361</v>
      </c>
      <c r="J1466" s="35" t="s">
        <v>2402</v>
      </c>
      <c r="K1466" s="4">
        <v>0</v>
      </c>
      <c r="L1466" s="4">
        <v>0</v>
      </c>
      <c r="M1466" s="4">
        <v>3472371.62</v>
      </c>
      <c r="N1466" s="18">
        <v>0</v>
      </c>
    </row>
    <row r="1467" spans="3:14" ht="22.5" x14ac:dyDescent="0.25">
      <c r="C1467" s="16">
        <v>1408</v>
      </c>
      <c r="D1467" s="3" t="s">
        <v>2369</v>
      </c>
      <c r="E1467" s="3">
        <v>23</v>
      </c>
      <c r="F1467" s="3">
        <v>595</v>
      </c>
      <c r="G1467" s="3" t="s">
        <v>29</v>
      </c>
      <c r="H1467" s="35" t="s">
        <v>2403</v>
      </c>
      <c r="I1467" s="3" t="s">
        <v>2361</v>
      </c>
      <c r="J1467" s="35" t="s">
        <v>2364</v>
      </c>
      <c r="K1467" s="4">
        <v>0</v>
      </c>
      <c r="L1467" s="4">
        <v>2213172.0499999998</v>
      </c>
      <c r="M1467" s="4">
        <v>58480.01</v>
      </c>
      <c r="N1467" s="18">
        <v>0</v>
      </c>
    </row>
    <row r="1468" spans="3:14" ht="33.75" x14ac:dyDescent="0.25">
      <c r="C1468" s="16">
        <v>1409</v>
      </c>
      <c r="D1468" s="3" t="s">
        <v>2369</v>
      </c>
      <c r="E1468" s="3">
        <v>23</v>
      </c>
      <c r="F1468" s="3">
        <v>638</v>
      </c>
      <c r="G1468" s="3" t="s">
        <v>29</v>
      </c>
      <c r="H1468" s="35" t="s">
        <v>2404</v>
      </c>
      <c r="I1468" s="3" t="s">
        <v>2361</v>
      </c>
      <c r="J1468" s="35" t="s">
        <v>2405</v>
      </c>
      <c r="K1468" s="4">
        <v>0</v>
      </c>
      <c r="L1468" s="4">
        <v>2139854.64</v>
      </c>
      <c r="M1468" s="4">
        <v>106155.3</v>
      </c>
      <c r="N1468" s="18">
        <v>0</v>
      </c>
    </row>
    <row r="1469" spans="3:14" ht="33.75" x14ac:dyDescent="0.25">
      <c r="C1469" s="16">
        <v>1410</v>
      </c>
      <c r="D1469" s="3" t="s">
        <v>2369</v>
      </c>
      <c r="E1469" s="3">
        <v>23</v>
      </c>
      <c r="F1469" s="3">
        <v>759</v>
      </c>
      <c r="G1469" s="3" t="s">
        <v>29</v>
      </c>
      <c r="H1469" s="35" t="s">
        <v>2406</v>
      </c>
      <c r="I1469" s="3" t="s">
        <v>2361</v>
      </c>
      <c r="J1469" s="35" t="s">
        <v>2407</v>
      </c>
      <c r="K1469" s="4">
        <v>0</v>
      </c>
      <c r="L1469" s="4">
        <v>1117683.3400000001</v>
      </c>
      <c r="M1469" s="4">
        <v>675719.77</v>
      </c>
      <c r="N1469" s="18">
        <v>0</v>
      </c>
    </row>
    <row r="1470" spans="3:14" ht="33.75" x14ac:dyDescent="0.25">
      <c r="C1470" s="16">
        <v>1411</v>
      </c>
      <c r="D1470" s="3" t="s">
        <v>2369</v>
      </c>
      <c r="E1470" s="3">
        <v>31</v>
      </c>
      <c r="F1470" s="3">
        <v>795</v>
      </c>
      <c r="G1470" s="3" t="s">
        <v>29</v>
      </c>
      <c r="H1470" s="35" t="s">
        <v>2408</v>
      </c>
      <c r="I1470" s="3" t="s">
        <v>2361</v>
      </c>
      <c r="J1470" s="35" t="s">
        <v>2368</v>
      </c>
      <c r="K1470" s="4">
        <v>0</v>
      </c>
      <c r="L1470" s="4">
        <v>0</v>
      </c>
      <c r="M1470" s="19">
        <v>0</v>
      </c>
      <c r="N1470" s="4">
        <v>97566.35</v>
      </c>
    </row>
    <row r="1471" spans="3:14" ht="22.5" x14ac:dyDescent="0.25">
      <c r="C1471" s="16">
        <v>1412</v>
      </c>
      <c r="D1471" s="3" t="s">
        <v>2369</v>
      </c>
      <c r="E1471" s="3">
        <v>21</v>
      </c>
      <c r="F1471" s="3">
        <v>1019</v>
      </c>
      <c r="G1471" s="3" t="s">
        <v>247</v>
      </c>
      <c r="H1471" s="35" t="s">
        <v>2409</v>
      </c>
      <c r="I1471" s="3" t="s">
        <v>2361</v>
      </c>
      <c r="J1471" s="35" t="s">
        <v>2362</v>
      </c>
      <c r="K1471" s="4">
        <v>0</v>
      </c>
      <c r="L1471" s="4">
        <v>1075458.81</v>
      </c>
      <c r="M1471" s="19">
        <v>0</v>
      </c>
      <c r="N1471" s="4">
        <v>0</v>
      </c>
    </row>
    <row r="1472" spans="3:14" ht="33.75" x14ac:dyDescent="0.25">
      <c r="C1472" s="16">
        <v>1413</v>
      </c>
      <c r="D1472" s="3" t="s">
        <v>2369</v>
      </c>
      <c r="E1472" s="3">
        <v>13</v>
      </c>
      <c r="F1472" s="3">
        <v>779</v>
      </c>
      <c r="G1472" s="3" t="s">
        <v>72</v>
      </c>
      <c r="H1472" s="35" t="s">
        <v>2410</v>
      </c>
      <c r="I1472" s="3" t="s">
        <v>2361</v>
      </c>
      <c r="J1472" s="35" t="s">
        <v>2394</v>
      </c>
      <c r="K1472" s="4">
        <v>48600</v>
      </c>
      <c r="L1472" s="4">
        <v>388800</v>
      </c>
      <c r="M1472" s="4">
        <v>32948.04</v>
      </c>
      <c r="N1472" s="18">
        <v>0</v>
      </c>
    </row>
    <row r="1473" spans="3:14" ht="22.5" x14ac:dyDescent="0.25">
      <c r="C1473" s="16">
        <v>1414</v>
      </c>
      <c r="D1473" s="3" t="s">
        <v>2369</v>
      </c>
      <c r="E1473" s="3">
        <v>13</v>
      </c>
      <c r="F1473" s="3">
        <v>797</v>
      </c>
      <c r="G1473" s="3" t="s">
        <v>72</v>
      </c>
      <c r="H1473" s="35" t="s">
        <v>2411</v>
      </c>
      <c r="I1473" s="3" t="s">
        <v>2361</v>
      </c>
      <c r="J1473" s="35" t="s">
        <v>2383</v>
      </c>
      <c r="K1473" s="4">
        <v>0</v>
      </c>
      <c r="L1473" s="4">
        <v>0</v>
      </c>
      <c r="M1473" s="4">
        <v>1</v>
      </c>
      <c r="N1473" s="18">
        <v>0</v>
      </c>
    </row>
    <row r="1474" spans="3:14" ht="22.5" x14ac:dyDescent="0.25">
      <c r="C1474" s="16">
        <v>1415</v>
      </c>
      <c r="D1474" s="3" t="s">
        <v>2369</v>
      </c>
      <c r="E1474" s="3">
        <v>13</v>
      </c>
      <c r="F1474" s="3">
        <v>845</v>
      </c>
      <c r="G1474" s="3" t="s">
        <v>72</v>
      </c>
      <c r="H1474" s="35" t="s">
        <v>2412</v>
      </c>
      <c r="I1474" s="3" t="s">
        <v>2361</v>
      </c>
      <c r="J1474" s="35" t="s">
        <v>2389</v>
      </c>
      <c r="K1474" s="4">
        <v>0</v>
      </c>
      <c r="L1474" s="4">
        <v>0</v>
      </c>
      <c r="M1474" s="4">
        <v>284377.94</v>
      </c>
      <c r="N1474" s="18">
        <v>0</v>
      </c>
    </row>
    <row r="1475" spans="3:14" ht="22.5" x14ac:dyDescent="0.25">
      <c r="C1475" s="16">
        <v>1416</v>
      </c>
      <c r="D1475" s="3" t="s">
        <v>2369</v>
      </c>
      <c r="E1475" s="3">
        <v>13</v>
      </c>
      <c r="F1475" s="3">
        <v>864</v>
      </c>
      <c r="G1475" s="3" t="s">
        <v>72</v>
      </c>
      <c r="H1475" s="35" t="s">
        <v>2413</v>
      </c>
      <c r="I1475" s="3" t="s">
        <v>2361</v>
      </c>
      <c r="J1475" s="35" t="s">
        <v>2392</v>
      </c>
      <c r="K1475" s="4">
        <v>0</v>
      </c>
      <c r="L1475" s="4">
        <v>0</v>
      </c>
      <c r="M1475" s="4">
        <v>353819.41</v>
      </c>
      <c r="N1475" s="18">
        <v>0</v>
      </c>
    </row>
    <row r="1476" spans="3:14" ht="22.5" x14ac:dyDescent="0.25">
      <c r="C1476" s="16">
        <v>1417</v>
      </c>
      <c r="D1476" s="3" t="s">
        <v>2369</v>
      </c>
      <c r="E1476" s="3">
        <v>13</v>
      </c>
      <c r="F1476" s="3">
        <v>918</v>
      </c>
      <c r="G1476" s="3" t="s">
        <v>72</v>
      </c>
      <c r="H1476" s="35" t="s">
        <v>2414</v>
      </c>
      <c r="I1476" s="3" t="s">
        <v>2361</v>
      </c>
      <c r="J1476" s="35" t="s">
        <v>2407</v>
      </c>
      <c r="K1476" s="4">
        <v>0</v>
      </c>
      <c r="L1476" s="4">
        <v>0</v>
      </c>
      <c r="M1476" s="4">
        <v>1</v>
      </c>
      <c r="N1476" s="18">
        <v>0</v>
      </c>
    </row>
    <row r="1477" spans="3:14" ht="22.5" x14ac:dyDescent="0.25">
      <c r="C1477" s="16">
        <v>1418</v>
      </c>
      <c r="D1477" s="3" t="s">
        <v>2369</v>
      </c>
      <c r="E1477" s="3">
        <v>13</v>
      </c>
      <c r="F1477" s="3">
        <v>946</v>
      </c>
      <c r="G1477" s="3" t="s">
        <v>72</v>
      </c>
      <c r="H1477" s="35" t="s">
        <v>2415</v>
      </c>
      <c r="I1477" s="3" t="s">
        <v>2361</v>
      </c>
      <c r="J1477" s="35" t="s">
        <v>2362</v>
      </c>
      <c r="K1477" s="4">
        <v>0</v>
      </c>
      <c r="L1477" s="4">
        <v>0</v>
      </c>
      <c r="M1477" s="4">
        <v>1</v>
      </c>
      <c r="N1477" s="18">
        <v>0</v>
      </c>
    </row>
    <row r="1478" spans="3:14" ht="22.5" x14ac:dyDescent="0.25">
      <c r="C1478" s="16">
        <v>1419</v>
      </c>
      <c r="D1478" s="3" t="s">
        <v>2369</v>
      </c>
      <c r="E1478" s="3">
        <v>13</v>
      </c>
      <c r="F1478" s="3">
        <v>952</v>
      </c>
      <c r="G1478" s="3" t="s">
        <v>72</v>
      </c>
      <c r="H1478" s="35" t="s">
        <v>2416</v>
      </c>
      <c r="I1478" s="3" t="s">
        <v>2361</v>
      </c>
      <c r="J1478" s="35" t="s">
        <v>2391</v>
      </c>
      <c r="K1478" s="4">
        <v>0</v>
      </c>
      <c r="L1478" s="4">
        <v>0</v>
      </c>
      <c r="M1478" s="4">
        <v>1</v>
      </c>
      <c r="N1478" s="18">
        <v>0</v>
      </c>
    </row>
    <row r="1479" spans="3:14" ht="22.5" x14ac:dyDescent="0.25">
      <c r="C1479" s="16">
        <v>1420</v>
      </c>
      <c r="D1479" s="3" t="s">
        <v>2369</v>
      </c>
      <c r="E1479" s="3">
        <v>13</v>
      </c>
      <c r="F1479" s="3">
        <v>953</v>
      </c>
      <c r="G1479" s="3" t="s">
        <v>72</v>
      </c>
      <c r="H1479" s="35" t="s">
        <v>2417</v>
      </c>
      <c r="I1479" s="3" t="s">
        <v>2361</v>
      </c>
      <c r="J1479" s="35" t="s">
        <v>2402</v>
      </c>
      <c r="K1479" s="4">
        <v>0</v>
      </c>
      <c r="L1479" s="4">
        <v>0</v>
      </c>
      <c r="M1479" s="4">
        <v>445541.48</v>
      </c>
      <c r="N1479" s="18">
        <v>0</v>
      </c>
    </row>
    <row r="1480" spans="3:14" ht="22.5" x14ac:dyDescent="0.25">
      <c r="C1480" s="16">
        <v>1421</v>
      </c>
      <c r="D1480" s="3" t="s">
        <v>2369</v>
      </c>
      <c r="E1480" s="3">
        <v>14</v>
      </c>
      <c r="F1480" s="3">
        <v>342</v>
      </c>
      <c r="G1480" s="3" t="s">
        <v>79</v>
      </c>
      <c r="H1480" s="35" t="s">
        <v>2418</v>
      </c>
      <c r="I1480" s="3" t="s">
        <v>2361</v>
      </c>
      <c r="J1480" s="35" t="s">
        <v>2398</v>
      </c>
      <c r="K1480" s="4">
        <v>0</v>
      </c>
      <c r="L1480" s="4">
        <v>840283.63</v>
      </c>
      <c r="M1480" s="19">
        <v>0</v>
      </c>
      <c r="N1480" s="4">
        <v>845352.09</v>
      </c>
    </row>
    <row r="1481" spans="3:14" ht="22.5" x14ac:dyDescent="0.25">
      <c r="C1481" s="16">
        <v>1422</v>
      </c>
      <c r="D1481" s="3" t="s">
        <v>2369</v>
      </c>
      <c r="E1481" s="3">
        <v>14</v>
      </c>
      <c r="F1481" s="3">
        <v>451</v>
      </c>
      <c r="G1481" s="3" t="s">
        <v>79</v>
      </c>
      <c r="H1481" s="35" t="s">
        <v>2419</v>
      </c>
      <c r="I1481" s="3" t="s">
        <v>2361</v>
      </c>
      <c r="J1481" s="35" t="s">
        <v>2420</v>
      </c>
      <c r="K1481" s="4">
        <v>0</v>
      </c>
      <c r="L1481" s="4">
        <v>1072070.92</v>
      </c>
      <c r="M1481" s="19">
        <v>0</v>
      </c>
      <c r="N1481" s="4">
        <v>6305791.4199999999</v>
      </c>
    </row>
    <row r="1482" spans="3:14" ht="22.5" x14ac:dyDescent="0.25">
      <c r="C1482" s="16">
        <v>1423</v>
      </c>
      <c r="D1482" s="3" t="s">
        <v>2369</v>
      </c>
      <c r="E1482" s="3">
        <v>14</v>
      </c>
      <c r="F1482" s="3">
        <v>358</v>
      </c>
      <c r="G1482" s="3" t="s">
        <v>79</v>
      </c>
      <c r="H1482" s="35" t="s">
        <v>2421</v>
      </c>
      <c r="I1482" s="3" t="s">
        <v>2361</v>
      </c>
      <c r="J1482" s="35" t="s">
        <v>2376</v>
      </c>
      <c r="K1482" s="4">
        <v>0</v>
      </c>
      <c r="L1482" s="4">
        <v>340297.2</v>
      </c>
      <c r="M1482" s="19">
        <v>0</v>
      </c>
      <c r="N1482" s="4">
        <v>736522.37</v>
      </c>
    </row>
    <row r="1483" spans="3:14" ht="22.5" x14ac:dyDescent="0.25">
      <c r="C1483" s="16">
        <v>1424</v>
      </c>
      <c r="D1483" s="3" t="s">
        <v>2369</v>
      </c>
      <c r="E1483" s="3">
        <v>14</v>
      </c>
      <c r="F1483" s="3">
        <v>338</v>
      </c>
      <c r="G1483" s="3" t="s">
        <v>79</v>
      </c>
      <c r="H1483" s="35" t="s">
        <v>2422</v>
      </c>
      <c r="I1483" s="3" t="s">
        <v>2361</v>
      </c>
      <c r="J1483" s="35" t="s">
        <v>2394</v>
      </c>
      <c r="K1483" s="4">
        <v>0</v>
      </c>
      <c r="L1483" s="4">
        <v>0</v>
      </c>
      <c r="M1483" s="19">
        <v>0</v>
      </c>
      <c r="N1483" s="4">
        <v>738007.07</v>
      </c>
    </row>
    <row r="1484" spans="3:14" ht="22.5" x14ac:dyDescent="0.25">
      <c r="C1484" s="16">
        <v>1425</v>
      </c>
      <c r="D1484" s="3" t="s">
        <v>2369</v>
      </c>
      <c r="E1484" s="3">
        <v>11</v>
      </c>
      <c r="F1484" s="3">
        <v>12</v>
      </c>
      <c r="G1484" s="3" t="s">
        <v>94</v>
      </c>
      <c r="H1484" s="35" t="s">
        <v>2423</v>
      </c>
      <c r="I1484" s="3" t="s">
        <v>2361</v>
      </c>
      <c r="J1484" s="35" t="s">
        <v>2398</v>
      </c>
      <c r="K1484" s="4">
        <v>0</v>
      </c>
      <c r="L1484" s="4">
        <v>0</v>
      </c>
      <c r="M1484" s="19">
        <v>0</v>
      </c>
      <c r="N1484" s="4">
        <v>1</v>
      </c>
    </row>
    <row r="1485" spans="3:14" ht="22.5" x14ac:dyDescent="0.25">
      <c r="C1485" s="16">
        <v>1426</v>
      </c>
      <c r="D1485" s="3" t="s">
        <v>2369</v>
      </c>
      <c r="E1485" s="3">
        <v>11</v>
      </c>
      <c r="F1485" s="3">
        <v>20</v>
      </c>
      <c r="G1485" s="3" t="s">
        <v>94</v>
      </c>
      <c r="H1485" s="35" t="s">
        <v>2424</v>
      </c>
      <c r="I1485" s="3" t="s">
        <v>2361</v>
      </c>
      <c r="J1485" s="35" t="s">
        <v>2362</v>
      </c>
      <c r="K1485" s="4">
        <v>0</v>
      </c>
      <c r="L1485" s="4">
        <v>2971550.48</v>
      </c>
      <c r="M1485" s="19">
        <v>0</v>
      </c>
      <c r="N1485" s="4">
        <v>1742449.52</v>
      </c>
    </row>
    <row r="1486" spans="3:14" x14ac:dyDescent="0.25">
      <c r="C1486" s="16">
        <v>1427</v>
      </c>
      <c r="D1486" s="3" t="s">
        <v>126</v>
      </c>
      <c r="E1486" s="3">
        <v>22</v>
      </c>
      <c r="F1486" s="3">
        <v>23</v>
      </c>
      <c r="G1486" s="3" t="s">
        <v>10</v>
      </c>
      <c r="H1486" s="35" t="s">
        <v>2425</v>
      </c>
      <c r="I1486" s="3" t="s">
        <v>2361</v>
      </c>
      <c r="J1486" s="35" t="s">
        <v>2426</v>
      </c>
      <c r="K1486" s="4">
        <v>14942843.27</v>
      </c>
      <c r="L1486" s="4">
        <v>0</v>
      </c>
      <c r="M1486" s="4">
        <v>0</v>
      </c>
      <c r="N1486" s="18">
        <v>0</v>
      </c>
    </row>
    <row r="1487" spans="3:14" ht="22.5" x14ac:dyDescent="0.25">
      <c r="C1487" s="16">
        <v>1428</v>
      </c>
      <c r="D1487" s="3" t="s">
        <v>126</v>
      </c>
      <c r="E1487" s="3">
        <v>33</v>
      </c>
      <c r="F1487" s="3">
        <v>1019</v>
      </c>
      <c r="G1487" s="3" t="s">
        <v>284</v>
      </c>
      <c r="H1487" s="35" t="s">
        <v>2427</v>
      </c>
      <c r="I1487" s="3" t="s">
        <v>2361</v>
      </c>
      <c r="J1487" s="35" t="s">
        <v>2428</v>
      </c>
      <c r="K1487" s="4">
        <v>0</v>
      </c>
      <c r="L1487" s="4">
        <v>20452595.359999999</v>
      </c>
      <c r="M1487" s="4">
        <v>0</v>
      </c>
      <c r="N1487" s="18">
        <v>0</v>
      </c>
    </row>
    <row r="1488" spans="3:14" ht="22.5" x14ac:dyDescent="0.25">
      <c r="C1488" s="16">
        <v>1429</v>
      </c>
      <c r="D1488" s="3" t="s">
        <v>126</v>
      </c>
      <c r="E1488" s="3">
        <v>33</v>
      </c>
      <c r="F1488" s="3">
        <v>1018</v>
      </c>
      <c r="G1488" s="3" t="s">
        <v>284</v>
      </c>
      <c r="H1488" s="35" t="s">
        <v>2429</v>
      </c>
      <c r="I1488" s="3" t="s">
        <v>2361</v>
      </c>
      <c r="J1488" s="35" t="s">
        <v>3112</v>
      </c>
      <c r="K1488" s="4">
        <v>0</v>
      </c>
      <c r="L1488" s="4">
        <v>0</v>
      </c>
      <c r="M1488" s="4">
        <v>7000000</v>
      </c>
      <c r="N1488" s="18">
        <v>0</v>
      </c>
    </row>
    <row r="1489" spans="3:14" ht="67.5" x14ac:dyDescent="0.25">
      <c r="C1489" s="16">
        <v>1430</v>
      </c>
      <c r="D1489" s="3" t="s">
        <v>2369</v>
      </c>
      <c r="E1489" s="3">
        <v>31</v>
      </c>
      <c r="F1489" s="3">
        <v>85</v>
      </c>
      <c r="G1489" s="3" t="s">
        <v>10</v>
      </c>
      <c r="H1489" s="35" t="s">
        <v>2430</v>
      </c>
      <c r="I1489" s="3" t="s">
        <v>2361</v>
      </c>
      <c r="J1489" s="35" t="s">
        <v>2431</v>
      </c>
      <c r="K1489" s="4">
        <v>0</v>
      </c>
      <c r="L1489" s="4">
        <v>0</v>
      </c>
      <c r="M1489" s="4">
        <v>13000000</v>
      </c>
      <c r="N1489" s="18">
        <v>0</v>
      </c>
    </row>
    <row r="1490" spans="3:14" ht="15.75" x14ac:dyDescent="0.25">
      <c r="C1490" s="26" t="s">
        <v>2432</v>
      </c>
      <c r="D1490" s="26"/>
      <c r="E1490" s="26"/>
      <c r="F1490" s="26"/>
      <c r="G1490" s="26"/>
      <c r="H1490" s="26"/>
      <c r="I1490" s="26"/>
      <c r="J1490" s="26"/>
      <c r="K1490" s="14">
        <f>SUM(K1444:K1489)</f>
        <v>22449854.199999999</v>
      </c>
      <c r="L1490" s="14">
        <f t="shared" ref="L1490:N1490" si="25">SUM(L1444:L1489)</f>
        <v>61407681.680000015</v>
      </c>
      <c r="M1490" s="14">
        <f t="shared" si="25"/>
        <v>33190426.189999998</v>
      </c>
      <c r="N1490" s="14">
        <f t="shared" si="25"/>
        <v>25406828.859999999</v>
      </c>
    </row>
    <row r="1491" spans="3:14" ht="15.75" x14ac:dyDescent="0.25">
      <c r="C1491" s="23" t="s">
        <v>2433</v>
      </c>
      <c r="D1491" s="24"/>
      <c r="E1491" s="24"/>
      <c r="F1491" s="24"/>
      <c r="G1491" s="24"/>
      <c r="H1491" s="24"/>
      <c r="I1491" s="24"/>
      <c r="J1491" s="24"/>
      <c r="K1491" s="24"/>
      <c r="L1491" s="24"/>
      <c r="M1491" s="24"/>
      <c r="N1491" s="25"/>
    </row>
    <row r="1492" spans="3:14" ht="22.5" x14ac:dyDescent="0.25">
      <c r="C1492" s="16">
        <v>1431</v>
      </c>
      <c r="D1492" s="3" t="s">
        <v>126</v>
      </c>
      <c r="E1492" s="3">
        <v>11</v>
      </c>
      <c r="F1492" s="3">
        <v>156</v>
      </c>
      <c r="G1492" s="3" t="s">
        <v>19</v>
      </c>
      <c r="H1492" s="35" t="s">
        <v>2434</v>
      </c>
      <c r="I1492" s="3" t="s">
        <v>2435</v>
      </c>
      <c r="J1492" s="35" t="s">
        <v>2436</v>
      </c>
      <c r="K1492" s="4">
        <v>504849.14</v>
      </c>
      <c r="L1492" s="4">
        <v>0</v>
      </c>
      <c r="M1492" s="5">
        <v>0</v>
      </c>
      <c r="N1492" s="18">
        <v>0</v>
      </c>
    </row>
    <row r="1493" spans="3:14" ht="22.5" x14ac:dyDescent="0.25">
      <c r="C1493" s="16">
        <v>1432</v>
      </c>
      <c r="D1493" s="3" t="s">
        <v>126</v>
      </c>
      <c r="E1493" s="3">
        <v>11</v>
      </c>
      <c r="F1493" s="3">
        <v>412</v>
      </c>
      <c r="G1493" s="3" t="s">
        <v>19</v>
      </c>
      <c r="H1493" s="35" t="s">
        <v>2437</v>
      </c>
      <c r="I1493" s="3" t="s">
        <v>2435</v>
      </c>
      <c r="J1493" s="35" t="s">
        <v>2438</v>
      </c>
      <c r="K1493" s="4">
        <v>743961.61</v>
      </c>
      <c r="L1493" s="4">
        <v>0</v>
      </c>
      <c r="M1493" s="5">
        <v>0</v>
      </c>
      <c r="N1493" s="18">
        <v>0</v>
      </c>
    </row>
    <row r="1494" spans="3:14" ht="22.5" x14ac:dyDescent="0.25">
      <c r="C1494" s="16">
        <v>1433</v>
      </c>
      <c r="D1494" s="3" t="s">
        <v>126</v>
      </c>
      <c r="E1494" s="3">
        <v>11</v>
      </c>
      <c r="F1494" s="3">
        <v>517</v>
      </c>
      <c r="G1494" s="3" t="s">
        <v>19</v>
      </c>
      <c r="H1494" s="35" t="s">
        <v>2439</v>
      </c>
      <c r="I1494" s="3" t="s">
        <v>2435</v>
      </c>
      <c r="J1494" s="35" t="s">
        <v>2440</v>
      </c>
      <c r="K1494" s="4">
        <v>80540</v>
      </c>
      <c r="L1494" s="4">
        <v>0</v>
      </c>
      <c r="M1494" s="5">
        <v>0</v>
      </c>
      <c r="N1494" s="18">
        <v>0</v>
      </c>
    </row>
    <row r="1495" spans="3:14" ht="33.75" x14ac:dyDescent="0.25">
      <c r="C1495" s="16">
        <v>1434</v>
      </c>
      <c r="D1495" s="3" t="s">
        <v>126</v>
      </c>
      <c r="E1495" s="3">
        <v>21</v>
      </c>
      <c r="F1495" s="3">
        <v>589</v>
      </c>
      <c r="G1495" s="3" t="s">
        <v>19</v>
      </c>
      <c r="H1495" s="35" t="s">
        <v>2441</v>
      </c>
      <c r="I1495" s="3" t="s">
        <v>2435</v>
      </c>
      <c r="J1495" s="35" t="s">
        <v>2442</v>
      </c>
      <c r="K1495" s="4">
        <v>716775.66</v>
      </c>
      <c r="L1495" s="4">
        <v>0</v>
      </c>
      <c r="M1495" s="5">
        <v>0</v>
      </c>
      <c r="N1495" s="18">
        <v>0</v>
      </c>
    </row>
    <row r="1496" spans="3:14" ht="33.75" x14ac:dyDescent="0.25">
      <c r="C1496" s="16">
        <v>1435</v>
      </c>
      <c r="D1496" s="3" t="s">
        <v>126</v>
      </c>
      <c r="E1496" s="3">
        <v>24</v>
      </c>
      <c r="F1496" s="3">
        <v>7</v>
      </c>
      <c r="G1496" s="3" t="s">
        <v>19</v>
      </c>
      <c r="H1496" s="35" t="s">
        <v>2443</v>
      </c>
      <c r="I1496" s="3" t="s">
        <v>2435</v>
      </c>
      <c r="J1496" s="35" t="s">
        <v>2444</v>
      </c>
      <c r="K1496" s="4">
        <v>1568641.69</v>
      </c>
      <c r="L1496" s="4">
        <v>0</v>
      </c>
      <c r="M1496" s="5">
        <v>0</v>
      </c>
      <c r="N1496" s="18">
        <v>0</v>
      </c>
    </row>
    <row r="1497" spans="3:14" ht="56.25" x14ac:dyDescent="0.25">
      <c r="C1497" s="16">
        <v>1436</v>
      </c>
      <c r="D1497" s="3" t="s">
        <v>2445</v>
      </c>
      <c r="E1497" s="3">
        <v>11</v>
      </c>
      <c r="F1497" s="3">
        <v>43</v>
      </c>
      <c r="G1497" s="3" t="s">
        <v>29</v>
      </c>
      <c r="H1497" s="35" t="s">
        <v>2446</v>
      </c>
      <c r="I1497" s="3" t="s">
        <v>2435</v>
      </c>
      <c r="J1497" s="35" t="s">
        <v>2447</v>
      </c>
      <c r="K1497" s="4">
        <v>0</v>
      </c>
      <c r="L1497" s="4">
        <v>4755115.8</v>
      </c>
      <c r="M1497" s="19">
        <v>0</v>
      </c>
      <c r="N1497" s="4">
        <v>2442949.46</v>
      </c>
    </row>
    <row r="1498" spans="3:14" ht="67.5" x14ac:dyDescent="0.25">
      <c r="C1498" s="16">
        <v>1437</v>
      </c>
      <c r="D1498" s="3" t="s">
        <v>2445</v>
      </c>
      <c r="E1498" s="3">
        <v>11</v>
      </c>
      <c r="F1498" s="3">
        <v>130</v>
      </c>
      <c r="G1498" s="3" t="s">
        <v>29</v>
      </c>
      <c r="H1498" s="35" t="s">
        <v>2448</v>
      </c>
      <c r="I1498" s="3" t="s">
        <v>2435</v>
      </c>
      <c r="J1498" s="35" t="s">
        <v>2444</v>
      </c>
      <c r="K1498" s="4">
        <v>0</v>
      </c>
      <c r="L1498" s="4">
        <v>382053.35</v>
      </c>
      <c r="M1498" s="19">
        <v>0</v>
      </c>
      <c r="N1498" s="4">
        <v>3044125.27</v>
      </c>
    </row>
    <row r="1499" spans="3:14" ht="22.5" x14ac:dyDescent="0.25">
      <c r="C1499" s="16">
        <v>1438</v>
      </c>
      <c r="D1499" s="3" t="s">
        <v>2445</v>
      </c>
      <c r="E1499" s="3">
        <v>11</v>
      </c>
      <c r="F1499" s="3">
        <v>163</v>
      </c>
      <c r="G1499" s="3" t="s">
        <v>29</v>
      </c>
      <c r="H1499" s="35" t="s">
        <v>2449</v>
      </c>
      <c r="I1499" s="3" t="s">
        <v>2435</v>
      </c>
      <c r="J1499" s="35" t="s">
        <v>2450</v>
      </c>
      <c r="K1499" s="4">
        <v>0</v>
      </c>
      <c r="L1499" s="4">
        <v>5923249.9400000004</v>
      </c>
      <c r="M1499" s="19">
        <v>0</v>
      </c>
      <c r="N1499" s="4">
        <v>1897080.41</v>
      </c>
    </row>
    <row r="1500" spans="3:14" ht="67.5" x14ac:dyDescent="0.25">
      <c r="C1500" s="16">
        <v>1439</v>
      </c>
      <c r="D1500" s="3" t="s">
        <v>2445</v>
      </c>
      <c r="E1500" s="3">
        <v>11</v>
      </c>
      <c r="F1500" s="3">
        <v>195</v>
      </c>
      <c r="G1500" s="3" t="s">
        <v>29</v>
      </c>
      <c r="H1500" s="35" t="s">
        <v>2451</v>
      </c>
      <c r="I1500" s="3" t="s">
        <v>2435</v>
      </c>
      <c r="J1500" s="35" t="s">
        <v>2442</v>
      </c>
      <c r="K1500" s="4">
        <v>0</v>
      </c>
      <c r="L1500" s="4">
        <v>4389855.0999999996</v>
      </c>
      <c r="M1500" s="19">
        <v>0</v>
      </c>
      <c r="N1500" s="4">
        <v>3347552.5</v>
      </c>
    </row>
    <row r="1501" spans="3:14" ht="22.5" x14ac:dyDescent="0.25">
      <c r="C1501" s="16">
        <v>1440</v>
      </c>
      <c r="D1501" s="3" t="s">
        <v>2445</v>
      </c>
      <c r="E1501" s="3">
        <v>11</v>
      </c>
      <c r="F1501" s="3">
        <v>361</v>
      </c>
      <c r="G1501" s="3" t="s">
        <v>29</v>
      </c>
      <c r="H1501" s="35" t="s">
        <v>2452</v>
      </c>
      <c r="I1501" s="3" t="s">
        <v>2435</v>
      </c>
      <c r="J1501" s="35" t="s">
        <v>2453</v>
      </c>
      <c r="K1501" s="4">
        <v>0</v>
      </c>
      <c r="L1501" s="4">
        <v>3024131.48</v>
      </c>
      <c r="M1501" s="19">
        <v>0</v>
      </c>
      <c r="N1501" s="4">
        <v>2235435.58</v>
      </c>
    </row>
    <row r="1502" spans="3:14" ht="22.5" x14ac:dyDescent="0.25">
      <c r="C1502" s="16">
        <v>1441</v>
      </c>
      <c r="D1502" s="3" t="s">
        <v>2445</v>
      </c>
      <c r="E1502" s="3">
        <v>11</v>
      </c>
      <c r="F1502" s="3">
        <v>394</v>
      </c>
      <c r="G1502" s="3" t="s">
        <v>29</v>
      </c>
      <c r="H1502" s="35" t="s">
        <v>2454</v>
      </c>
      <c r="I1502" s="3" t="s">
        <v>2435</v>
      </c>
      <c r="J1502" s="35" t="s">
        <v>2455</v>
      </c>
      <c r="K1502" s="4">
        <v>0</v>
      </c>
      <c r="L1502" s="4">
        <v>5595667.4500000002</v>
      </c>
      <c r="M1502" s="19">
        <v>0</v>
      </c>
      <c r="N1502" s="4">
        <v>3397059.08</v>
      </c>
    </row>
    <row r="1503" spans="3:14" ht="22.5" x14ac:dyDescent="0.25">
      <c r="C1503" s="16">
        <v>1442</v>
      </c>
      <c r="D1503" s="3" t="s">
        <v>2445</v>
      </c>
      <c r="E1503" s="3">
        <v>11</v>
      </c>
      <c r="F1503" s="3">
        <v>414</v>
      </c>
      <c r="G1503" s="3" t="s">
        <v>29</v>
      </c>
      <c r="H1503" s="35" t="s">
        <v>2456</v>
      </c>
      <c r="I1503" s="3" t="s">
        <v>2435</v>
      </c>
      <c r="J1503" s="35" t="s">
        <v>2457</v>
      </c>
      <c r="K1503" s="4">
        <v>0</v>
      </c>
      <c r="L1503" s="4">
        <v>8055033.25</v>
      </c>
      <c r="M1503" s="19">
        <v>0</v>
      </c>
      <c r="N1503" s="4">
        <v>462022.84</v>
      </c>
    </row>
    <row r="1504" spans="3:14" ht="22.5" x14ac:dyDescent="0.25">
      <c r="C1504" s="16">
        <v>1443</v>
      </c>
      <c r="D1504" s="3" t="s">
        <v>2445</v>
      </c>
      <c r="E1504" s="3">
        <v>11</v>
      </c>
      <c r="F1504" s="3">
        <v>590</v>
      </c>
      <c r="G1504" s="3" t="s">
        <v>29</v>
      </c>
      <c r="H1504" s="35" t="s">
        <v>2437</v>
      </c>
      <c r="I1504" s="3" t="s">
        <v>2435</v>
      </c>
      <c r="J1504" s="35" t="s">
        <v>2438</v>
      </c>
      <c r="K1504" s="4">
        <v>0</v>
      </c>
      <c r="L1504" s="4">
        <v>988717.25</v>
      </c>
      <c r="M1504" s="19">
        <v>0</v>
      </c>
      <c r="N1504" s="4">
        <v>0</v>
      </c>
    </row>
    <row r="1505" spans="3:14" ht="22.5" x14ac:dyDescent="0.25">
      <c r="C1505" s="16">
        <v>1444</v>
      </c>
      <c r="D1505" s="3" t="s">
        <v>2445</v>
      </c>
      <c r="E1505" s="3">
        <v>11</v>
      </c>
      <c r="F1505" s="3">
        <v>728</v>
      </c>
      <c r="G1505" s="3" t="s">
        <v>29</v>
      </c>
      <c r="H1505" s="35" t="s">
        <v>2458</v>
      </c>
      <c r="I1505" s="3" t="s">
        <v>2435</v>
      </c>
      <c r="J1505" s="35" t="s">
        <v>2459</v>
      </c>
      <c r="K1505" s="4">
        <v>0</v>
      </c>
      <c r="L1505" s="4">
        <v>4547834.2699999996</v>
      </c>
      <c r="M1505" s="19">
        <v>0</v>
      </c>
      <c r="N1505" s="4">
        <v>3217075.2</v>
      </c>
    </row>
    <row r="1506" spans="3:14" ht="22.5" x14ac:dyDescent="0.25">
      <c r="C1506" s="16">
        <v>1445</v>
      </c>
      <c r="D1506" s="3" t="s">
        <v>2445</v>
      </c>
      <c r="E1506" s="3">
        <v>12</v>
      </c>
      <c r="F1506" s="3">
        <v>222</v>
      </c>
      <c r="G1506" s="3" t="s">
        <v>29</v>
      </c>
      <c r="H1506" s="35" t="s">
        <v>2460</v>
      </c>
      <c r="I1506" s="3" t="s">
        <v>2435</v>
      </c>
      <c r="J1506" s="35" t="s">
        <v>2461</v>
      </c>
      <c r="K1506" s="4">
        <v>0</v>
      </c>
      <c r="L1506" s="4">
        <v>697541.33</v>
      </c>
      <c r="M1506" s="4">
        <v>139947.1</v>
      </c>
      <c r="N1506" s="18">
        <v>0</v>
      </c>
    </row>
    <row r="1507" spans="3:14" ht="22.5" x14ac:dyDescent="0.25">
      <c r="C1507" s="16">
        <v>1446</v>
      </c>
      <c r="D1507" s="3" t="s">
        <v>2445</v>
      </c>
      <c r="E1507" s="3">
        <v>12</v>
      </c>
      <c r="F1507" s="3">
        <v>260</v>
      </c>
      <c r="G1507" s="3" t="s">
        <v>29</v>
      </c>
      <c r="H1507" s="35" t="s">
        <v>2462</v>
      </c>
      <c r="I1507" s="3" t="s">
        <v>2435</v>
      </c>
      <c r="J1507" s="35" t="s">
        <v>2463</v>
      </c>
      <c r="K1507" s="4">
        <v>0</v>
      </c>
      <c r="L1507" s="4">
        <v>0</v>
      </c>
      <c r="M1507" s="4">
        <v>359457.41</v>
      </c>
      <c r="N1507" s="18">
        <v>0</v>
      </c>
    </row>
    <row r="1508" spans="3:14" ht="22.5" x14ac:dyDescent="0.25">
      <c r="C1508" s="16">
        <v>1447</v>
      </c>
      <c r="D1508" s="3" t="s">
        <v>2445</v>
      </c>
      <c r="E1508" s="3">
        <v>12</v>
      </c>
      <c r="F1508" s="3">
        <v>665</v>
      </c>
      <c r="G1508" s="3" t="s">
        <v>29</v>
      </c>
      <c r="H1508" s="35" t="s">
        <v>2464</v>
      </c>
      <c r="I1508" s="3" t="s">
        <v>2435</v>
      </c>
      <c r="J1508" s="35" t="s">
        <v>2465</v>
      </c>
      <c r="K1508" s="4">
        <v>0</v>
      </c>
      <c r="L1508" s="4">
        <v>615656.11</v>
      </c>
      <c r="M1508" s="4">
        <v>293999.63</v>
      </c>
      <c r="N1508" s="18">
        <v>0</v>
      </c>
    </row>
    <row r="1509" spans="3:14" ht="22.5" x14ac:dyDescent="0.25">
      <c r="C1509" s="16">
        <v>1448</v>
      </c>
      <c r="D1509" s="3" t="s">
        <v>2445</v>
      </c>
      <c r="E1509" s="3">
        <v>12</v>
      </c>
      <c r="F1509" s="3">
        <v>667</v>
      </c>
      <c r="G1509" s="3" t="s">
        <v>29</v>
      </c>
      <c r="H1509" s="35" t="s">
        <v>2466</v>
      </c>
      <c r="I1509" s="3" t="s">
        <v>2435</v>
      </c>
      <c r="J1509" s="35" t="s">
        <v>2440</v>
      </c>
      <c r="K1509" s="4">
        <v>0</v>
      </c>
      <c r="L1509" s="4">
        <v>782060.44</v>
      </c>
      <c r="M1509" s="4">
        <v>147930.49</v>
      </c>
      <c r="N1509" s="18">
        <v>0</v>
      </c>
    </row>
    <row r="1510" spans="3:14" ht="22.5" x14ac:dyDescent="0.25">
      <c r="C1510" s="16">
        <v>1449</v>
      </c>
      <c r="D1510" s="3" t="s">
        <v>2445</v>
      </c>
      <c r="E1510" s="3">
        <v>21</v>
      </c>
      <c r="F1510" s="3">
        <v>126</v>
      </c>
      <c r="G1510" s="3" t="s">
        <v>29</v>
      </c>
      <c r="H1510" s="35" t="s">
        <v>2467</v>
      </c>
      <c r="I1510" s="3" t="s">
        <v>2435</v>
      </c>
      <c r="J1510" s="35" t="s">
        <v>2468</v>
      </c>
      <c r="K1510" s="4">
        <v>0</v>
      </c>
      <c r="L1510" s="4">
        <v>2517354.8199999998</v>
      </c>
      <c r="M1510" s="4">
        <v>0</v>
      </c>
      <c r="N1510" s="18">
        <v>0</v>
      </c>
    </row>
    <row r="1511" spans="3:14" ht="22.5" x14ac:dyDescent="0.25">
      <c r="C1511" s="16">
        <v>1450</v>
      </c>
      <c r="D1511" s="3" t="s">
        <v>2445</v>
      </c>
      <c r="E1511" s="3">
        <v>21</v>
      </c>
      <c r="F1511" s="3">
        <v>266</v>
      </c>
      <c r="G1511" s="3" t="s">
        <v>29</v>
      </c>
      <c r="H1511" s="35" t="s">
        <v>2469</v>
      </c>
      <c r="I1511" s="3" t="s">
        <v>2435</v>
      </c>
      <c r="J1511" s="35" t="s">
        <v>2470</v>
      </c>
      <c r="K1511" s="4">
        <v>0</v>
      </c>
      <c r="L1511" s="4">
        <v>861697.95</v>
      </c>
      <c r="M1511" s="4">
        <v>0</v>
      </c>
      <c r="N1511" s="18">
        <v>0</v>
      </c>
    </row>
    <row r="1512" spans="3:14" ht="22.5" x14ac:dyDescent="0.25">
      <c r="C1512" s="16">
        <v>1451</v>
      </c>
      <c r="D1512" s="3" t="s">
        <v>2445</v>
      </c>
      <c r="E1512" s="3">
        <v>21</v>
      </c>
      <c r="F1512" s="3">
        <v>268</v>
      </c>
      <c r="G1512" s="3" t="s">
        <v>29</v>
      </c>
      <c r="H1512" s="35" t="s">
        <v>2471</v>
      </c>
      <c r="I1512" s="3" t="s">
        <v>2435</v>
      </c>
      <c r="J1512" s="35" t="s">
        <v>2472</v>
      </c>
      <c r="K1512" s="4">
        <v>0</v>
      </c>
      <c r="L1512" s="4">
        <v>809004.19</v>
      </c>
      <c r="M1512" s="4">
        <v>0</v>
      </c>
      <c r="N1512" s="18">
        <v>0</v>
      </c>
    </row>
    <row r="1513" spans="3:14" ht="22.5" x14ac:dyDescent="0.25">
      <c r="C1513" s="16">
        <v>1452</v>
      </c>
      <c r="D1513" s="3" t="s">
        <v>2445</v>
      </c>
      <c r="E1513" s="3">
        <v>21</v>
      </c>
      <c r="F1513" s="3">
        <v>666</v>
      </c>
      <c r="G1513" s="3" t="s">
        <v>29</v>
      </c>
      <c r="H1513" s="35" t="s">
        <v>2473</v>
      </c>
      <c r="I1513" s="3" t="s">
        <v>2435</v>
      </c>
      <c r="J1513" s="35" t="s">
        <v>2474</v>
      </c>
      <c r="K1513" s="4">
        <v>0</v>
      </c>
      <c r="L1513" s="4">
        <v>0</v>
      </c>
      <c r="M1513" s="4">
        <v>674950.29</v>
      </c>
      <c r="N1513" s="18">
        <v>0</v>
      </c>
    </row>
    <row r="1514" spans="3:14" ht="22.5" x14ac:dyDescent="0.25">
      <c r="C1514" s="16">
        <v>1453</v>
      </c>
      <c r="D1514" s="3" t="s">
        <v>2445</v>
      </c>
      <c r="E1514" s="3">
        <v>21</v>
      </c>
      <c r="F1514" s="3">
        <v>706</v>
      </c>
      <c r="G1514" s="3" t="s">
        <v>29</v>
      </c>
      <c r="H1514" s="35" t="s">
        <v>2475</v>
      </c>
      <c r="I1514" s="3" t="s">
        <v>2435</v>
      </c>
      <c r="J1514" s="35" t="s">
        <v>2476</v>
      </c>
      <c r="K1514" s="4">
        <v>0</v>
      </c>
      <c r="L1514" s="4">
        <v>936185</v>
      </c>
      <c r="M1514" s="4">
        <v>0</v>
      </c>
      <c r="N1514" s="18">
        <v>0</v>
      </c>
    </row>
    <row r="1515" spans="3:14" ht="22.5" x14ac:dyDescent="0.25">
      <c r="C1515" s="16">
        <v>1454</v>
      </c>
      <c r="D1515" s="3" t="s">
        <v>2445</v>
      </c>
      <c r="E1515" s="3">
        <v>21</v>
      </c>
      <c r="F1515" s="3">
        <v>708</v>
      </c>
      <c r="G1515" s="3" t="s">
        <v>29</v>
      </c>
      <c r="H1515" s="35" t="s">
        <v>2477</v>
      </c>
      <c r="I1515" s="3" t="s">
        <v>2435</v>
      </c>
      <c r="J1515" s="35" t="s">
        <v>2478</v>
      </c>
      <c r="K1515" s="4">
        <v>0</v>
      </c>
      <c r="L1515" s="4">
        <v>3516430.92</v>
      </c>
      <c r="M1515" s="4">
        <v>554716.71</v>
      </c>
      <c r="N1515" s="18">
        <v>0</v>
      </c>
    </row>
    <row r="1516" spans="3:14" ht="22.5" x14ac:dyDescent="0.25">
      <c r="C1516" s="16">
        <v>1455</v>
      </c>
      <c r="D1516" s="3" t="s">
        <v>2445</v>
      </c>
      <c r="E1516" s="3">
        <v>22</v>
      </c>
      <c r="F1516" s="3">
        <v>51</v>
      </c>
      <c r="G1516" s="3" t="s">
        <v>29</v>
      </c>
      <c r="H1516" s="35" t="s">
        <v>2479</v>
      </c>
      <c r="I1516" s="3" t="s">
        <v>2435</v>
      </c>
      <c r="J1516" s="35" t="s">
        <v>2480</v>
      </c>
      <c r="K1516" s="4">
        <v>0</v>
      </c>
      <c r="L1516" s="4">
        <v>2716693.76</v>
      </c>
      <c r="M1516" s="4">
        <v>727114.22</v>
      </c>
      <c r="N1516" s="18">
        <v>0</v>
      </c>
    </row>
    <row r="1517" spans="3:14" ht="33.75" x14ac:dyDescent="0.25">
      <c r="C1517" s="16">
        <v>1456</v>
      </c>
      <c r="D1517" s="3" t="s">
        <v>2445</v>
      </c>
      <c r="E1517" s="3">
        <v>22</v>
      </c>
      <c r="F1517" s="3">
        <v>196</v>
      </c>
      <c r="G1517" s="3" t="s">
        <v>29</v>
      </c>
      <c r="H1517" s="35" t="s">
        <v>2481</v>
      </c>
      <c r="I1517" s="3" t="s">
        <v>2435</v>
      </c>
      <c r="J1517" s="35" t="s">
        <v>2482</v>
      </c>
      <c r="K1517" s="4">
        <v>0</v>
      </c>
      <c r="L1517" s="4">
        <v>0</v>
      </c>
      <c r="M1517" s="4">
        <v>2201660.7200000002</v>
      </c>
      <c r="N1517" s="18">
        <v>0</v>
      </c>
    </row>
    <row r="1518" spans="3:14" ht="22.5" x14ac:dyDescent="0.25">
      <c r="C1518" s="16">
        <v>1457</v>
      </c>
      <c r="D1518" s="3" t="s">
        <v>2445</v>
      </c>
      <c r="E1518" s="3">
        <v>22</v>
      </c>
      <c r="F1518" s="3">
        <v>702</v>
      </c>
      <c r="G1518" s="3" t="s">
        <v>29</v>
      </c>
      <c r="H1518" s="35" t="s">
        <v>2483</v>
      </c>
      <c r="I1518" s="3" t="s">
        <v>2435</v>
      </c>
      <c r="J1518" s="35" t="s">
        <v>2436</v>
      </c>
      <c r="K1518" s="4">
        <v>0</v>
      </c>
      <c r="L1518" s="4">
        <v>0</v>
      </c>
      <c r="M1518" s="4">
        <v>489694.18</v>
      </c>
      <c r="N1518" s="18">
        <v>0</v>
      </c>
    </row>
    <row r="1519" spans="3:14" ht="22.5" x14ac:dyDescent="0.25">
      <c r="C1519" s="16">
        <v>1458</v>
      </c>
      <c r="D1519" s="3" t="s">
        <v>2445</v>
      </c>
      <c r="E1519" s="3">
        <v>23</v>
      </c>
      <c r="F1519" s="3">
        <v>194</v>
      </c>
      <c r="G1519" s="3" t="s">
        <v>29</v>
      </c>
      <c r="H1519" s="35" t="s">
        <v>2484</v>
      </c>
      <c r="I1519" s="3" t="s">
        <v>2435</v>
      </c>
      <c r="J1519" s="35" t="s">
        <v>2485</v>
      </c>
      <c r="K1519" s="4">
        <v>0</v>
      </c>
      <c r="L1519" s="4">
        <v>346582.4</v>
      </c>
      <c r="M1519" s="4">
        <v>225515.9</v>
      </c>
      <c r="N1519" s="18">
        <v>0</v>
      </c>
    </row>
    <row r="1520" spans="3:14" ht="22.5" x14ac:dyDescent="0.25">
      <c r="C1520" s="16">
        <v>1459</v>
      </c>
      <c r="D1520" s="3" t="s">
        <v>2445</v>
      </c>
      <c r="E1520" s="3">
        <v>23</v>
      </c>
      <c r="F1520" s="3">
        <v>509</v>
      </c>
      <c r="G1520" s="3" t="s">
        <v>29</v>
      </c>
      <c r="H1520" s="35" t="s">
        <v>2486</v>
      </c>
      <c r="I1520" s="3" t="s">
        <v>2435</v>
      </c>
      <c r="J1520" s="35" t="s">
        <v>2487</v>
      </c>
      <c r="K1520" s="4">
        <v>0</v>
      </c>
      <c r="L1520" s="4">
        <v>816297.94</v>
      </c>
      <c r="M1520" s="4">
        <v>0</v>
      </c>
      <c r="N1520" s="18">
        <v>0</v>
      </c>
    </row>
    <row r="1521" spans="3:14" ht="22.5" x14ac:dyDescent="0.25">
      <c r="C1521" s="16">
        <v>1460</v>
      </c>
      <c r="D1521" s="3" t="s">
        <v>2445</v>
      </c>
      <c r="E1521" s="3">
        <v>24</v>
      </c>
      <c r="F1521" s="3">
        <v>314</v>
      </c>
      <c r="G1521" s="3" t="s">
        <v>29</v>
      </c>
      <c r="H1521" s="35" t="s">
        <v>2488</v>
      </c>
      <c r="I1521" s="3" t="s">
        <v>2435</v>
      </c>
      <c r="J1521" s="35" t="s">
        <v>2489</v>
      </c>
      <c r="K1521" s="4">
        <v>0</v>
      </c>
      <c r="L1521" s="4">
        <v>236456.67</v>
      </c>
      <c r="M1521" s="4">
        <v>0</v>
      </c>
      <c r="N1521" s="18">
        <v>0</v>
      </c>
    </row>
    <row r="1522" spans="3:14" ht="33.75" x14ac:dyDescent="0.25">
      <c r="C1522" s="16">
        <v>1461</v>
      </c>
      <c r="D1522" s="3" t="s">
        <v>2445</v>
      </c>
      <c r="E1522" s="3">
        <v>24</v>
      </c>
      <c r="F1522" s="3">
        <v>516</v>
      </c>
      <c r="G1522" s="3" t="s">
        <v>29</v>
      </c>
      <c r="H1522" s="35" t="s">
        <v>2490</v>
      </c>
      <c r="I1522" s="3" t="s">
        <v>2435</v>
      </c>
      <c r="J1522" s="35" t="s">
        <v>2491</v>
      </c>
      <c r="K1522" s="4">
        <v>0</v>
      </c>
      <c r="L1522" s="4">
        <v>0</v>
      </c>
      <c r="M1522" s="4">
        <v>1</v>
      </c>
      <c r="N1522" s="18">
        <v>0</v>
      </c>
    </row>
    <row r="1523" spans="3:14" ht="22.5" x14ac:dyDescent="0.25">
      <c r="C1523" s="16">
        <v>1462</v>
      </c>
      <c r="D1523" s="3" t="s">
        <v>2445</v>
      </c>
      <c r="E1523" s="3">
        <v>24</v>
      </c>
      <c r="F1523" s="3">
        <v>596</v>
      </c>
      <c r="G1523" s="3" t="s">
        <v>29</v>
      </c>
      <c r="H1523" s="35" t="s">
        <v>2492</v>
      </c>
      <c r="I1523" s="3" t="s">
        <v>2435</v>
      </c>
      <c r="J1523" s="35" t="s">
        <v>2493</v>
      </c>
      <c r="K1523" s="4">
        <v>0</v>
      </c>
      <c r="L1523" s="4">
        <v>0</v>
      </c>
      <c r="M1523" s="4">
        <v>1</v>
      </c>
      <c r="N1523" s="18">
        <v>0</v>
      </c>
    </row>
    <row r="1524" spans="3:14" ht="22.5" x14ac:dyDescent="0.25">
      <c r="C1524" s="16">
        <v>1463</v>
      </c>
      <c r="D1524" s="3" t="s">
        <v>2445</v>
      </c>
      <c r="E1524" s="3">
        <v>31</v>
      </c>
      <c r="F1524" s="3">
        <v>980</v>
      </c>
      <c r="G1524" s="3" t="s">
        <v>29</v>
      </c>
      <c r="H1524" s="35" t="s">
        <v>2494</v>
      </c>
      <c r="I1524" s="3" t="s">
        <v>2435</v>
      </c>
      <c r="J1524" s="35" t="s">
        <v>2495</v>
      </c>
      <c r="K1524" s="4">
        <v>0</v>
      </c>
      <c r="L1524" s="4">
        <v>0</v>
      </c>
      <c r="M1524" s="19">
        <v>0</v>
      </c>
      <c r="N1524" s="4">
        <v>1</v>
      </c>
    </row>
    <row r="1525" spans="3:14" ht="33.75" x14ac:dyDescent="0.25">
      <c r="C1525" s="16">
        <v>1464</v>
      </c>
      <c r="D1525" s="3" t="s">
        <v>2445</v>
      </c>
      <c r="E1525" s="3">
        <v>21</v>
      </c>
      <c r="F1525" s="3">
        <v>1023</v>
      </c>
      <c r="G1525" s="3" t="s">
        <v>247</v>
      </c>
      <c r="H1525" s="35" t="s">
        <v>2496</v>
      </c>
      <c r="I1525" s="3" t="s">
        <v>2435</v>
      </c>
      <c r="J1525" s="35" t="s">
        <v>2482</v>
      </c>
      <c r="K1525" s="4">
        <v>0</v>
      </c>
      <c r="L1525" s="4">
        <v>463263.38</v>
      </c>
      <c r="M1525" s="19">
        <v>0</v>
      </c>
      <c r="N1525" s="4">
        <v>582749.46</v>
      </c>
    </row>
    <row r="1526" spans="3:14" ht="22.5" x14ac:dyDescent="0.25">
      <c r="C1526" s="16">
        <v>1465</v>
      </c>
      <c r="D1526" s="3" t="s">
        <v>2445</v>
      </c>
      <c r="E1526" s="3">
        <v>13</v>
      </c>
      <c r="F1526" s="3">
        <v>822</v>
      </c>
      <c r="G1526" s="3" t="s">
        <v>72</v>
      </c>
      <c r="H1526" s="35" t="s">
        <v>2497</v>
      </c>
      <c r="I1526" s="3" t="s">
        <v>2435</v>
      </c>
      <c r="J1526" s="35" t="s">
        <v>2489</v>
      </c>
      <c r="K1526" s="4">
        <v>0</v>
      </c>
      <c r="L1526" s="4">
        <v>0</v>
      </c>
      <c r="M1526" s="4">
        <v>245160</v>
      </c>
      <c r="N1526" s="18">
        <v>0</v>
      </c>
    </row>
    <row r="1527" spans="3:14" ht="22.5" x14ac:dyDescent="0.25">
      <c r="C1527" s="16">
        <v>1466</v>
      </c>
      <c r="D1527" s="3" t="s">
        <v>2445</v>
      </c>
      <c r="E1527" s="3">
        <v>13</v>
      </c>
      <c r="F1527" s="3">
        <v>887</v>
      </c>
      <c r="G1527" s="3" t="s">
        <v>72</v>
      </c>
      <c r="H1527" s="35" t="s">
        <v>2498</v>
      </c>
      <c r="I1527" s="3" t="s">
        <v>2435</v>
      </c>
      <c r="J1527" s="35" t="s">
        <v>2457</v>
      </c>
      <c r="K1527" s="4">
        <v>0</v>
      </c>
      <c r="L1527" s="4">
        <v>0</v>
      </c>
      <c r="M1527" s="4">
        <v>1</v>
      </c>
      <c r="N1527" s="18">
        <v>0</v>
      </c>
    </row>
    <row r="1528" spans="3:14" ht="33.75" x14ac:dyDescent="0.25">
      <c r="C1528" s="16">
        <v>1467</v>
      </c>
      <c r="D1528" s="3" t="s">
        <v>2445</v>
      </c>
      <c r="E1528" s="3">
        <v>13</v>
      </c>
      <c r="F1528" s="3">
        <v>891</v>
      </c>
      <c r="G1528" s="3" t="s">
        <v>72</v>
      </c>
      <c r="H1528" s="35" t="s">
        <v>2499</v>
      </c>
      <c r="I1528" s="3" t="s">
        <v>2435</v>
      </c>
      <c r="J1528" s="35" t="s">
        <v>2453</v>
      </c>
      <c r="K1528" s="4">
        <v>0</v>
      </c>
      <c r="L1528" s="4">
        <v>0</v>
      </c>
      <c r="M1528" s="4">
        <v>1</v>
      </c>
      <c r="N1528" s="18">
        <v>0</v>
      </c>
    </row>
    <row r="1529" spans="3:14" ht="22.5" x14ac:dyDescent="0.25">
      <c r="C1529" s="16">
        <v>1468</v>
      </c>
      <c r="D1529" s="3" t="s">
        <v>2445</v>
      </c>
      <c r="E1529" s="3">
        <v>13</v>
      </c>
      <c r="F1529" s="3">
        <v>937</v>
      </c>
      <c r="G1529" s="3" t="s">
        <v>72</v>
      </c>
      <c r="H1529" s="35" t="s">
        <v>2500</v>
      </c>
      <c r="I1529" s="3" t="s">
        <v>2435</v>
      </c>
      <c r="J1529" s="35" t="s">
        <v>2480</v>
      </c>
      <c r="K1529" s="4">
        <v>0</v>
      </c>
      <c r="L1529" s="4">
        <v>0</v>
      </c>
      <c r="M1529" s="4">
        <v>1</v>
      </c>
      <c r="N1529" s="18">
        <v>0</v>
      </c>
    </row>
    <row r="1530" spans="3:14" ht="22.5" x14ac:dyDescent="0.25">
      <c r="C1530" s="16">
        <v>1469</v>
      </c>
      <c r="D1530" s="3" t="s">
        <v>2445</v>
      </c>
      <c r="E1530" s="3">
        <v>13</v>
      </c>
      <c r="F1530" s="3">
        <v>945</v>
      </c>
      <c r="G1530" s="3" t="s">
        <v>72</v>
      </c>
      <c r="H1530" s="35" t="s">
        <v>2501</v>
      </c>
      <c r="I1530" s="3" t="s">
        <v>2435</v>
      </c>
      <c r="J1530" s="35" t="s">
        <v>2455</v>
      </c>
      <c r="K1530" s="4">
        <v>0</v>
      </c>
      <c r="L1530" s="4">
        <v>0</v>
      </c>
      <c r="M1530" s="4">
        <v>1</v>
      </c>
      <c r="N1530" s="18">
        <v>0</v>
      </c>
    </row>
    <row r="1531" spans="3:14" ht="22.5" x14ac:dyDescent="0.25">
      <c r="C1531" s="16">
        <v>1470</v>
      </c>
      <c r="D1531" s="3" t="s">
        <v>2445</v>
      </c>
      <c r="E1531" s="3">
        <v>13</v>
      </c>
      <c r="F1531" s="3">
        <v>958</v>
      </c>
      <c r="G1531" s="3" t="s">
        <v>72</v>
      </c>
      <c r="H1531" s="35" t="s">
        <v>2502</v>
      </c>
      <c r="I1531" s="3" t="s">
        <v>2435</v>
      </c>
      <c r="J1531" s="35" t="s">
        <v>2450</v>
      </c>
      <c r="K1531" s="4">
        <v>0</v>
      </c>
      <c r="L1531" s="4">
        <v>0</v>
      </c>
      <c r="M1531" s="4">
        <v>1</v>
      </c>
      <c r="N1531" s="18">
        <v>0</v>
      </c>
    </row>
    <row r="1532" spans="3:14" ht="22.5" x14ac:dyDescent="0.25">
      <c r="C1532" s="16">
        <v>1471</v>
      </c>
      <c r="D1532" s="3" t="s">
        <v>2445</v>
      </c>
      <c r="E1532" s="3">
        <v>13</v>
      </c>
      <c r="F1532" s="3">
        <v>969</v>
      </c>
      <c r="G1532" s="3" t="s">
        <v>72</v>
      </c>
      <c r="H1532" s="35" t="s">
        <v>2503</v>
      </c>
      <c r="I1532" s="3" t="s">
        <v>2435</v>
      </c>
      <c r="J1532" s="35" t="s">
        <v>2461</v>
      </c>
      <c r="K1532" s="4">
        <v>0</v>
      </c>
      <c r="L1532" s="4">
        <v>0</v>
      </c>
      <c r="M1532" s="4">
        <v>1</v>
      </c>
      <c r="N1532" s="18">
        <v>0</v>
      </c>
    </row>
    <row r="1533" spans="3:14" ht="22.5" x14ac:dyDescent="0.25">
      <c r="C1533" s="16">
        <v>1472</v>
      </c>
      <c r="D1533" s="3" t="s">
        <v>2445</v>
      </c>
      <c r="E1533" s="3">
        <v>14</v>
      </c>
      <c r="F1533" s="3">
        <v>111</v>
      </c>
      <c r="G1533" s="3" t="s">
        <v>79</v>
      </c>
      <c r="H1533" s="35" t="s">
        <v>2504</v>
      </c>
      <c r="I1533" s="3" t="s">
        <v>2435</v>
      </c>
      <c r="J1533" s="35" t="s">
        <v>2453</v>
      </c>
      <c r="K1533" s="4">
        <v>0</v>
      </c>
      <c r="L1533" s="4">
        <v>760409.01</v>
      </c>
      <c r="M1533" s="19">
        <v>0</v>
      </c>
      <c r="N1533" s="4">
        <v>1125920.05</v>
      </c>
    </row>
    <row r="1534" spans="3:14" ht="33.75" x14ac:dyDescent="0.25">
      <c r="C1534" s="16">
        <v>1473</v>
      </c>
      <c r="D1534" s="3" t="s">
        <v>2445</v>
      </c>
      <c r="E1534" s="3">
        <v>14</v>
      </c>
      <c r="F1534" s="3">
        <v>383</v>
      </c>
      <c r="G1534" s="3" t="s">
        <v>79</v>
      </c>
      <c r="H1534" s="35" t="s">
        <v>2505</v>
      </c>
      <c r="I1534" s="3" t="s">
        <v>2435</v>
      </c>
      <c r="J1534" s="35" t="s">
        <v>2440</v>
      </c>
      <c r="K1534" s="4">
        <v>0</v>
      </c>
      <c r="L1534" s="4">
        <v>0</v>
      </c>
      <c r="M1534" s="19">
        <v>0</v>
      </c>
      <c r="N1534" s="4">
        <v>1909091.29</v>
      </c>
    </row>
    <row r="1535" spans="3:14" ht="22.5" x14ac:dyDescent="0.25">
      <c r="C1535" s="16">
        <v>1474</v>
      </c>
      <c r="D1535" s="3" t="s">
        <v>2445</v>
      </c>
      <c r="E1535" s="3">
        <v>14</v>
      </c>
      <c r="F1535" s="3">
        <v>46</v>
      </c>
      <c r="G1535" s="3" t="s">
        <v>79</v>
      </c>
      <c r="H1535" s="35" t="s">
        <v>2506</v>
      </c>
      <c r="I1535" s="3" t="s">
        <v>2435</v>
      </c>
      <c r="J1535" s="35" t="s">
        <v>2468</v>
      </c>
      <c r="K1535" s="4">
        <v>0</v>
      </c>
      <c r="L1535" s="4">
        <v>1965493.09</v>
      </c>
      <c r="M1535" s="19">
        <v>0</v>
      </c>
      <c r="N1535" s="4">
        <v>0</v>
      </c>
    </row>
    <row r="1536" spans="3:14" ht="22.5" x14ac:dyDescent="0.25">
      <c r="C1536" s="16">
        <v>1475</v>
      </c>
      <c r="D1536" s="3" t="s">
        <v>2445</v>
      </c>
      <c r="E1536" s="3">
        <v>14</v>
      </c>
      <c r="F1536" s="3">
        <v>176</v>
      </c>
      <c r="G1536" s="3" t="s">
        <v>79</v>
      </c>
      <c r="H1536" s="35" t="s">
        <v>2507</v>
      </c>
      <c r="I1536" s="3" t="s">
        <v>2435</v>
      </c>
      <c r="J1536" s="35" t="s">
        <v>2457</v>
      </c>
      <c r="K1536" s="4">
        <v>0</v>
      </c>
      <c r="L1536" s="4">
        <v>1132134.67</v>
      </c>
      <c r="M1536" s="19">
        <v>0</v>
      </c>
      <c r="N1536" s="4">
        <v>708100.93</v>
      </c>
    </row>
    <row r="1537" spans="3:14" ht="22.5" x14ac:dyDescent="0.25">
      <c r="C1537" s="16">
        <v>1476</v>
      </c>
      <c r="D1537" s="3" t="s">
        <v>2445</v>
      </c>
      <c r="E1537" s="3">
        <v>14</v>
      </c>
      <c r="F1537" s="3">
        <v>223</v>
      </c>
      <c r="G1537" s="3" t="s">
        <v>79</v>
      </c>
      <c r="H1537" s="35" t="s">
        <v>2508</v>
      </c>
      <c r="I1537" s="3" t="s">
        <v>2435</v>
      </c>
      <c r="J1537" s="35" t="s">
        <v>2450</v>
      </c>
      <c r="K1537" s="4">
        <v>0</v>
      </c>
      <c r="L1537" s="4">
        <v>1868700.94</v>
      </c>
      <c r="M1537" s="19">
        <v>0</v>
      </c>
      <c r="N1537" s="4">
        <v>0</v>
      </c>
    </row>
    <row r="1538" spans="3:14" ht="22.5" x14ac:dyDescent="0.25">
      <c r="C1538" s="16">
        <v>1477</v>
      </c>
      <c r="D1538" s="3" t="s">
        <v>2445</v>
      </c>
      <c r="E1538" s="3">
        <v>21</v>
      </c>
      <c r="F1538" s="3">
        <v>11</v>
      </c>
      <c r="G1538" s="3" t="s">
        <v>94</v>
      </c>
      <c r="H1538" s="35" t="s">
        <v>2509</v>
      </c>
      <c r="I1538" s="3" t="s">
        <v>2435</v>
      </c>
      <c r="J1538" s="35" t="s">
        <v>2482</v>
      </c>
      <c r="K1538" s="4">
        <v>0</v>
      </c>
      <c r="L1538" s="4">
        <v>0</v>
      </c>
      <c r="M1538" s="4">
        <v>1</v>
      </c>
      <c r="N1538" s="18">
        <v>0</v>
      </c>
    </row>
    <row r="1539" spans="3:14" ht="22.5" x14ac:dyDescent="0.25">
      <c r="C1539" s="16">
        <v>1478</v>
      </c>
      <c r="D1539" s="3" t="s">
        <v>126</v>
      </c>
      <c r="E1539" s="3">
        <v>11</v>
      </c>
      <c r="F1539" s="3">
        <v>1018</v>
      </c>
      <c r="G1539" s="3" t="s">
        <v>8</v>
      </c>
      <c r="H1539" s="35" t="s">
        <v>2510</v>
      </c>
      <c r="I1539" s="3" t="s">
        <v>2435</v>
      </c>
      <c r="J1539" s="35" t="s">
        <v>2511</v>
      </c>
      <c r="K1539" s="4">
        <v>900068.35</v>
      </c>
      <c r="L1539" s="4">
        <v>0</v>
      </c>
      <c r="M1539" s="4">
        <v>0</v>
      </c>
      <c r="N1539" s="18">
        <v>0</v>
      </c>
    </row>
    <row r="1540" spans="3:14" ht="33.75" x14ac:dyDescent="0.25">
      <c r="C1540" s="16">
        <v>1479</v>
      </c>
      <c r="D1540" s="3" t="s">
        <v>126</v>
      </c>
      <c r="E1540" s="3">
        <v>22</v>
      </c>
      <c r="F1540" s="3">
        <v>2001</v>
      </c>
      <c r="G1540" s="3" t="s">
        <v>284</v>
      </c>
      <c r="H1540" s="35" t="s">
        <v>2512</v>
      </c>
      <c r="I1540" s="3" t="s">
        <v>2435</v>
      </c>
      <c r="J1540" s="35" t="s">
        <v>3113</v>
      </c>
      <c r="K1540" s="4">
        <v>22367359.190000001</v>
      </c>
      <c r="L1540" s="4">
        <v>0</v>
      </c>
      <c r="M1540" s="4">
        <v>0</v>
      </c>
      <c r="N1540" s="18">
        <v>0</v>
      </c>
    </row>
    <row r="1541" spans="3:14" ht="22.5" x14ac:dyDescent="0.25">
      <c r="C1541" s="16">
        <v>1480</v>
      </c>
      <c r="D1541" s="3" t="s">
        <v>126</v>
      </c>
      <c r="E1541" s="3">
        <v>12</v>
      </c>
      <c r="F1541" s="3">
        <v>23</v>
      </c>
      <c r="G1541" s="3" t="s">
        <v>10</v>
      </c>
      <c r="H1541" s="35" t="s">
        <v>2513</v>
      </c>
      <c r="I1541" s="3" t="s">
        <v>2435</v>
      </c>
      <c r="J1541" s="35" t="s">
        <v>3113</v>
      </c>
      <c r="K1541" s="4">
        <v>6440160.9100000001</v>
      </c>
      <c r="L1541" s="4">
        <v>0</v>
      </c>
      <c r="M1541" s="4">
        <v>0</v>
      </c>
      <c r="N1541" s="18">
        <v>0</v>
      </c>
    </row>
    <row r="1542" spans="3:14" ht="33.75" x14ac:dyDescent="0.25">
      <c r="C1542" s="16">
        <v>1481</v>
      </c>
      <c r="D1542" s="3" t="s">
        <v>126</v>
      </c>
      <c r="E1542" s="3">
        <v>33</v>
      </c>
      <c r="F1542" s="3">
        <v>1021</v>
      </c>
      <c r="G1542" s="3" t="s">
        <v>284</v>
      </c>
      <c r="H1542" s="35" t="s">
        <v>2514</v>
      </c>
      <c r="I1542" s="3" t="s">
        <v>2435</v>
      </c>
      <c r="J1542" s="35" t="s">
        <v>2515</v>
      </c>
      <c r="K1542" s="4">
        <v>0</v>
      </c>
      <c r="L1542" s="4">
        <v>36143758.530000001</v>
      </c>
      <c r="M1542" s="4">
        <v>0</v>
      </c>
      <c r="N1542" s="18">
        <v>0</v>
      </c>
    </row>
    <row r="1543" spans="3:14" ht="22.5" x14ac:dyDescent="0.25">
      <c r="C1543" s="16">
        <v>1482</v>
      </c>
      <c r="D1543" s="3" t="s">
        <v>2516</v>
      </c>
      <c r="E1543" s="3">
        <v>31</v>
      </c>
      <c r="F1543" s="3">
        <v>169</v>
      </c>
      <c r="G1543" s="3" t="s">
        <v>10</v>
      </c>
      <c r="H1543" s="35" t="s">
        <v>2517</v>
      </c>
      <c r="I1543" s="3" t="s">
        <v>2435</v>
      </c>
      <c r="J1543" s="35" t="s">
        <v>3113</v>
      </c>
      <c r="K1543" s="4">
        <v>0</v>
      </c>
      <c r="L1543" s="4">
        <v>0</v>
      </c>
      <c r="M1543" s="4">
        <v>1</v>
      </c>
      <c r="N1543" s="18">
        <v>0</v>
      </c>
    </row>
    <row r="1544" spans="3:14" ht="15.75" x14ac:dyDescent="0.25">
      <c r="C1544" s="26" t="s">
        <v>2518</v>
      </c>
      <c r="D1544" s="26"/>
      <c r="E1544" s="26"/>
      <c r="F1544" s="26"/>
      <c r="G1544" s="26"/>
      <c r="H1544" s="26"/>
      <c r="I1544" s="26"/>
      <c r="J1544" s="26"/>
      <c r="K1544" s="14">
        <f>SUM(K1492:K1543)</f>
        <v>33322356.550000001</v>
      </c>
      <c r="L1544" s="14">
        <f t="shared" ref="L1544:N1544" si="26">SUM(L1492:L1543)</f>
        <v>94847379.039999992</v>
      </c>
      <c r="M1544" s="14">
        <f t="shared" si="26"/>
        <v>6060156.6500000004</v>
      </c>
      <c r="N1544" s="14">
        <f t="shared" si="26"/>
        <v>24369163.07</v>
      </c>
    </row>
    <row r="1545" spans="3:14" ht="15.75" x14ac:dyDescent="0.25">
      <c r="C1545" s="23" t="s">
        <v>2519</v>
      </c>
      <c r="D1545" s="24"/>
      <c r="E1545" s="24"/>
      <c r="F1545" s="24"/>
      <c r="G1545" s="24"/>
      <c r="H1545" s="24"/>
      <c r="I1545" s="24"/>
      <c r="J1545" s="24"/>
      <c r="K1545" s="24"/>
      <c r="L1545" s="24"/>
      <c r="M1545" s="24"/>
      <c r="N1545" s="25"/>
    </row>
    <row r="1546" spans="3:14" ht="33.75" x14ac:dyDescent="0.25">
      <c r="C1546" s="16">
        <v>1483</v>
      </c>
      <c r="D1546" s="3" t="s">
        <v>8</v>
      </c>
      <c r="E1546" s="3">
        <v>11</v>
      </c>
      <c r="F1546" s="3">
        <v>495</v>
      </c>
      <c r="G1546" s="3" t="s">
        <v>19</v>
      </c>
      <c r="H1546" s="35" t="s">
        <v>2520</v>
      </c>
      <c r="I1546" s="3" t="s">
        <v>2521</v>
      </c>
      <c r="J1546" s="35" t="s">
        <v>2522</v>
      </c>
      <c r="K1546" s="4">
        <v>189578.44</v>
      </c>
      <c r="L1546" s="4">
        <v>0</v>
      </c>
      <c r="M1546" s="5">
        <v>0</v>
      </c>
      <c r="N1546" s="18">
        <v>0</v>
      </c>
    </row>
    <row r="1547" spans="3:14" ht="22.5" x14ac:dyDescent="0.25">
      <c r="C1547" s="16">
        <v>1484</v>
      </c>
      <c r="D1547" s="3" t="s">
        <v>8</v>
      </c>
      <c r="E1547" s="3">
        <v>11</v>
      </c>
      <c r="F1547" s="3">
        <v>496</v>
      </c>
      <c r="G1547" s="3" t="s">
        <v>19</v>
      </c>
      <c r="H1547" s="35" t="s">
        <v>2523</v>
      </c>
      <c r="I1547" s="3" t="s">
        <v>2521</v>
      </c>
      <c r="J1547" s="35" t="s">
        <v>2524</v>
      </c>
      <c r="K1547" s="4">
        <v>1334712.76</v>
      </c>
      <c r="L1547" s="4">
        <v>0</v>
      </c>
      <c r="M1547" s="5">
        <v>0</v>
      </c>
      <c r="N1547" s="18">
        <v>0</v>
      </c>
    </row>
    <row r="1548" spans="3:14" ht="22.5" x14ac:dyDescent="0.25">
      <c r="C1548" s="16">
        <v>1485</v>
      </c>
      <c r="D1548" s="3" t="s">
        <v>8</v>
      </c>
      <c r="E1548" s="3">
        <v>11</v>
      </c>
      <c r="F1548" s="3">
        <v>650</v>
      </c>
      <c r="G1548" s="3" t="s">
        <v>19</v>
      </c>
      <c r="H1548" s="35" t="s">
        <v>2525</v>
      </c>
      <c r="I1548" s="3" t="s">
        <v>2521</v>
      </c>
      <c r="J1548" s="35" t="s">
        <v>2526</v>
      </c>
      <c r="K1548" s="4">
        <v>3722558.57</v>
      </c>
      <c r="L1548" s="4">
        <v>0</v>
      </c>
      <c r="M1548" s="5">
        <v>0</v>
      </c>
      <c r="N1548" s="18">
        <v>0</v>
      </c>
    </row>
    <row r="1549" spans="3:14" ht="33.75" x14ac:dyDescent="0.25">
      <c r="C1549" s="16">
        <v>1486</v>
      </c>
      <c r="D1549" s="3" t="s">
        <v>8</v>
      </c>
      <c r="E1549" s="3">
        <v>11</v>
      </c>
      <c r="F1549" s="3">
        <v>663</v>
      </c>
      <c r="G1549" s="3" t="s">
        <v>19</v>
      </c>
      <c r="H1549" s="35" t="s">
        <v>2527</v>
      </c>
      <c r="I1549" s="3" t="s">
        <v>2521</v>
      </c>
      <c r="J1549" s="35" t="s">
        <v>2528</v>
      </c>
      <c r="K1549" s="4">
        <v>2449320.4</v>
      </c>
      <c r="L1549" s="4">
        <v>0</v>
      </c>
      <c r="M1549" s="5">
        <v>0</v>
      </c>
      <c r="N1549" s="18">
        <v>0</v>
      </c>
    </row>
    <row r="1550" spans="3:14" ht="22.5" x14ac:dyDescent="0.25">
      <c r="C1550" s="16">
        <v>1487</v>
      </c>
      <c r="D1550" s="3" t="s">
        <v>8</v>
      </c>
      <c r="E1550" s="3">
        <v>13</v>
      </c>
      <c r="F1550" s="3">
        <v>81</v>
      </c>
      <c r="G1550" s="3" t="s">
        <v>19</v>
      </c>
      <c r="H1550" s="35" t="s">
        <v>2529</v>
      </c>
      <c r="I1550" s="3" t="s">
        <v>2521</v>
      </c>
      <c r="J1550" s="35" t="s">
        <v>2530</v>
      </c>
      <c r="K1550" s="4">
        <v>84983</v>
      </c>
      <c r="L1550" s="4">
        <v>0</v>
      </c>
      <c r="M1550" s="5">
        <v>0</v>
      </c>
      <c r="N1550" s="18">
        <v>0</v>
      </c>
    </row>
    <row r="1551" spans="3:14" ht="22.5" x14ac:dyDescent="0.25">
      <c r="C1551" s="16">
        <v>1488</v>
      </c>
      <c r="D1551" s="3" t="s">
        <v>8</v>
      </c>
      <c r="E1551" s="3">
        <v>21</v>
      </c>
      <c r="F1551" s="3">
        <v>276</v>
      </c>
      <c r="G1551" s="3" t="s">
        <v>19</v>
      </c>
      <c r="H1551" s="35" t="s">
        <v>2531</v>
      </c>
      <c r="I1551" s="3" t="s">
        <v>2521</v>
      </c>
      <c r="J1551" s="35" t="s">
        <v>2532</v>
      </c>
      <c r="K1551" s="4">
        <v>318697.40000000002</v>
      </c>
      <c r="L1551" s="4">
        <v>0</v>
      </c>
      <c r="M1551" s="5">
        <v>0</v>
      </c>
      <c r="N1551" s="18">
        <v>0</v>
      </c>
    </row>
    <row r="1552" spans="3:14" ht="22.5" x14ac:dyDescent="0.25">
      <c r="C1552" s="16">
        <v>1489</v>
      </c>
      <c r="D1552" s="3" t="s">
        <v>8</v>
      </c>
      <c r="E1552" s="3">
        <v>23</v>
      </c>
      <c r="F1552" s="3">
        <v>623</v>
      </c>
      <c r="G1552" s="3" t="s">
        <v>19</v>
      </c>
      <c r="H1552" s="35" t="s">
        <v>2533</v>
      </c>
      <c r="I1552" s="3" t="s">
        <v>2521</v>
      </c>
      <c r="J1552" s="35" t="s">
        <v>2534</v>
      </c>
      <c r="K1552" s="4">
        <v>1423728.87</v>
      </c>
      <c r="L1552" s="4">
        <v>0</v>
      </c>
      <c r="M1552" s="5">
        <v>0</v>
      </c>
      <c r="N1552" s="18">
        <v>0</v>
      </c>
    </row>
    <row r="1553" spans="3:14" ht="22.5" x14ac:dyDescent="0.25">
      <c r="C1553" s="16">
        <v>1490</v>
      </c>
      <c r="D1553" s="3" t="s">
        <v>8</v>
      </c>
      <c r="E1553" s="3">
        <v>24</v>
      </c>
      <c r="F1553" s="3">
        <v>233</v>
      </c>
      <c r="G1553" s="3" t="s">
        <v>19</v>
      </c>
      <c r="H1553" s="35" t="s">
        <v>2535</v>
      </c>
      <c r="I1553" s="3" t="s">
        <v>2521</v>
      </c>
      <c r="J1553" s="35" t="s">
        <v>2536</v>
      </c>
      <c r="K1553" s="4">
        <v>81747</v>
      </c>
      <c r="L1553" s="4">
        <v>0</v>
      </c>
      <c r="M1553" s="5">
        <v>0</v>
      </c>
      <c r="N1553" s="18">
        <v>0</v>
      </c>
    </row>
    <row r="1554" spans="3:14" ht="33.75" x14ac:dyDescent="0.25">
      <c r="C1554" s="16">
        <v>1491</v>
      </c>
      <c r="D1554" s="3" t="s">
        <v>2537</v>
      </c>
      <c r="E1554" s="3">
        <v>23</v>
      </c>
      <c r="F1554" s="3">
        <v>256</v>
      </c>
      <c r="G1554" s="3" t="s">
        <v>193</v>
      </c>
      <c r="H1554" s="35" t="s">
        <v>2538</v>
      </c>
      <c r="I1554" s="3" t="s">
        <v>2521</v>
      </c>
      <c r="J1554" s="35" t="s">
        <v>2536</v>
      </c>
      <c r="K1554" s="4">
        <v>4356.53</v>
      </c>
      <c r="L1554" s="5">
        <v>0</v>
      </c>
      <c r="M1554" s="5">
        <v>0</v>
      </c>
      <c r="N1554" s="18">
        <v>0</v>
      </c>
    </row>
    <row r="1555" spans="3:14" ht="22.5" x14ac:dyDescent="0.25">
      <c r="C1555" s="16">
        <v>1492</v>
      </c>
      <c r="D1555" s="3" t="s">
        <v>2537</v>
      </c>
      <c r="E1555" s="3">
        <v>24</v>
      </c>
      <c r="F1555" s="3">
        <v>348</v>
      </c>
      <c r="G1555" s="3" t="s">
        <v>193</v>
      </c>
      <c r="H1555" s="35" t="s">
        <v>2539</v>
      </c>
      <c r="I1555" s="3" t="s">
        <v>2521</v>
      </c>
      <c r="J1555" s="35" t="s">
        <v>2532</v>
      </c>
      <c r="K1555" s="4">
        <v>343238.62</v>
      </c>
      <c r="L1555" s="5">
        <v>0</v>
      </c>
      <c r="M1555" s="5">
        <v>0</v>
      </c>
      <c r="N1555" s="18">
        <v>0</v>
      </c>
    </row>
    <row r="1556" spans="3:14" ht="22.5" x14ac:dyDescent="0.25">
      <c r="C1556" s="16">
        <v>1493</v>
      </c>
      <c r="D1556" s="3" t="s">
        <v>2537</v>
      </c>
      <c r="E1556" s="3">
        <v>11</v>
      </c>
      <c r="F1556" s="3">
        <v>54</v>
      </c>
      <c r="G1556" s="3" t="s">
        <v>29</v>
      </c>
      <c r="H1556" s="35" t="s">
        <v>2540</v>
      </c>
      <c r="I1556" s="3" t="s">
        <v>2521</v>
      </c>
      <c r="J1556" s="35" t="s">
        <v>2541</v>
      </c>
      <c r="K1556" s="4">
        <v>0</v>
      </c>
      <c r="L1556" s="4">
        <v>8996615.7799999993</v>
      </c>
      <c r="M1556" s="19">
        <v>0</v>
      </c>
      <c r="N1556" s="4">
        <v>0</v>
      </c>
    </row>
    <row r="1557" spans="3:14" ht="33.75" x14ac:dyDescent="0.25">
      <c r="C1557" s="16">
        <v>1494</v>
      </c>
      <c r="D1557" s="3" t="s">
        <v>2537</v>
      </c>
      <c r="E1557" s="3">
        <v>11</v>
      </c>
      <c r="F1557" s="3">
        <v>214</v>
      </c>
      <c r="G1557" s="3" t="s">
        <v>29</v>
      </c>
      <c r="H1557" s="35" t="s">
        <v>2542</v>
      </c>
      <c r="I1557" s="3" t="s">
        <v>2521</v>
      </c>
      <c r="J1557" s="35" t="s">
        <v>2534</v>
      </c>
      <c r="K1557" s="4">
        <v>0</v>
      </c>
      <c r="L1557" s="4">
        <v>5327984.53</v>
      </c>
      <c r="M1557" s="19">
        <v>0</v>
      </c>
      <c r="N1557" s="4">
        <v>0</v>
      </c>
    </row>
    <row r="1558" spans="3:14" ht="22.5" x14ac:dyDescent="0.25">
      <c r="C1558" s="16">
        <v>1495</v>
      </c>
      <c r="D1558" s="3" t="s">
        <v>2537</v>
      </c>
      <c r="E1558" s="3">
        <v>11</v>
      </c>
      <c r="F1558" s="3">
        <v>221</v>
      </c>
      <c r="G1558" s="3" t="s">
        <v>29</v>
      </c>
      <c r="H1558" s="35" t="s">
        <v>2543</v>
      </c>
      <c r="I1558" s="3" t="s">
        <v>2521</v>
      </c>
      <c r="J1558" s="35" t="s">
        <v>2532</v>
      </c>
      <c r="K1558" s="4">
        <v>0</v>
      </c>
      <c r="L1558" s="4">
        <v>0</v>
      </c>
      <c r="M1558" s="19">
        <v>0</v>
      </c>
      <c r="N1558" s="4">
        <v>3731460.74</v>
      </c>
    </row>
    <row r="1559" spans="3:14" ht="22.5" x14ac:dyDescent="0.25">
      <c r="C1559" s="16">
        <v>1496</v>
      </c>
      <c r="D1559" s="3" t="s">
        <v>2537</v>
      </c>
      <c r="E1559" s="3">
        <v>11</v>
      </c>
      <c r="F1559" s="3">
        <v>289</v>
      </c>
      <c r="G1559" s="3" t="s">
        <v>29</v>
      </c>
      <c r="H1559" s="35" t="s">
        <v>2544</v>
      </c>
      <c r="I1559" s="3" t="s">
        <v>2521</v>
      </c>
      <c r="J1559" s="35" t="s">
        <v>2524</v>
      </c>
      <c r="K1559" s="4">
        <v>0</v>
      </c>
      <c r="L1559" s="4">
        <v>632695.1</v>
      </c>
      <c r="M1559" s="19">
        <v>0</v>
      </c>
      <c r="N1559" s="4">
        <v>5010556.1900000004</v>
      </c>
    </row>
    <row r="1560" spans="3:14" ht="22.5" x14ac:dyDescent="0.25">
      <c r="C1560" s="16">
        <v>1497</v>
      </c>
      <c r="D1560" s="3" t="s">
        <v>2537</v>
      </c>
      <c r="E1560" s="3">
        <v>11</v>
      </c>
      <c r="F1560" s="3">
        <v>525</v>
      </c>
      <c r="G1560" s="3" t="s">
        <v>29</v>
      </c>
      <c r="H1560" s="35" t="s">
        <v>2545</v>
      </c>
      <c r="I1560" s="3" t="s">
        <v>2521</v>
      </c>
      <c r="J1560" s="35" t="s">
        <v>2530</v>
      </c>
      <c r="K1560" s="4">
        <v>0</v>
      </c>
      <c r="L1560" s="4">
        <v>4433834.3600000003</v>
      </c>
      <c r="M1560" s="19">
        <v>0</v>
      </c>
      <c r="N1560" s="4">
        <v>0</v>
      </c>
    </row>
    <row r="1561" spans="3:14" ht="22.5" x14ac:dyDescent="0.25">
      <c r="C1561" s="16">
        <v>1498</v>
      </c>
      <c r="D1561" s="3" t="s">
        <v>2537</v>
      </c>
      <c r="E1561" s="3">
        <v>11</v>
      </c>
      <c r="F1561" s="3">
        <v>610</v>
      </c>
      <c r="G1561" s="3" t="s">
        <v>29</v>
      </c>
      <c r="H1561" s="35" t="s">
        <v>2546</v>
      </c>
      <c r="I1561" s="3" t="s">
        <v>2521</v>
      </c>
      <c r="J1561" s="35" t="s">
        <v>2547</v>
      </c>
      <c r="K1561" s="4">
        <v>0</v>
      </c>
      <c r="L1561" s="4">
        <v>2045005.87</v>
      </c>
      <c r="M1561" s="19">
        <v>0</v>
      </c>
      <c r="N1561" s="4">
        <v>103474.05</v>
      </c>
    </row>
    <row r="1562" spans="3:14" ht="33.75" x14ac:dyDescent="0.25">
      <c r="C1562" s="16">
        <v>1499</v>
      </c>
      <c r="D1562" s="3" t="s">
        <v>2537</v>
      </c>
      <c r="E1562" s="3">
        <v>11</v>
      </c>
      <c r="F1562" s="3">
        <v>630</v>
      </c>
      <c r="G1562" s="3" t="s">
        <v>29</v>
      </c>
      <c r="H1562" s="35" t="s">
        <v>2548</v>
      </c>
      <c r="I1562" s="3" t="s">
        <v>2521</v>
      </c>
      <c r="J1562" s="35" t="s">
        <v>2549</v>
      </c>
      <c r="K1562" s="4">
        <v>0</v>
      </c>
      <c r="L1562" s="4">
        <v>3771114.14</v>
      </c>
      <c r="M1562" s="19">
        <v>0</v>
      </c>
      <c r="N1562" s="4">
        <v>2181231.58</v>
      </c>
    </row>
    <row r="1563" spans="3:14" ht="22.5" x14ac:dyDescent="0.25">
      <c r="C1563" s="16">
        <v>1500</v>
      </c>
      <c r="D1563" s="3" t="s">
        <v>2537</v>
      </c>
      <c r="E1563" s="3">
        <v>11</v>
      </c>
      <c r="F1563" s="3">
        <v>680</v>
      </c>
      <c r="G1563" s="3" t="s">
        <v>29</v>
      </c>
      <c r="H1563" s="35" t="s">
        <v>2550</v>
      </c>
      <c r="I1563" s="3" t="s">
        <v>2521</v>
      </c>
      <c r="J1563" s="35" t="s">
        <v>2528</v>
      </c>
      <c r="K1563" s="4">
        <v>0</v>
      </c>
      <c r="L1563" s="4">
        <v>3169710.35</v>
      </c>
      <c r="M1563" s="19">
        <v>0</v>
      </c>
      <c r="N1563" s="4">
        <v>2136917.4</v>
      </c>
    </row>
    <row r="1564" spans="3:14" ht="22.5" x14ac:dyDescent="0.25">
      <c r="C1564" s="16">
        <v>1501</v>
      </c>
      <c r="D1564" s="3" t="s">
        <v>2537</v>
      </c>
      <c r="E1564" s="3">
        <v>11</v>
      </c>
      <c r="F1564" s="3">
        <v>698</v>
      </c>
      <c r="G1564" s="3" t="s">
        <v>29</v>
      </c>
      <c r="H1564" s="35" t="s">
        <v>2551</v>
      </c>
      <c r="I1564" s="3" t="s">
        <v>2521</v>
      </c>
      <c r="J1564" s="35" t="s">
        <v>2522</v>
      </c>
      <c r="K1564" s="4">
        <v>0</v>
      </c>
      <c r="L1564" s="4">
        <v>2934203.4</v>
      </c>
      <c r="M1564" s="19">
        <v>0</v>
      </c>
      <c r="N1564" s="4">
        <v>1681552.5</v>
      </c>
    </row>
    <row r="1565" spans="3:14" ht="22.5" x14ac:dyDescent="0.25">
      <c r="C1565" s="16">
        <v>1502</v>
      </c>
      <c r="D1565" s="3" t="s">
        <v>2537</v>
      </c>
      <c r="E1565" s="3">
        <v>12</v>
      </c>
      <c r="F1565" s="3">
        <v>443</v>
      </c>
      <c r="G1565" s="3" t="s">
        <v>29</v>
      </c>
      <c r="H1565" s="35" t="s">
        <v>2552</v>
      </c>
      <c r="I1565" s="3" t="s">
        <v>2521</v>
      </c>
      <c r="J1565" s="35" t="s">
        <v>2553</v>
      </c>
      <c r="K1565" s="4">
        <v>0</v>
      </c>
      <c r="L1565" s="4">
        <v>419992.61</v>
      </c>
      <c r="M1565" s="4">
        <v>48956.65</v>
      </c>
      <c r="N1565" s="18">
        <v>0</v>
      </c>
    </row>
    <row r="1566" spans="3:14" ht="22.5" x14ac:dyDescent="0.25">
      <c r="C1566" s="16">
        <v>1503</v>
      </c>
      <c r="D1566" s="3" t="s">
        <v>2537</v>
      </c>
      <c r="E1566" s="3">
        <v>12</v>
      </c>
      <c r="F1566" s="3">
        <v>460</v>
      </c>
      <c r="G1566" s="3" t="s">
        <v>29</v>
      </c>
      <c r="H1566" s="35" t="s">
        <v>2554</v>
      </c>
      <c r="I1566" s="3" t="s">
        <v>2521</v>
      </c>
      <c r="J1566" s="35" t="s">
        <v>2555</v>
      </c>
      <c r="K1566" s="4">
        <v>0</v>
      </c>
      <c r="L1566" s="4">
        <v>478060.66</v>
      </c>
      <c r="M1566" s="4">
        <v>52209.94</v>
      </c>
      <c r="N1566" s="18">
        <v>0</v>
      </c>
    </row>
    <row r="1567" spans="3:14" ht="33.75" x14ac:dyDescent="0.25">
      <c r="C1567" s="16">
        <v>1504</v>
      </c>
      <c r="D1567" s="3" t="s">
        <v>2537</v>
      </c>
      <c r="E1567" s="3">
        <v>12</v>
      </c>
      <c r="F1567" s="3">
        <v>626</v>
      </c>
      <c r="G1567" s="3" t="s">
        <v>29</v>
      </c>
      <c r="H1567" s="35" t="s">
        <v>2556</v>
      </c>
      <c r="I1567" s="3" t="s">
        <v>2521</v>
      </c>
      <c r="J1567" s="35" t="s">
        <v>2557</v>
      </c>
      <c r="K1567" s="4">
        <v>0</v>
      </c>
      <c r="L1567" s="4">
        <v>541710.23</v>
      </c>
      <c r="M1567" s="4">
        <v>0</v>
      </c>
      <c r="N1567" s="18">
        <v>0</v>
      </c>
    </row>
    <row r="1568" spans="3:14" ht="33.75" x14ac:dyDescent="0.25">
      <c r="C1568" s="16">
        <v>1505</v>
      </c>
      <c r="D1568" s="3" t="s">
        <v>2537</v>
      </c>
      <c r="E1568" s="3">
        <v>21</v>
      </c>
      <c r="F1568" s="3">
        <v>21</v>
      </c>
      <c r="G1568" s="3" t="s">
        <v>29</v>
      </c>
      <c r="H1568" s="35" t="s">
        <v>2558</v>
      </c>
      <c r="I1568" s="3" t="s">
        <v>2521</v>
      </c>
      <c r="J1568" s="35" t="s">
        <v>2559</v>
      </c>
      <c r="K1568" s="4">
        <v>0</v>
      </c>
      <c r="L1568" s="4">
        <v>2771027.27</v>
      </c>
      <c r="M1568" s="4">
        <v>0</v>
      </c>
      <c r="N1568" s="18">
        <v>0</v>
      </c>
    </row>
    <row r="1569" spans="3:14" ht="22.5" x14ac:dyDescent="0.25">
      <c r="C1569" s="16">
        <v>1506</v>
      </c>
      <c r="D1569" s="3" t="s">
        <v>2537</v>
      </c>
      <c r="E1569" s="3">
        <v>21</v>
      </c>
      <c r="F1569" s="3">
        <v>71</v>
      </c>
      <c r="G1569" s="3" t="s">
        <v>29</v>
      </c>
      <c r="H1569" s="35" t="s">
        <v>2560</v>
      </c>
      <c r="I1569" s="3" t="s">
        <v>2521</v>
      </c>
      <c r="J1569" s="35" t="s">
        <v>2561</v>
      </c>
      <c r="K1569" s="4">
        <v>0</v>
      </c>
      <c r="L1569" s="4">
        <v>6003364.7800000003</v>
      </c>
      <c r="M1569" s="4">
        <v>169528.09</v>
      </c>
      <c r="N1569" s="18">
        <v>0</v>
      </c>
    </row>
    <row r="1570" spans="3:14" ht="22.5" x14ac:dyDescent="0.25">
      <c r="C1570" s="16">
        <v>1507</v>
      </c>
      <c r="D1570" s="3" t="s">
        <v>2537</v>
      </c>
      <c r="E1570" s="3">
        <v>21</v>
      </c>
      <c r="F1570" s="3">
        <v>103</v>
      </c>
      <c r="G1570" s="3" t="s">
        <v>29</v>
      </c>
      <c r="H1570" s="35" t="s">
        <v>2562</v>
      </c>
      <c r="I1570" s="3" t="s">
        <v>2521</v>
      </c>
      <c r="J1570" s="35" t="s">
        <v>2563</v>
      </c>
      <c r="K1570" s="4">
        <v>0</v>
      </c>
      <c r="L1570" s="4">
        <v>2961441.26</v>
      </c>
      <c r="M1570" s="4">
        <v>0</v>
      </c>
      <c r="N1570" s="18">
        <v>0</v>
      </c>
    </row>
    <row r="1571" spans="3:14" ht="22.5" x14ac:dyDescent="0.25">
      <c r="C1571" s="16">
        <v>1508</v>
      </c>
      <c r="D1571" s="3" t="s">
        <v>2537</v>
      </c>
      <c r="E1571" s="3">
        <v>21</v>
      </c>
      <c r="F1571" s="3">
        <v>188</v>
      </c>
      <c r="G1571" s="3" t="s">
        <v>29</v>
      </c>
      <c r="H1571" s="35" t="s">
        <v>2564</v>
      </c>
      <c r="I1571" s="3" t="s">
        <v>2521</v>
      </c>
      <c r="J1571" s="35" t="s">
        <v>2565</v>
      </c>
      <c r="K1571" s="4">
        <v>0</v>
      </c>
      <c r="L1571" s="4">
        <v>726945.47</v>
      </c>
      <c r="M1571" s="4">
        <v>0</v>
      </c>
      <c r="N1571" s="18">
        <v>0</v>
      </c>
    </row>
    <row r="1572" spans="3:14" ht="33.75" x14ac:dyDescent="0.25">
      <c r="C1572" s="16">
        <v>1509</v>
      </c>
      <c r="D1572" s="3" t="s">
        <v>2537</v>
      </c>
      <c r="E1572" s="3">
        <v>21</v>
      </c>
      <c r="F1572" s="3">
        <v>365</v>
      </c>
      <c r="G1572" s="3" t="s">
        <v>29</v>
      </c>
      <c r="H1572" s="35" t="s">
        <v>2566</v>
      </c>
      <c r="I1572" s="3" t="s">
        <v>2521</v>
      </c>
      <c r="J1572" s="35" t="s">
        <v>2567</v>
      </c>
      <c r="K1572" s="4">
        <v>0</v>
      </c>
      <c r="L1572" s="4">
        <v>688513.62</v>
      </c>
      <c r="M1572" s="4">
        <v>0</v>
      </c>
      <c r="N1572" s="18">
        <v>0</v>
      </c>
    </row>
    <row r="1573" spans="3:14" ht="22.5" x14ac:dyDescent="0.25">
      <c r="C1573" s="16">
        <v>1510</v>
      </c>
      <c r="D1573" s="3" t="s">
        <v>2537</v>
      </c>
      <c r="E1573" s="3">
        <v>22</v>
      </c>
      <c r="F1573" s="3">
        <v>549</v>
      </c>
      <c r="G1573" s="3" t="s">
        <v>29</v>
      </c>
      <c r="H1573" s="35" t="s">
        <v>2568</v>
      </c>
      <c r="I1573" s="3" t="s">
        <v>2521</v>
      </c>
      <c r="J1573" s="35" t="s">
        <v>2569</v>
      </c>
      <c r="K1573" s="4">
        <v>0</v>
      </c>
      <c r="L1573" s="4">
        <v>0</v>
      </c>
      <c r="M1573" s="4">
        <v>2302719.34</v>
      </c>
      <c r="N1573" s="18">
        <v>0</v>
      </c>
    </row>
    <row r="1574" spans="3:14" ht="22.5" x14ac:dyDescent="0.25">
      <c r="C1574" s="16">
        <v>1511</v>
      </c>
      <c r="D1574" s="3" t="s">
        <v>2537</v>
      </c>
      <c r="E1574" s="3">
        <v>23</v>
      </c>
      <c r="F1574" s="3">
        <v>28</v>
      </c>
      <c r="G1574" s="3" t="s">
        <v>29</v>
      </c>
      <c r="H1574" s="35" t="s">
        <v>2570</v>
      </c>
      <c r="I1574" s="3" t="s">
        <v>2521</v>
      </c>
      <c r="J1574" s="35" t="s">
        <v>2571</v>
      </c>
      <c r="K1574" s="4">
        <v>0</v>
      </c>
      <c r="L1574" s="4">
        <v>5549788.9800000004</v>
      </c>
      <c r="M1574" s="4">
        <v>0</v>
      </c>
      <c r="N1574" s="18">
        <v>0</v>
      </c>
    </row>
    <row r="1575" spans="3:14" ht="22.5" x14ac:dyDescent="0.25">
      <c r="C1575" s="16">
        <v>1512</v>
      </c>
      <c r="D1575" s="3" t="s">
        <v>2537</v>
      </c>
      <c r="E1575" s="3">
        <v>23</v>
      </c>
      <c r="F1575" s="3">
        <v>395</v>
      </c>
      <c r="G1575" s="3" t="s">
        <v>29</v>
      </c>
      <c r="H1575" s="35" t="s">
        <v>2572</v>
      </c>
      <c r="I1575" s="3" t="s">
        <v>2521</v>
      </c>
      <c r="J1575" s="35" t="s">
        <v>2526</v>
      </c>
      <c r="K1575" s="4">
        <v>0</v>
      </c>
      <c r="L1575" s="4">
        <v>816614.91</v>
      </c>
      <c r="M1575" s="4">
        <v>0</v>
      </c>
      <c r="N1575" s="18">
        <v>0</v>
      </c>
    </row>
    <row r="1576" spans="3:14" ht="22.5" x14ac:dyDescent="0.25">
      <c r="C1576" s="16">
        <v>1513</v>
      </c>
      <c r="D1576" s="3" t="s">
        <v>2537</v>
      </c>
      <c r="E1576" s="3">
        <v>24</v>
      </c>
      <c r="F1576" s="3">
        <v>299</v>
      </c>
      <c r="G1576" s="3" t="s">
        <v>29</v>
      </c>
      <c r="H1576" s="35" t="s">
        <v>2573</v>
      </c>
      <c r="I1576" s="3" t="s">
        <v>2521</v>
      </c>
      <c r="J1576" s="35" t="s">
        <v>2574</v>
      </c>
      <c r="K1576" s="4">
        <v>0</v>
      </c>
      <c r="L1576" s="4">
        <v>0</v>
      </c>
      <c r="M1576" s="4">
        <v>171236.99</v>
      </c>
      <c r="N1576" s="18">
        <v>0</v>
      </c>
    </row>
    <row r="1577" spans="3:14" ht="22.5" x14ac:dyDescent="0.25">
      <c r="C1577" s="16">
        <v>1514</v>
      </c>
      <c r="D1577" s="3" t="s">
        <v>2537</v>
      </c>
      <c r="E1577" s="3">
        <v>24</v>
      </c>
      <c r="F1577" s="3">
        <v>323</v>
      </c>
      <c r="G1577" s="3" t="s">
        <v>29</v>
      </c>
      <c r="H1577" s="35" t="s">
        <v>2575</v>
      </c>
      <c r="I1577" s="3" t="s">
        <v>2521</v>
      </c>
      <c r="J1577" s="35" t="s">
        <v>2576</v>
      </c>
      <c r="K1577" s="4">
        <v>0</v>
      </c>
      <c r="L1577" s="4">
        <v>3879682</v>
      </c>
      <c r="M1577" s="4">
        <v>42400.86</v>
      </c>
      <c r="N1577" s="18">
        <v>0</v>
      </c>
    </row>
    <row r="1578" spans="3:14" ht="33.75" x14ac:dyDescent="0.25">
      <c r="C1578" s="16">
        <v>1515</v>
      </c>
      <c r="D1578" s="3" t="s">
        <v>2537</v>
      </c>
      <c r="E1578" s="3">
        <v>24</v>
      </c>
      <c r="F1578" s="3">
        <v>659</v>
      </c>
      <c r="G1578" s="3" t="s">
        <v>29</v>
      </c>
      <c r="H1578" s="35" t="s">
        <v>2577</v>
      </c>
      <c r="I1578" s="3" t="s">
        <v>2521</v>
      </c>
      <c r="J1578" s="35" t="s">
        <v>2536</v>
      </c>
      <c r="K1578" s="4">
        <v>0</v>
      </c>
      <c r="L1578" s="4">
        <v>565126.18999999994</v>
      </c>
      <c r="M1578" s="4">
        <v>158848.46</v>
      </c>
      <c r="N1578" s="18">
        <v>0</v>
      </c>
    </row>
    <row r="1579" spans="3:14" ht="22.5" x14ac:dyDescent="0.25">
      <c r="C1579" s="16">
        <v>1516</v>
      </c>
      <c r="D1579" s="3" t="s">
        <v>2537</v>
      </c>
      <c r="E1579" s="3">
        <v>24</v>
      </c>
      <c r="F1579" s="3">
        <v>685</v>
      </c>
      <c r="G1579" s="3" t="s">
        <v>29</v>
      </c>
      <c r="H1579" s="35" t="s">
        <v>2578</v>
      </c>
      <c r="I1579" s="3" t="s">
        <v>2521</v>
      </c>
      <c r="J1579" s="35" t="s">
        <v>2579</v>
      </c>
      <c r="K1579" s="4">
        <v>0</v>
      </c>
      <c r="L1579" s="4">
        <v>764733.79</v>
      </c>
      <c r="M1579" s="4">
        <v>0</v>
      </c>
      <c r="N1579" s="18">
        <v>0</v>
      </c>
    </row>
    <row r="1580" spans="3:14" ht="33.75" x14ac:dyDescent="0.25">
      <c r="C1580" s="16">
        <v>1517</v>
      </c>
      <c r="D1580" s="3" t="s">
        <v>2537</v>
      </c>
      <c r="E1580" s="3">
        <v>24</v>
      </c>
      <c r="F1580" s="3">
        <v>712</v>
      </c>
      <c r="G1580" s="3" t="s">
        <v>29</v>
      </c>
      <c r="H1580" s="35" t="s">
        <v>2580</v>
      </c>
      <c r="I1580" s="3" t="s">
        <v>2521</v>
      </c>
      <c r="J1580" s="35" t="s">
        <v>2581</v>
      </c>
      <c r="K1580" s="4">
        <v>0</v>
      </c>
      <c r="L1580" s="4">
        <v>526278.63</v>
      </c>
      <c r="M1580" s="4">
        <v>0</v>
      </c>
      <c r="N1580" s="18">
        <v>0</v>
      </c>
    </row>
    <row r="1581" spans="3:14" ht="22.5" x14ac:dyDescent="0.25">
      <c r="C1581" s="16">
        <v>1518</v>
      </c>
      <c r="D1581" s="3" t="s">
        <v>2537</v>
      </c>
      <c r="E1581" s="3">
        <v>31</v>
      </c>
      <c r="F1581" s="3">
        <v>3</v>
      </c>
      <c r="G1581" s="3" t="s">
        <v>29</v>
      </c>
      <c r="H1581" s="35" t="s">
        <v>2582</v>
      </c>
      <c r="I1581" s="3" t="s">
        <v>2521</v>
      </c>
      <c r="J1581" s="35" t="s">
        <v>2522</v>
      </c>
      <c r="K1581" s="4">
        <v>0</v>
      </c>
      <c r="L1581" s="4">
        <v>400000</v>
      </c>
      <c r="M1581" s="4">
        <v>0</v>
      </c>
      <c r="N1581" s="18">
        <v>0</v>
      </c>
    </row>
    <row r="1582" spans="3:14" ht="67.5" x14ac:dyDescent="0.25">
      <c r="C1582" s="16">
        <v>1519</v>
      </c>
      <c r="D1582" s="3" t="s">
        <v>2537</v>
      </c>
      <c r="E1582" s="3">
        <v>31</v>
      </c>
      <c r="F1582" s="3">
        <v>960</v>
      </c>
      <c r="G1582" s="3" t="s">
        <v>29</v>
      </c>
      <c r="H1582" s="35" t="s">
        <v>2583</v>
      </c>
      <c r="I1582" s="3" t="s">
        <v>2521</v>
      </c>
      <c r="J1582" s="35" t="s">
        <v>2584</v>
      </c>
      <c r="K1582" s="4">
        <v>0</v>
      </c>
      <c r="L1582" s="4">
        <v>650000</v>
      </c>
      <c r="M1582" s="4">
        <v>0</v>
      </c>
      <c r="N1582" s="18">
        <v>0</v>
      </c>
    </row>
    <row r="1583" spans="3:14" ht="33.75" x14ac:dyDescent="0.25">
      <c r="C1583" s="16">
        <v>1520</v>
      </c>
      <c r="D1583" s="3" t="s">
        <v>2537</v>
      </c>
      <c r="E1583" s="3">
        <v>21</v>
      </c>
      <c r="F1583" s="3">
        <v>1024</v>
      </c>
      <c r="G1583" s="3" t="s">
        <v>247</v>
      </c>
      <c r="H1583" s="35" t="s">
        <v>2585</v>
      </c>
      <c r="I1583" s="3" t="s">
        <v>2521</v>
      </c>
      <c r="J1583" s="35" t="s">
        <v>2534</v>
      </c>
      <c r="K1583" s="4">
        <v>0</v>
      </c>
      <c r="L1583" s="4">
        <v>1240723.67</v>
      </c>
      <c r="M1583" s="19">
        <v>0</v>
      </c>
      <c r="N1583" s="4">
        <v>0</v>
      </c>
    </row>
    <row r="1584" spans="3:14" ht="22.5" x14ac:dyDescent="0.25">
      <c r="C1584" s="16">
        <v>1521</v>
      </c>
      <c r="D1584" s="3" t="s">
        <v>2537</v>
      </c>
      <c r="E1584" s="3">
        <v>13</v>
      </c>
      <c r="F1584" s="3">
        <v>134</v>
      </c>
      <c r="G1584" s="3" t="s">
        <v>72</v>
      </c>
      <c r="H1584" s="35" t="s">
        <v>2586</v>
      </c>
      <c r="I1584" s="3" t="s">
        <v>2521</v>
      </c>
      <c r="J1584" s="35" t="s">
        <v>2581</v>
      </c>
      <c r="K1584" s="4">
        <v>0</v>
      </c>
      <c r="L1584" s="4">
        <v>86408.85</v>
      </c>
      <c r="M1584" s="4">
        <v>296891.11</v>
      </c>
      <c r="N1584" s="18">
        <v>0</v>
      </c>
    </row>
    <row r="1585" spans="3:14" ht="22.5" x14ac:dyDescent="0.25">
      <c r="C1585" s="16">
        <v>1522</v>
      </c>
      <c r="D1585" s="3" t="s">
        <v>2445</v>
      </c>
      <c r="E1585" s="3">
        <v>13</v>
      </c>
      <c r="F1585" s="3">
        <v>898</v>
      </c>
      <c r="G1585" s="3" t="s">
        <v>72</v>
      </c>
      <c r="H1585" s="35" t="s">
        <v>2587</v>
      </c>
      <c r="I1585" s="3" t="s">
        <v>2521</v>
      </c>
      <c r="J1585" s="35" t="s">
        <v>2555</v>
      </c>
      <c r="K1585" s="4">
        <v>0</v>
      </c>
      <c r="L1585" s="4">
        <v>0</v>
      </c>
      <c r="M1585" s="4">
        <v>1</v>
      </c>
      <c r="N1585" s="18">
        <v>0</v>
      </c>
    </row>
    <row r="1586" spans="3:14" ht="22.5" x14ac:dyDescent="0.25">
      <c r="C1586" s="16">
        <v>1523</v>
      </c>
      <c r="D1586" s="3" t="s">
        <v>2537</v>
      </c>
      <c r="E1586" s="3">
        <v>13</v>
      </c>
      <c r="F1586" s="3">
        <v>968</v>
      </c>
      <c r="G1586" s="3" t="s">
        <v>72</v>
      </c>
      <c r="H1586" s="35" t="s">
        <v>2588</v>
      </c>
      <c r="I1586" s="3" t="s">
        <v>2521</v>
      </c>
      <c r="J1586" s="35" t="s">
        <v>2528</v>
      </c>
      <c r="K1586" s="4">
        <v>0</v>
      </c>
      <c r="L1586" s="4">
        <v>0</v>
      </c>
      <c r="M1586" s="4">
        <v>535083.38</v>
      </c>
      <c r="N1586" s="18">
        <v>0</v>
      </c>
    </row>
    <row r="1587" spans="3:14" ht="33.75" x14ac:dyDescent="0.25">
      <c r="C1587" s="16">
        <v>1524</v>
      </c>
      <c r="D1587" s="3" t="s">
        <v>2537</v>
      </c>
      <c r="E1587" s="3">
        <v>14</v>
      </c>
      <c r="F1587" s="3">
        <v>62</v>
      </c>
      <c r="G1587" s="3" t="s">
        <v>79</v>
      </c>
      <c r="H1587" s="35" t="s">
        <v>2589</v>
      </c>
      <c r="I1587" s="3" t="s">
        <v>2521</v>
      </c>
      <c r="J1587" s="35" t="s">
        <v>2532</v>
      </c>
      <c r="K1587" s="4">
        <v>0</v>
      </c>
      <c r="L1587" s="4">
        <v>2037394.14</v>
      </c>
      <c r="M1587" s="19">
        <v>0</v>
      </c>
      <c r="N1587" s="4">
        <v>202369.15</v>
      </c>
    </row>
    <row r="1588" spans="3:14" ht="22.5" x14ac:dyDescent="0.25">
      <c r="C1588" s="16">
        <v>1525</v>
      </c>
      <c r="D1588" s="3" t="s">
        <v>2537</v>
      </c>
      <c r="E1588" s="3">
        <v>14</v>
      </c>
      <c r="F1588" s="3">
        <v>533</v>
      </c>
      <c r="G1588" s="3" t="s">
        <v>79</v>
      </c>
      <c r="H1588" s="35" t="s">
        <v>2590</v>
      </c>
      <c r="I1588" s="3" t="s">
        <v>2521</v>
      </c>
      <c r="J1588" s="35" t="s">
        <v>2576</v>
      </c>
      <c r="K1588" s="4">
        <v>0</v>
      </c>
      <c r="L1588" s="4">
        <v>0</v>
      </c>
      <c r="M1588" s="19">
        <v>0</v>
      </c>
      <c r="N1588" s="4">
        <v>4610590.25</v>
      </c>
    </row>
    <row r="1589" spans="3:14" ht="33.75" x14ac:dyDescent="0.25">
      <c r="C1589" s="16">
        <v>1526</v>
      </c>
      <c r="D1589" s="3" t="s">
        <v>2537</v>
      </c>
      <c r="E1589" s="3">
        <v>14</v>
      </c>
      <c r="F1589" s="3">
        <v>222</v>
      </c>
      <c r="G1589" s="3" t="s">
        <v>79</v>
      </c>
      <c r="H1589" s="35" t="s">
        <v>2591</v>
      </c>
      <c r="I1589" s="3" t="s">
        <v>2521</v>
      </c>
      <c r="J1589" s="35" t="s">
        <v>2559</v>
      </c>
      <c r="K1589" s="4">
        <v>0</v>
      </c>
      <c r="L1589" s="4">
        <v>5508059.3899999997</v>
      </c>
      <c r="M1589" s="19">
        <v>0</v>
      </c>
      <c r="N1589" s="4">
        <v>6680.24</v>
      </c>
    </row>
    <row r="1590" spans="3:14" ht="45" x14ac:dyDescent="0.25">
      <c r="C1590" s="16">
        <v>1527</v>
      </c>
      <c r="D1590" s="3" t="s">
        <v>2537</v>
      </c>
      <c r="E1590" s="3">
        <v>14</v>
      </c>
      <c r="F1590" s="3">
        <v>150</v>
      </c>
      <c r="G1590" s="3" t="s">
        <v>79</v>
      </c>
      <c r="H1590" s="35" t="s">
        <v>2592</v>
      </c>
      <c r="I1590" s="3" t="s">
        <v>2521</v>
      </c>
      <c r="J1590" s="35" t="s">
        <v>2563</v>
      </c>
      <c r="K1590" s="4">
        <v>0</v>
      </c>
      <c r="L1590" s="4">
        <v>0</v>
      </c>
      <c r="M1590" s="19">
        <v>0</v>
      </c>
      <c r="N1590" s="4">
        <v>6243203.5999999996</v>
      </c>
    </row>
    <row r="1591" spans="3:14" ht="33.75" x14ac:dyDescent="0.25">
      <c r="C1591" s="16">
        <v>1528</v>
      </c>
      <c r="D1591" s="3" t="s">
        <v>2537</v>
      </c>
      <c r="E1591" s="3">
        <v>14</v>
      </c>
      <c r="F1591" s="3">
        <v>569</v>
      </c>
      <c r="G1591" s="3" t="s">
        <v>79</v>
      </c>
      <c r="H1591" s="35" t="s">
        <v>2593</v>
      </c>
      <c r="I1591" s="3" t="s">
        <v>2521</v>
      </c>
      <c r="J1591" s="35" t="s">
        <v>2557</v>
      </c>
      <c r="K1591" s="4">
        <v>0</v>
      </c>
      <c r="L1591" s="4">
        <v>308280.82</v>
      </c>
      <c r="M1591" s="19">
        <v>0</v>
      </c>
      <c r="N1591" s="4">
        <v>1579601.03</v>
      </c>
    </row>
    <row r="1592" spans="3:14" ht="22.5" x14ac:dyDescent="0.25">
      <c r="C1592" s="16">
        <v>1529</v>
      </c>
      <c r="D1592" s="3" t="s">
        <v>2537</v>
      </c>
      <c r="E1592" s="3">
        <v>14</v>
      </c>
      <c r="F1592" s="3">
        <v>272</v>
      </c>
      <c r="G1592" s="3" t="s">
        <v>79</v>
      </c>
      <c r="H1592" s="35" t="s">
        <v>2594</v>
      </c>
      <c r="I1592" s="3" t="s">
        <v>2521</v>
      </c>
      <c r="J1592" s="35" t="s">
        <v>2536</v>
      </c>
      <c r="K1592" s="4">
        <v>0</v>
      </c>
      <c r="L1592" s="4">
        <v>1483937.02</v>
      </c>
      <c r="M1592" s="19">
        <v>0</v>
      </c>
      <c r="N1592" s="4">
        <v>240690.15</v>
      </c>
    </row>
    <row r="1593" spans="3:14" ht="22.5" x14ac:dyDescent="0.25">
      <c r="C1593" s="16">
        <v>1530</v>
      </c>
      <c r="D1593" s="3" t="s">
        <v>2537</v>
      </c>
      <c r="E1593" s="3">
        <v>14</v>
      </c>
      <c r="F1593" s="3">
        <v>10</v>
      </c>
      <c r="G1593" s="3" t="s">
        <v>79</v>
      </c>
      <c r="H1593" s="35" t="s">
        <v>2595</v>
      </c>
      <c r="I1593" s="3" t="s">
        <v>2521</v>
      </c>
      <c r="J1593" s="35" t="s">
        <v>2561</v>
      </c>
      <c r="K1593" s="4">
        <v>0</v>
      </c>
      <c r="L1593" s="4">
        <v>6665967.0899999999</v>
      </c>
      <c r="M1593" s="19">
        <v>0</v>
      </c>
      <c r="N1593" s="4">
        <v>0</v>
      </c>
    </row>
    <row r="1594" spans="3:14" ht="56.25" x14ac:dyDescent="0.25">
      <c r="C1594" s="16">
        <v>1531</v>
      </c>
      <c r="D1594" s="3" t="s">
        <v>2537</v>
      </c>
      <c r="E1594" s="3">
        <v>14</v>
      </c>
      <c r="F1594" s="3">
        <v>100</v>
      </c>
      <c r="G1594" s="3" t="s">
        <v>79</v>
      </c>
      <c r="H1594" s="35" t="s">
        <v>2596</v>
      </c>
      <c r="I1594" s="3" t="s">
        <v>2521</v>
      </c>
      <c r="J1594" s="35" t="s">
        <v>2565</v>
      </c>
      <c r="K1594" s="4">
        <v>0</v>
      </c>
      <c r="L1594" s="4">
        <v>632600.41</v>
      </c>
      <c r="M1594" s="19">
        <v>0</v>
      </c>
      <c r="N1594" s="4">
        <v>1338968.08</v>
      </c>
    </row>
    <row r="1595" spans="3:14" ht="45" x14ac:dyDescent="0.25">
      <c r="C1595" s="16">
        <v>1532</v>
      </c>
      <c r="D1595" s="3" t="s">
        <v>2537</v>
      </c>
      <c r="E1595" s="3">
        <v>14</v>
      </c>
      <c r="F1595" s="3">
        <v>20</v>
      </c>
      <c r="G1595" s="3" t="s">
        <v>79</v>
      </c>
      <c r="H1595" s="35" t="s">
        <v>2597</v>
      </c>
      <c r="I1595" s="3" t="s">
        <v>2521</v>
      </c>
      <c r="J1595" s="35" t="s">
        <v>2534</v>
      </c>
      <c r="K1595" s="4">
        <v>0</v>
      </c>
      <c r="L1595" s="4">
        <v>1559927.28</v>
      </c>
      <c r="M1595" s="19">
        <v>0</v>
      </c>
      <c r="N1595" s="4">
        <v>7066122.4800000004</v>
      </c>
    </row>
    <row r="1596" spans="3:14" ht="22.5" x14ac:dyDescent="0.25">
      <c r="C1596" s="16">
        <v>1533</v>
      </c>
      <c r="D1596" s="3" t="s">
        <v>2537</v>
      </c>
      <c r="E1596" s="3">
        <v>14</v>
      </c>
      <c r="F1596" s="3">
        <v>405</v>
      </c>
      <c r="G1596" s="3" t="s">
        <v>79</v>
      </c>
      <c r="H1596" s="35" t="s">
        <v>2598</v>
      </c>
      <c r="I1596" s="3" t="s">
        <v>2521</v>
      </c>
      <c r="J1596" s="35" t="s">
        <v>2549</v>
      </c>
      <c r="K1596" s="4">
        <v>0</v>
      </c>
      <c r="L1596" s="4">
        <v>0</v>
      </c>
      <c r="M1596" s="19">
        <v>0</v>
      </c>
      <c r="N1596" s="4">
        <v>1960304.53</v>
      </c>
    </row>
    <row r="1597" spans="3:14" ht="33.75" x14ac:dyDescent="0.25">
      <c r="C1597" s="16">
        <v>1534</v>
      </c>
      <c r="D1597" s="3" t="s">
        <v>2537</v>
      </c>
      <c r="E1597" s="3">
        <v>14</v>
      </c>
      <c r="F1597" s="3">
        <v>283</v>
      </c>
      <c r="G1597" s="3" t="s">
        <v>79</v>
      </c>
      <c r="H1597" s="35" t="s">
        <v>2599</v>
      </c>
      <c r="I1597" s="3" t="s">
        <v>2521</v>
      </c>
      <c r="J1597" s="35" t="s">
        <v>2569</v>
      </c>
      <c r="K1597" s="4">
        <v>0</v>
      </c>
      <c r="L1597" s="4">
        <v>0</v>
      </c>
      <c r="M1597" s="19">
        <v>0</v>
      </c>
      <c r="N1597" s="4">
        <v>1755195.28</v>
      </c>
    </row>
    <row r="1598" spans="3:14" ht="56.25" x14ac:dyDescent="0.25">
      <c r="C1598" s="16">
        <v>1535</v>
      </c>
      <c r="D1598" s="3" t="s">
        <v>2537</v>
      </c>
      <c r="E1598" s="3">
        <v>14</v>
      </c>
      <c r="F1598" s="3">
        <v>3</v>
      </c>
      <c r="G1598" s="3" t="s">
        <v>79</v>
      </c>
      <c r="H1598" s="35" t="s">
        <v>2600</v>
      </c>
      <c r="I1598" s="3" t="s">
        <v>2521</v>
      </c>
      <c r="J1598" s="35" t="s">
        <v>2571</v>
      </c>
      <c r="K1598" s="4">
        <v>0</v>
      </c>
      <c r="L1598" s="4">
        <v>0</v>
      </c>
      <c r="M1598" s="19">
        <v>0</v>
      </c>
      <c r="N1598" s="4">
        <v>9000000</v>
      </c>
    </row>
    <row r="1599" spans="3:14" ht="22.5" x14ac:dyDescent="0.25">
      <c r="C1599" s="16">
        <v>1536</v>
      </c>
      <c r="D1599" s="3" t="s">
        <v>2537</v>
      </c>
      <c r="E1599" s="3">
        <v>14</v>
      </c>
      <c r="F1599" s="3">
        <v>18</v>
      </c>
      <c r="G1599" s="3" t="s">
        <v>79</v>
      </c>
      <c r="H1599" s="35" t="s">
        <v>2601</v>
      </c>
      <c r="I1599" s="3" t="s">
        <v>2521</v>
      </c>
      <c r="J1599" s="35" t="s">
        <v>2530</v>
      </c>
      <c r="K1599" s="4">
        <v>0</v>
      </c>
      <c r="L1599" s="4">
        <v>0</v>
      </c>
      <c r="M1599" s="19">
        <v>0</v>
      </c>
      <c r="N1599" s="4">
        <v>394000</v>
      </c>
    </row>
    <row r="1600" spans="3:14" ht="56.25" x14ac:dyDescent="0.25">
      <c r="C1600" s="16">
        <v>1537</v>
      </c>
      <c r="D1600" s="3" t="s">
        <v>2537</v>
      </c>
      <c r="E1600" s="3">
        <v>14</v>
      </c>
      <c r="F1600" s="3">
        <v>115</v>
      </c>
      <c r="G1600" s="3" t="s">
        <v>79</v>
      </c>
      <c r="H1600" s="35" t="s">
        <v>2602</v>
      </c>
      <c r="I1600" s="3" t="s">
        <v>2521</v>
      </c>
      <c r="J1600" s="35" t="s">
        <v>2524</v>
      </c>
      <c r="K1600" s="4">
        <v>0</v>
      </c>
      <c r="L1600" s="4">
        <v>0</v>
      </c>
      <c r="M1600" s="19">
        <v>0</v>
      </c>
      <c r="N1600" s="4">
        <v>1</v>
      </c>
    </row>
    <row r="1601" spans="3:14" ht="22.5" x14ac:dyDescent="0.25">
      <c r="C1601" s="16">
        <v>1538</v>
      </c>
      <c r="D1601" s="3" t="s">
        <v>2537</v>
      </c>
      <c r="E1601" s="3">
        <v>14</v>
      </c>
      <c r="F1601" s="3">
        <v>170</v>
      </c>
      <c r="G1601" s="3" t="s">
        <v>79</v>
      </c>
      <c r="H1601" s="35" t="s">
        <v>2603</v>
      </c>
      <c r="I1601" s="3" t="s">
        <v>2521</v>
      </c>
      <c r="J1601" s="35" t="s">
        <v>2574</v>
      </c>
      <c r="K1601" s="4">
        <v>0</v>
      </c>
      <c r="L1601" s="4">
        <v>0</v>
      </c>
      <c r="M1601" s="19">
        <v>0</v>
      </c>
      <c r="N1601" s="4">
        <v>1</v>
      </c>
    </row>
    <row r="1602" spans="3:14" ht="22.5" x14ac:dyDescent="0.25">
      <c r="C1602" s="16">
        <v>1539</v>
      </c>
      <c r="D1602" s="3" t="s">
        <v>2537</v>
      </c>
      <c r="E1602" s="3">
        <v>14</v>
      </c>
      <c r="F1602" s="3">
        <v>172</v>
      </c>
      <c r="G1602" s="3" t="s">
        <v>79</v>
      </c>
      <c r="H1602" s="35" t="s">
        <v>2604</v>
      </c>
      <c r="I1602" s="3" t="s">
        <v>2521</v>
      </c>
      <c r="J1602" s="35" t="s">
        <v>2581</v>
      </c>
      <c r="K1602" s="4">
        <v>0</v>
      </c>
      <c r="L1602" s="4">
        <v>0</v>
      </c>
      <c r="M1602" s="19">
        <v>0</v>
      </c>
      <c r="N1602" s="4">
        <v>1</v>
      </c>
    </row>
    <row r="1603" spans="3:14" ht="33.75" x14ac:dyDescent="0.25">
      <c r="C1603" s="16">
        <v>1540</v>
      </c>
      <c r="D1603" s="3" t="s">
        <v>2537</v>
      </c>
      <c r="E1603" s="3">
        <v>14</v>
      </c>
      <c r="F1603" s="3">
        <v>203</v>
      </c>
      <c r="G1603" s="3" t="s">
        <v>79</v>
      </c>
      <c r="H1603" s="35" t="s">
        <v>2605</v>
      </c>
      <c r="I1603" s="3" t="s">
        <v>2521</v>
      </c>
      <c r="J1603" s="35" t="s">
        <v>2541</v>
      </c>
      <c r="K1603" s="4">
        <v>0</v>
      </c>
      <c r="L1603" s="4">
        <v>0</v>
      </c>
      <c r="M1603" s="19">
        <v>0</v>
      </c>
      <c r="N1603" s="4">
        <v>1</v>
      </c>
    </row>
    <row r="1604" spans="3:14" ht="22.5" x14ac:dyDescent="0.25">
      <c r="C1604" s="16">
        <v>1541</v>
      </c>
      <c r="D1604" s="3" t="s">
        <v>2537</v>
      </c>
      <c r="E1604" s="3">
        <v>14</v>
      </c>
      <c r="F1604" s="3">
        <v>304</v>
      </c>
      <c r="G1604" s="3" t="s">
        <v>79</v>
      </c>
      <c r="H1604" s="35" t="s">
        <v>2606</v>
      </c>
      <c r="I1604" s="3" t="s">
        <v>2521</v>
      </c>
      <c r="J1604" s="35" t="s">
        <v>2522</v>
      </c>
      <c r="K1604" s="4">
        <v>0</v>
      </c>
      <c r="L1604" s="4">
        <v>0</v>
      </c>
      <c r="M1604" s="19">
        <v>0</v>
      </c>
      <c r="N1604" s="4">
        <v>1773000</v>
      </c>
    </row>
    <row r="1605" spans="3:14" ht="22.5" x14ac:dyDescent="0.25">
      <c r="C1605" s="16">
        <v>1542</v>
      </c>
      <c r="D1605" s="3" t="s">
        <v>2537</v>
      </c>
      <c r="E1605" s="3">
        <v>14</v>
      </c>
      <c r="F1605" s="3">
        <v>502</v>
      </c>
      <c r="G1605" s="3" t="s">
        <v>79</v>
      </c>
      <c r="H1605" s="35" t="s">
        <v>2607</v>
      </c>
      <c r="I1605" s="3" t="s">
        <v>2521</v>
      </c>
      <c r="J1605" s="35" t="s">
        <v>2553</v>
      </c>
      <c r="K1605" s="4">
        <v>0</v>
      </c>
      <c r="L1605" s="4">
        <v>0</v>
      </c>
      <c r="M1605" s="19">
        <v>0</v>
      </c>
      <c r="N1605" s="4">
        <v>1</v>
      </c>
    </row>
    <row r="1606" spans="3:14" ht="22.5" x14ac:dyDescent="0.25">
      <c r="C1606" s="16">
        <v>1543</v>
      </c>
      <c r="D1606" s="3" t="s">
        <v>2537</v>
      </c>
      <c r="E1606" s="3">
        <v>14</v>
      </c>
      <c r="F1606" s="3">
        <v>29</v>
      </c>
      <c r="G1606" s="3" t="s">
        <v>79</v>
      </c>
      <c r="H1606" s="35" t="s">
        <v>2608</v>
      </c>
      <c r="I1606" s="3" t="s">
        <v>2521</v>
      </c>
      <c r="J1606" s="35" t="s">
        <v>2567</v>
      </c>
      <c r="K1606" s="4">
        <v>0</v>
      </c>
      <c r="L1606" s="4">
        <v>0</v>
      </c>
      <c r="M1606" s="19">
        <v>0</v>
      </c>
      <c r="N1606" s="4">
        <v>362778.65</v>
      </c>
    </row>
    <row r="1607" spans="3:14" ht="33.75" x14ac:dyDescent="0.25">
      <c r="C1607" s="16">
        <v>1544</v>
      </c>
      <c r="D1607" s="3" t="s">
        <v>2537</v>
      </c>
      <c r="E1607" s="3">
        <v>14</v>
      </c>
      <c r="F1607" s="3">
        <v>264</v>
      </c>
      <c r="G1607" s="3" t="s">
        <v>79</v>
      </c>
      <c r="H1607" s="35" t="s">
        <v>2609</v>
      </c>
      <c r="I1607" s="3" t="s">
        <v>2521</v>
      </c>
      <c r="J1607" s="35" t="s">
        <v>2610</v>
      </c>
      <c r="K1607" s="4">
        <v>0</v>
      </c>
      <c r="L1607" s="4">
        <v>0</v>
      </c>
      <c r="M1607" s="19">
        <v>0</v>
      </c>
      <c r="N1607" s="4">
        <v>1</v>
      </c>
    </row>
    <row r="1608" spans="3:14" ht="22.5" x14ac:dyDescent="0.25">
      <c r="C1608" s="16">
        <v>1545</v>
      </c>
      <c r="D1608" s="3" t="s">
        <v>2537</v>
      </c>
      <c r="E1608" s="3">
        <v>14</v>
      </c>
      <c r="F1608" s="3">
        <v>447</v>
      </c>
      <c r="G1608" s="3" t="s">
        <v>79</v>
      </c>
      <c r="H1608" s="35" t="s">
        <v>2611</v>
      </c>
      <c r="I1608" s="3" t="s">
        <v>2521</v>
      </c>
      <c r="J1608" s="35" t="s">
        <v>2528</v>
      </c>
      <c r="K1608" s="4">
        <v>0</v>
      </c>
      <c r="L1608" s="4">
        <v>0</v>
      </c>
      <c r="M1608" s="19">
        <v>0</v>
      </c>
      <c r="N1608" s="4">
        <v>1</v>
      </c>
    </row>
    <row r="1609" spans="3:14" ht="22.5" x14ac:dyDescent="0.25">
      <c r="C1609" s="16">
        <v>1546</v>
      </c>
      <c r="D1609" s="3" t="s">
        <v>2537</v>
      </c>
      <c r="E1609" s="3">
        <v>21</v>
      </c>
      <c r="F1609" s="3">
        <v>31</v>
      </c>
      <c r="G1609" s="3" t="s">
        <v>94</v>
      </c>
      <c r="H1609" s="35" t="s">
        <v>2612</v>
      </c>
      <c r="I1609" s="3" t="s">
        <v>2521</v>
      </c>
      <c r="J1609" s="35" t="s">
        <v>2569</v>
      </c>
      <c r="K1609" s="4">
        <v>0</v>
      </c>
      <c r="L1609" s="4">
        <v>0</v>
      </c>
      <c r="M1609" s="4">
        <v>1</v>
      </c>
      <c r="N1609" s="18">
        <v>0</v>
      </c>
    </row>
    <row r="1610" spans="3:14" ht="22.5" x14ac:dyDescent="0.25">
      <c r="C1610" s="16">
        <v>1547</v>
      </c>
      <c r="D1610" s="3" t="s">
        <v>2537</v>
      </c>
      <c r="E1610" s="3">
        <v>23</v>
      </c>
      <c r="F1610" s="3">
        <v>92</v>
      </c>
      <c r="G1610" s="3" t="s">
        <v>10</v>
      </c>
      <c r="H1610" s="35" t="s">
        <v>2613</v>
      </c>
      <c r="I1610" s="3" t="s">
        <v>2614</v>
      </c>
      <c r="J1610" s="35" t="s">
        <v>3114</v>
      </c>
      <c r="K1610" s="4">
        <v>0</v>
      </c>
      <c r="L1610" s="4">
        <v>0</v>
      </c>
      <c r="M1610" s="4">
        <v>1</v>
      </c>
      <c r="N1610" s="18">
        <v>0</v>
      </c>
    </row>
    <row r="1611" spans="3:14" ht="22.5" x14ac:dyDescent="0.25">
      <c r="C1611" s="16">
        <v>1548</v>
      </c>
      <c r="D1611" s="3" t="s">
        <v>1274</v>
      </c>
      <c r="E1611" s="3">
        <v>31</v>
      </c>
      <c r="F1611" s="3">
        <v>1</v>
      </c>
      <c r="G1611" s="3" t="s">
        <v>10</v>
      </c>
      <c r="H1611" s="35" t="s">
        <v>2615</v>
      </c>
      <c r="I1611" s="3" t="s">
        <v>2614</v>
      </c>
      <c r="J1611" s="35" t="s">
        <v>1277</v>
      </c>
      <c r="K1611" s="4">
        <v>0</v>
      </c>
      <c r="L1611" s="4">
        <v>0</v>
      </c>
      <c r="M1611" s="4">
        <v>1</v>
      </c>
      <c r="N1611" s="18">
        <v>0</v>
      </c>
    </row>
    <row r="1612" spans="3:14" ht="22.5" x14ac:dyDescent="0.25">
      <c r="C1612" s="16">
        <v>1549</v>
      </c>
      <c r="D1612" s="3" t="s">
        <v>2537</v>
      </c>
      <c r="E1612" s="3">
        <v>31</v>
      </c>
      <c r="F1612" s="3">
        <v>68</v>
      </c>
      <c r="G1612" s="3" t="s">
        <v>10</v>
      </c>
      <c r="H1612" s="35" t="s">
        <v>2616</v>
      </c>
      <c r="I1612" s="3" t="s">
        <v>2614</v>
      </c>
      <c r="J1612" s="35" t="s">
        <v>3114</v>
      </c>
      <c r="K1612" s="4">
        <v>0</v>
      </c>
      <c r="L1612" s="4">
        <v>0</v>
      </c>
      <c r="M1612" s="4">
        <v>1</v>
      </c>
      <c r="N1612" s="18">
        <v>0</v>
      </c>
    </row>
    <row r="1613" spans="3:14" ht="33.75" x14ac:dyDescent="0.25">
      <c r="C1613" s="16">
        <v>1550</v>
      </c>
      <c r="D1613" s="3" t="s">
        <v>2537</v>
      </c>
      <c r="E1613" s="3">
        <v>11</v>
      </c>
      <c r="F1613" s="3">
        <v>79</v>
      </c>
      <c r="G1613" s="3" t="s">
        <v>10</v>
      </c>
      <c r="H1613" s="35" t="s">
        <v>2617</v>
      </c>
      <c r="I1613" s="3" t="s">
        <v>2614</v>
      </c>
      <c r="J1613" s="35" t="s">
        <v>3115</v>
      </c>
      <c r="K1613" s="4">
        <v>0</v>
      </c>
      <c r="L1613" s="4">
        <v>0</v>
      </c>
      <c r="M1613" s="4">
        <v>1</v>
      </c>
      <c r="N1613" s="18">
        <v>0</v>
      </c>
    </row>
    <row r="1614" spans="3:14" ht="15.75" x14ac:dyDescent="0.25">
      <c r="C1614" s="26" t="s">
        <v>2618</v>
      </c>
      <c r="D1614" s="26"/>
      <c r="E1614" s="26"/>
      <c r="F1614" s="26"/>
      <c r="G1614" s="26"/>
      <c r="H1614" s="26"/>
      <c r="I1614" s="26"/>
      <c r="J1614" s="26"/>
      <c r="K1614" s="14">
        <f>SUM(K1546:K1613)</f>
        <v>9952921.5899999999</v>
      </c>
      <c r="L1614" s="14">
        <f t="shared" ref="L1614:N1614" si="27">SUM(L1546:L1613)</f>
        <v>78577742.599999979</v>
      </c>
      <c r="M1614" s="14">
        <f t="shared" si="27"/>
        <v>3777880.8199999994</v>
      </c>
      <c r="N1614" s="14">
        <f t="shared" si="27"/>
        <v>51378702.899999999</v>
      </c>
    </row>
    <row r="1615" spans="3:14" ht="15.75" x14ac:dyDescent="0.25">
      <c r="C1615" s="23" t="s">
        <v>2619</v>
      </c>
      <c r="D1615" s="24"/>
      <c r="E1615" s="24"/>
      <c r="F1615" s="24"/>
      <c r="G1615" s="24"/>
      <c r="H1615" s="24"/>
      <c r="I1615" s="24"/>
      <c r="J1615" s="24"/>
      <c r="K1615" s="24"/>
      <c r="L1615" s="24"/>
      <c r="M1615" s="24"/>
      <c r="N1615" s="25"/>
    </row>
    <row r="1616" spans="3:14" ht="22.5" x14ac:dyDescent="0.25">
      <c r="C1616" s="16">
        <v>1551</v>
      </c>
      <c r="D1616" s="3" t="s">
        <v>8</v>
      </c>
      <c r="E1616" s="3">
        <v>11</v>
      </c>
      <c r="F1616" s="3">
        <v>105</v>
      </c>
      <c r="G1616" s="3" t="s">
        <v>19</v>
      </c>
      <c r="H1616" s="35" t="s">
        <v>2620</v>
      </c>
      <c r="I1616" s="3" t="s">
        <v>2621</v>
      </c>
      <c r="J1616" s="35" t="s">
        <v>2622</v>
      </c>
      <c r="K1616" s="4">
        <v>1168426.72</v>
      </c>
      <c r="L1616" s="4">
        <v>0</v>
      </c>
      <c r="M1616" s="5">
        <v>0</v>
      </c>
      <c r="N1616" s="18">
        <v>0</v>
      </c>
    </row>
    <row r="1617" spans="3:14" ht="22.5" x14ac:dyDescent="0.25">
      <c r="C1617" s="16">
        <v>1552</v>
      </c>
      <c r="D1617" s="3" t="s">
        <v>8</v>
      </c>
      <c r="E1617" s="3">
        <v>11</v>
      </c>
      <c r="F1617" s="3">
        <v>357</v>
      </c>
      <c r="G1617" s="3" t="s">
        <v>19</v>
      </c>
      <c r="H1617" s="35" t="s">
        <v>2623</v>
      </c>
      <c r="I1617" s="3" t="s">
        <v>2621</v>
      </c>
      <c r="J1617" s="35" t="s">
        <v>2624</v>
      </c>
      <c r="K1617" s="4">
        <v>1621618.86</v>
      </c>
      <c r="L1617" s="4">
        <v>0</v>
      </c>
      <c r="M1617" s="5">
        <v>0</v>
      </c>
      <c r="N1617" s="18">
        <v>0</v>
      </c>
    </row>
    <row r="1618" spans="3:14" ht="22.5" x14ac:dyDescent="0.25">
      <c r="C1618" s="16">
        <v>1553</v>
      </c>
      <c r="D1618" s="3" t="s">
        <v>8</v>
      </c>
      <c r="E1618" s="3">
        <v>11</v>
      </c>
      <c r="F1618" s="3">
        <v>360</v>
      </c>
      <c r="G1618" s="3" t="s">
        <v>19</v>
      </c>
      <c r="H1618" s="35" t="s">
        <v>2625</v>
      </c>
      <c r="I1618" s="3" t="s">
        <v>2621</v>
      </c>
      <c r="J1618" s="35" t="s">
        <v>2626</v>
      </c>
      <c r="K1618" s="4">
        <v>3000000</v>
      </c>
      <c r="L1618" s="4">
        <v>0</v>
      </c>
      <c r="M1618" s="5">
        <v>0</v>
      </c>
      <c r="N1618" s="18">
        <v>0</v>
      </c>
    </row>
    <row r="1619" spans="3:14" ht="22.5" x14ac:dyDescent="0.25">
      <c r="C1619" s="16">
        <v>1554</v>
      </c>
      <c r="D1619" s="3" t="s">
        <v>2627</v>
      </c>
      <c r="E1619" s="3">
        <v>11</v>
      </c>
      <c r="F1619" s="3">
        <v>65</v>
      </c>
      <c r="G1619" s="3" t="s">
        <v>29</v>
      </c>
      <c r="H1619" s="35" t="s">
        <v>2628</v>
      </c>
      <c r="I1619" s="3" t="s">
        <v>2621</v>
      </c>
      <c r="J1619" s="35" t="s">
        <v>2629</v>
      </c>
      <c r="K1619" s="4">
        <v>0</v>
      </c>
      <c r="L1619" s="4">
        <v>1832261.82</v>
      </c>
      <c r="M1619" s="19">
        <v>0</v>
      </c>
      <c r="N1619" s="4">
        <v>3887067.18</v>
      </c>
    </row>
    <row r="1620" spans="3:14" ht="22.5" x14ac:dyDescent="0.25">
      <c r="C1620" s="16">
        <v>1555</v>
      </c>
      <c r="D1620" s="3" t="s">
        <v>2627</v>
      </c>
      <c r="E1620" s="3">
        <v>11</v>
      </c>
      <c r="F1620" s="3">
        <v>97</v>
      </c>
      <c r="G1620" s="3" t="s">
        <v>29</v>
      </c>
      <c r="H1620" s="35" t="s">
        <v>2630</v>
      </c>
      <c r="I1620" s="3" t="s">
        <v>2621</v>
      </c>
      <c r="J1620" s="35" t="s">
        <v>2626</v>
      </c>
      <c r="K1620" s="4">
        <v>0</v>
      </c>
      <c r="L1620" s="4">
        <v>2030236.69</v>
      </c>
      <c r="M1620" s="19">
        <v>0</v>
      </c>
      <c r="N1620" s="4">
        <v>4993498.3899999997</v>
      </c>
    </row>
    <row r="1621" spans="3:14" ht="22.5" x14ac:dyDescent="0.25">
      <c r="C1621" s="16">
        <v>1556</v>
      </c>
      <c r="D1621" s="3" t="s">
        <v>2627</v>
      </c>
      <c r="E1621" s="3">
        <v>11</v>
      </c>
      <c r="F1621" s="3">
        <v>224</v>
      </c>
      <c r="G1621" s="3" t="s">
        <v>29</v>
      </c>
      <c r="H1621" s="35" t="s">
        <v>2631</v>
      </c>
      <c r="I1621" s="3" t="s">
        <v>2621</v>
      </c>
      <c r="J1621" s="35" t="s">
        <v>2632</v>
      </c>
      <c r="K1621" s="4">
        <v>0</v>
      </c>
      <c r="L1621" s="4">
        <v>4896100.49</v>
      </c>
      <c r="M1621" s="19">
        <v>0</v>
      </c>
      <c r="N1621" s="4">
        <v>3587307.33</v>
      </c>
    </row>
    <row r="1622" spans="3:14" ht="22.5" x14ac:dyDescent="0.25">
      <c r="C1622" s="16">
        <v>1557</v>
      </c>
      <c r="D1622" s="3" t="s">
        <v>2627</v>
      </c>
      <c r="E1622" s="3">
        <v>11</v>
      </c>
      <c r="F1622" s="3">
        <v>270</v>
      </c>
      <c r="G1622" s="3" t="s">
        <v>29</v>
      </c>
      <c r="H1622" s="35" t="s">
        <v>2633</v>
      </c>
      <c r="I1622" s="3" t="s">
        <v>2621</v>
      </c>
      <c r="J1622" s="35" t="s">
        <v>2634</v>
      </c>
      <c r="K1622" s="4">
        <v>0</v>
      </c>
      <c r="L1622" s="4">
        <v>3862198.92</v>
      </c>
      <c r="M1622" s="19">
        <v>0</v>
      </c>
      <c r="N1622" s="4">
        <v>1554261.38</v>
      </c>
    </row>
    <row r="1623" spans="3:14" ht="22.5" x14ac:dyDescent="0.25">
      <c r="C1623" s="16">
        <v>1558</v>
      </c>
      <c r="D1623" s="3" t="s">
        <v>2627</v>
      </c>
      <c r="E1623" s="3">
        <v>11</v>
      </c>
      <c r="F1623" s="3">
        <v>274</v>
      </c>
      <c r="G1623" s="3" t="s">
        <v>29</v>
      </c>
      <c r="H1623" s="35" t="s">
        <v>2635</v>
      </c>
      <c r="I1623" s="3" t="s">
        <v>2621</v>
      </c>
      <c r="J1623" s="35" t="s">
        <v>2636</v>
      </c>
      <c r="K1623" s="4">
        <v>0</v>
      </c>
      <c r="L1623" s="4">
        <v>2392697.12</v>
      </c>
      <c r="M1623" s="19">
        <v>0</v>
      </c>
      <c r="N1623" s="4">
        <v>3805871.83</v>
      </c>
    </row>
    <row r="1624" spans="3:14" ht="22.5" x14ac:dyDescent="0.25">
      <c r="C1624" s="16">
        <v>1559</v>
      </c>
      <c r="D1624" s="3" t="s">
        <v>2627</v>
      </c>
      <c r="E1624" s="3">
        <v>11</v>
      </c>
      <c r="F1624" s="3">
        <v>364</v>
      </c>
      <c r="G1624" s="3" t="s">
        <v>29</v>
      </c>
      <c r="H1624" s="35" t="s">
        <v>2637</v>
      </c>
      <c r="I1624" s="3" t="s">
        <v>2621</v>
      </c>
      <c r="J1624" s="35" t="s">
        <v>2638</v>
      </c>
      <c r="K1624" s="4">
        <v>0</v>
      </c>
      <c r="L1624" s="4">
        <v>5714410.0999999996</v>
      </c>
      <c r="M1624" s="19">
        <v>0</v>
      </c>
      <c r="N1624" s="4">
        <v>2719048.52</v>
      </c>
    </row>
    <row r="1625" spans="3:14" ht="22.5" x14ac:dyDescent="0.25">
      <c r="C1625" s="16">
        <v>1560</v>
      </c>
      <c r="D1625" s="3" t="s">
        <v>2627</v>
      </c>
      <c r="E1625" s="3">
        <v>11</v>
      </c>
      <c r="F1625" s="3">
        <v>413</v>
      </c>
      <c r="G1625" s="3" t="s">
        <v>29</v>
      </c>
      <c r="H1625" s="35" t="s">
        <v>2639</v>
      </c>
      <c r="I1625" s="3" t="s">
        <v>2621</v>
      </c>
      <c r="J1625" s="35" t="s">
        <v>2640</v>
      </c>
      <c r="K1625" s="4">
        <v>0</v>
      </c>
      <c r="L1625" s="4">
        <v>3607400.47</v>
      </c>
      <c r="M1625" s="19">
        <v>0</v>
      </c>
      <c r="N1625" s="4">
        <v>3096135.53</v>
      </c>
    </row>
    <row r="1626" spans="3:14" ht="22.5" x14ac:dyDescent="0.25">
      <c r="C1626" s="16">
        <v>1561</v>
      </c>
      <c r="D1626" s="3" t="s">
        <v>2627</v>
      </c>
      <c r="E1626" s="3">
        <v>11</v>
      </c>
      <c r="F1626" s="3">
        <v>420</v>
      </c>
      <c r="G1626" s="3" t="s">
        <v>29</v>
      </c>
      <c r="H1626" s="35" t="s">
        <v>2641</v>
      </c>
      <c r="I1626" s="3" t="s">
        <v>2621</v>
      </c>
      <c r="J1626" s="35" t="s">
        <v>2642</v>
      </c>
      <c r="K1626" s="4">
        <v>0</v>
      </c>
      <c r="L1626" s="4">
        <v>0</v>
      </c>
      <c r="M1626" s="19">
        <v>0</v>
      </c>
      <c r="N1626" s="4">
        <v>1020792.06</v>
      </c>
    </row>
    <row r="1627" spans="3:14" ht="22.5" x14ac:dyDescent="0.25">
      <c r="C1627" s="16">
        <v>1562</v>
      </c>
      <c r="D1627" s="3" t="s">
        <v>2627</v>
      </c>
      <c r="E1627" s="3">
        <v>11</v>
      </c>
      <c r="F1627" s="3">
        <v>603</v>
      </c>
      <c r="G1627" s="3" t="s">
        <v>29</v>
      </c>
      <c r="H1627" s="35" t="s">
        <v>2643</v>
      </c>
      <c r="I1627" s="3" t="s">
        <v>2621</v>
      </c>
      <c r="J1627" s="35" t="s">
        <v>2644</v>
      </c>
      <c r="K1627" s="4">
        <v>0</v>
      </c>
      <c r="L1627" s="4">
        <v>0</v>
      </c>
      <c r="M1627" s="19">
        <v>0</v>
      </c>
      <c r="N1627" s="4">
        <v>9553657.5399999991</v>
      </c>
    </row>
    <row r="1628" spans="3:14" ht="22.5" x14ac:dyDescent="0.25">
      <c r="C1628" s="16">
        <v>1563</v>
      </c>
      <c r="D1628" s="3" t="s">
        <v>2627</v>
      </c>
      <c r="E1628" s="3">
        <v>11</v>
      </c>
      <c r="F1628" s="3">
        <v>150</v>
      </c>
      <c r="G1628" s="3" t="s">
        <v>29</v>
      </c>
      <c r="H1628" s="35" t="s">
        <v>2645</v>
      </c>
      <c r="I1628" s="3" t="s">
        <v>2621</v>
      </c>
      <c r="J1628" s="35" t="s">
        <v>2622</v>
      </c>
      <c r="K1628" s="4">
        <v>0</v>
      </c>
      <c r="L1628" s="4">
        <v>0</v>
      </c>
      <c r="M1628" s="19">
        <v>0</v>
      </c>
      <c r="N1628" s="4">
        <v>1</v>
      </c>
    </row>
    <row r="1629" spans="3:14" ht="22.5" x14ac:dyDescent="0.25">
      <c r="C1629" s="16">
        <v>1564</v>
      </c>
      <c r="D1629" s="3" t="s">
        <v>2627</v>
      </c>
      <c r="E1629" s="3">
        <v>12</v>
      </c>
      <c r="F1629" s="3">
        <v>271</v>
      </c>
      <c r="G1629" s="3" t="s">
        <v>29</v>
      </c>
      <c r="H1629" s="35" t="s">
        <v>2646</v>
      </c>
      <c r="I1629" s="3" t="s">
        <v>2621</v>
      </c>
      <c r="J1629" s="35" t="s">
        <v>2647</v>
      </c>
      <c r="K1629" s="4">
        <v>0</v>
      </c>
      <c r="L1629" s="4">
        <v>444956.67</v>
      </c>
      <c r="M1629" s="4">
        <v>188039.81</v>
      </c>
      <c r="N1629" s="18">
        <v>0</v>
      </c>
    </row>
    <row r="1630" spans="3:14" ht="22.5" x14ac:dyDescent="0.25">
      <c r="C1630" s="16">
        <v>1565</v>
      </c>
      <c r="D1630" s="3" t="s">
        <v>2627</v>
      </c>
      <c r="E1630" s="3">
        <v>21</v>
      </c>
      <c r="F1630" s="3">
        <v>38</v>
      </c>
      <c r="G1630" s="3" t="s">
        <v>29</v>
      </c>
      <c r="H1630" s="35" t="s">
        <v>2648</v>
      </c>
      <c r="I1630" s="3" t="s">
        <v>2621</v>
      </c>
      <c r="J1630" s="35" t="s">
        <v>2649</v>
      </c>
      <c r="K1630" s="4">
        <v>0</v>
      </c>
      <c r="L1630" s="4">
        <v>585448.47</v>
      </c>
      <c r="M1630" s="4">
        <v>0</v>
      </c>
      <c r="N1630" s="18">
        <v>0</v>
      </c>
    </row>
    <row r="1631" spans="3:14" ht="22.5" x14ac:dyDescent="0.25">
      <c r="C1631" s="16">
        <v>1566</v>
      </c>
      <c r="D1631" s="3" t="s">
        <v>2627</v>
      </c>
      <c r="E1631" s="3">
        <v>23</v>
      </c>
      <c r="F1631" s="3">
        <v>220</v>
      </c>
      <c r="G1631" s="3" t="s">
        <v>29</v>
      </c>
      <c r="H1631" s="35" t="s">
        <v>2650</v>
      </c>
      <c r="I1631" s="3" t="s">
        <v>2621</v>
      </c>
      <c r="J1631" s="35" t="s">
        <v>2651</v>
      </c>
      <c r="K1631" s="4">
        <v>0</v>
      </c>
      <c r="L1631" s="4">
        <v>871166.09</v>
      </c>
      <c r="M1631" s="4">
        <v>128833.91</v>
      </c>
      <c r="N1631" s="18">
        <v>0</v>
      </c>
    </row>
    <row r="1632" spans="3:14" ht="22.5" x14ac:dyDescent="0.25">
      <c r="C1632" s="16">
        <v>1567</v>
      </c>
      <c r="D1632" s="3" t="s">
        <v>2627</v>
      </c>
      <c r="E1632" s="3">
        <v>23</v>
      </c>
      <c r="F1632" s="3">
        <v>748</v>
      </c>
      <c r="G1632" s="3" t="s">
        <v>29</v>
      </c>
      <c r="H1632" s="35" t="s">
        <v>2652</v>
      </c>
      <c r="I1632" s="3" t="s">
        <v>2621</v>
      </c>
      <c r="J1632" s="35" t="s">
        <v>2653</v>
      </c>
      <c r="K1632" s="4">
        <v>0</v>
      </c>
      <c r="L1632" s="4">
        <v>0</v>
      </c>
      <c r="M1632" s="4">
        <v>744371.87</v>
      </c>
      <c r="N1632" s="18">
        <v>0</v>
      </c>
    </row>
    <row r="1633" spans="3:14" ht="22.5" x14ac:dyDescent="0.25">
      <c r="C1633" s="16">
        <v>1568</v>
      </c>
      <c r="D1633" s="3" t="s">
        <v>2627</v>
      </c>
      <c r="E1633" s="3">
        <v>31</v>
      </c>
      <c r="F1633" s="3">
        <v>806</v>
      </c>
      <c r="G1633" s="3" t="s">
        <v>29</v>
      </c>
      <c r="H1633" s="35" t="s">
        <v>2654</v>
      </c>
      <c r="I1633" s="3" t="s">
        <v>2621</v>
      </c>
      <c r="J1633" s="35" t="s">
        <v>2626</v>
      </c>
      <c r="K1633" s="4">
        <v>0</v>
      </c>
      <c r="L1633" s="4">
        <v>0</v>
      </c>
      <c r="M1633" s="19">
        <v>0</v>
      </c>
      <c r="N1633" s="4">
        <v>476199.38</v>
      </c>
    </row>
    <row r="1634" spans="3:14" ht="22.5" x14ac:dyDescent="0.25">
      <c r="C1634" s="16">
        <v>1569</v>
      </c>
      <c r="D1634" s="3" t="s">
        <v>2627</v>
      </c>
      <c r="E1634" s="3">
        <v>13</v>
      </c>
      <c r="F1634" s="3">
        <v>931</v>
      </c>
      <c r="G1634" s="3" t="s">
        <v>72</v>
      </c>
      <c r="H1634" s="35" t="s">
        <v>2655</v>
      </c>
      <c r="I1634" s="3" t="s">
        <v>2621</v>
      </c>
      <c r="J1634" s="35" t="s">
        <v>2649</v>
      </c>
      <c r="K1634" s="4">
        <v>0</v>
      </c>
      <c r="L1634" s="4">
        <v>0</v>
      </c>
      <c r="M1634" s="4">
        <v>1</v>
      </c>
      <c r="N1634" s="18">
        <v>0</v>
      </c>
    </row>
    <row r="1635" spans="3:14" ht="22.5" x14ac:dyDescent="0.25">
      <c r="C1635" s="16">
        <v>1570</v>
      </c>
      <c r="D1635" s="3" t="s">
        <v>2627</v>
      </c>
      <c r="E1635" s="3">
        <v>13</v>
      </c>
      <c r="F1635" s="3">
        <v>948</v>
      </c>
      <c r="G1635" s="3" t="s">
        <v>72</v>
      </c>
      <c r="H1635" s="35" t="s">
        <v>2656</v>
      </c>
      <c r="I1635" s="3" t="s">
        <v>2621</v>
      </c>
      <c r="J1635" s="35" t="s">
        <v>2657</v>
      </c>
      <c r="K1635" s="4">
        <v>0</v>
      </c>
      <c r="L1635" s="4">
        <v>0</v>
      </c>
      <c r="M1635" s="4">
        <v>1</v>
      </c>
      <c r="N1635" s="18">
        <v>0</v>
      </c>
    </row>
    <row r="1636" spans="3:14" ht="22.5" x14ac:dyDescent="0.25">
      <c r="C1636" s="16">
        <v>1571</v>
      </c>
      <c r="D1636" s="3" t="s">
        <v>2627</v>
      </c>
      <c r="E1636" s="3">
        <v>14</v>
      </c>
      <c r="F1636" s="3">
        <v>239</v>
      </c>
      <c r="G1636" s="3" t="s">
        <v>79</v>
      </c>
      <c r="H1636" s="35" t="s">
        <v>2658</v>
      </c>
      <c r="I1636" s="3" t="s">
        <v>2621</v>
      </c>
      <c r="J1636" s="35" t="s">
        <v>2657</v>
      </c>
      <c r="K1636" s="4">
        <v>0</v>
      </c>
      <c r="L1636" s="4">
        <v>5446996.3600000003</v>
      </c>
      <c r="M1636" s="19">
        <v>0</v>
      </c>
      <c r="N1636" s="4">
        <v>0</v>
      </c>
    </row>
    <row r="1637" spans="3:14" ht="22.5" x14ac:dyDescent="0.25">
      <c r="C1637" s="16">
        <v>1572</v>
      </c>
      <c r="D1637" s="3" t="s">
        <v>2627</v>
      </c>
      <c r="E1637" s="3">
        <v>14</v>
      </c>
      <c r="F1637" s="3">
        <v>559</v>
      </c>
      <c r="G1637" s="3" t="s">
        <v>79</v>
      </c>
      <c r="H1637" s="35" t="s">
        <v>2659</v>
      </c>
      <c r="I1637" s="3" t="s">
        <v>2621</v>
      </c>
      <c r="J1637" s="35" t="s">
        <v>2660</v>
      </c>
      <c r="K1637" s="4">
        <v>0</v>
      </c>
      <c r="L1637" s="4">
        <v>0</v>
      </c>
      <c r="M1637" s="19">
        <v>0</v>
      </c>
      <c r="N1637" s="4">
        <v>1868094.35</v>
      </c>
    </row>
    <row r="1638" spans="3:14" ht="33.75" x14ac:dyDescent="0.25">
      <c r="C1638" s="16">
        <v>1573</v>
      </c>
      <c r="D1638" s="3" t="s">
        <v>2627</v>
      </c>
      <c r="E1638" s="3">
        <v>14</v>
      </c>
      <c r="F1638" s="3">
        <v>209</v>
      </c>
      <c r="G1638" s="3" t="s">
        <v>79</v>
      </c>
      <c r="H1638" s="35" t="s">
        <v>2661</v>
      </c>
      <c r="I1638" s="3" t="s">
        <v>2621</v>
      </c>
      <c r="J1638" s="35" t="s">
        <v>2649</v>
      </c>
      <c r="K1638" s="4">
        <v>0</v>
      </c>
      <c r="L1638" s="4">
        <v>0</v>
      </c>
      <c r="M1638" s="19">
        <v>0</v>
      </c>
      <c r="N1638" s="4">
        <v>392795.94</v>
      </c>
    </row>
    <row r="1639" spans="3:14" x14ac:dyDescent="0.25">
      <c r="C1639" s="16">
        <v>1574</v>
      </c>
      <c r="D1639" s="3" t="s">
        <v>2627</v>
      </c>
      <c r="E1639" s="3">
        <v>21</v>
      </c>
      <c r="F1639" s="3">
        <v>5</v>
      </c>
      <c r="G1639" s="3" t="s">
        <v>94</v>
      </c>
      <c r="H1639" s="35" t="s">
        <v>2662</v>
      </c>
      <c r="I1639" s="3" t="s">
        <v>2621</v>
      </c>
      <c r="J1639" s="35" t="s">
        <v>2663</v>
      </c>
      <c r="K1639" s="4">
        <v>0</v>
      </c>
      <c r="L1639" s="4">
        <v>279344.92</v>
      </c>
      <c r="M1639" s="4">
        <v>0</v>
      </c>
      <c r="N1639" s="18">
        <v>0</v>
      </c>
    </row>
    <row r="1640" spans="3:14" ht="22.5" x14ac:dyDescent="0.25">
      <c r="C1640" s="16">
        <v>1575</v>
      </c>
      <c r="D1640" s="3" t="s">
        <v>2627</v>
      </c>
      <c r="E1640" s="3">
        <v>21</v>
      </c>
      <c r="F1640" s="3">
        <v>6</v>
      </c>
      <c r="G1640" s="3" t="s">
        <v>94</v>
      </c>
      <c r="H1640" s="35" t="s">
        <v>2664</v>
      </c>
      <c r="I1640" s="3" t="s">
        <v>2621</v>
      </c>
      <c r="J1640" s="35" t="s">
        <v>2647</v>
      </c>
      <c r="K1640" s="4">
        <v>0</v>
      </c>
      <c r="L1640" s="4">
        <v>0</v>
      </c>
      <c r="M1640" s="4">
        <v>242523.84</v>
      </c>
      <c r="N1640" s="18">
        <v>0</v>
      </c>
    </row>
    <row r="1641" spans="3:14" ht="22.5" x14ac:dyDescent="0.25">
      <c r="C1641" s="16">
        <v>1576</v>
      </c>
      <c r="D1641" s="3" t="s">
        <v>2627</v>
      </c>
      <c r="E1641" s="3">
        <v>11</v>
      </c>
      <c r="F1641" s="3">
        <v>32</v>
      </c>
      <c r="G1641" s="3" t="s">
        <v>94</v>
      </c>
      <c r="H1641" s="35" t="s">
        <v>2665</v>
      </c>
      <c r="I1641" s="3" t="s">
        <v>2621</v>
      </c>
      <c r="J1641" s="35" t="s">
        <v>2666</v>
      </c>
      <c r="K1641" s="4">
        <v>0</v>
      </c>
      <c r="L1641" s="4">
        <v>0</v>
      </c>
      <c r="M1641" s="4">
        <v>0</v>
      </c>
      <c r="N1641" s="4">
        <v>1</v>
      </c>
    </row>
    <row r="1642" spans="3:14" ht="22.5" x14ac:dyDescent="0.25">
      <c r="C1642" s="16">
        <v>1577</v>
      </c>
      <c r="D1642" s="3" t="s">
        <v>2627</v>
      </c>
      <c r="E1642" s="3">
        <v>13</v>
      </c>
      <c r="F1642" s="3">
        <v>169</v>
      </c>
      <c r="G1642" s="3" t="s">
        <v>10</v>
      </c>
      <c r="H1642" s="35" t="s">
        <v>2667</v>
      </c>
      <c r="I1642" s="3" t="s">
        <v>2668</v>
      </c>
      <c r="J1642" s="35" t="s">
        <v>2663</v>
      </c>
      <c r="K1642" s="4">
        <v>0</v>
      </c>
      <c r="L1642" s="4">
        <v>0</v>
      </c>
      <c r="M1642" s="4">
        <v>1</v>
      </c>
      <c r="N1642" s="18">
        <v>0</v>
      </c>
    </row>
    <row r="1643" spans="3:14" ht="33.75" x14ac:dyDescent="0.25">
      <c r="C1643" s="16">
        <v>1578</v>
      </c>
      <c r="D1643" s="3" t="s">
        <v>1274</v>
      </c>
      <c r="E1643" s="3">
        <v>13</v>
      </c>
      <c r="F1643" s="3">
        <v>3</v>
      </c>
      <c r="G1643" s="3" t="s">
        <v>10</v>
      </c>
      <c r="H1643" s="35" t="s">
        <v>2669</v>
      </c>
      <c r="I1643" s="3" t="s">
        <v>2668</v>
      </c>
      <c r="J1643" s="35" t="s">
        <v>1277</v>
      </c>
      <c r="K1643" s="4">
        <v>0</v>
      </c>
      <c r="L1643" s="4">
        <v>0</v>
      </c>
      <c r="M1643" s="4">
        <v>1</v>
      </c>
      <c r="N1643" s="18">
        <v>0</v>
      </c>
    </row>
    <row r="1644" spans="3:14" ht="22.5" x14ac:dyDescent="0.25">
      <c r="C1644" s="16">
        <v>1579</v>
      </c>
      <c r="D1644" s="3" t="s">
        <v>8</v>
      </c>
      <c r="E1644" s="3">
        <v>22</v>
      </c>
      <c r="F1644" s="3">
        <v>3011</v>
      </c>
      <c r="G1644" s="3" t="s">
        <v>8</v>
      </c>
      <c r="H1644" s="35" t="s">
        <v>2670</v>
      </c>
      <c r="I1644" s="3" t="s">
        <v>2668</v>
      </c>
      <c r="J1644" s="35" t="s">
        <v>3116</v>
      </c>
      <c r="K1644" s="4">
        <v>0</v>
      </c>
      <c r="L1644" s="4">
        <v>9255718.2800000012</v>
      </c>
      <c r="M1644" s="4">
        <v>5000000</v>
      </c>
      <c r="N1644" s="18">
        <v>0</v>
      </c>
    </row>
    <row r="1645" spans="3:14" ht="15.75" x14ac:dyDescent="0.25">
      <c r="C1645" s="26" t="s">
        <v>2751</v>
      </c>
      <c r="D1645" s="26"/>
      <c r="E1645" s="26"/>
      <c r="F1645" s="26"/>
      <c r="G1645" s="26"/>
      <c r="H1645" s="26"/>
      <c r="I1645" s="26"/>
      <c r="J1645" s="26"/>
      <c r="K1645" s="14">
        <f>SUM(K1616:K1644)</f>
        <v>5790045.5800000001</v>
      </c>
      <c r="L1645" s="14">
        <f t="shared" ref="L1645:N1645" si="28">SUM(L1616:L1644)</f>
        <v>41218936.400000006</v>
      </c>
      <c r="M1645" s="14">
        <f t="shared" si="28"/>
        <v>6303773.4299999997</v>
      </c>
      <c r="N1645" s="14">
        <f t="shared" si="28"/>
        <v>36954731.43</v>
      </c>
    </row>
    <row r="1646" spans="3:14" ht="15.75" x14ac:dyDescent="0.25">
      <c r="C1646" s="23" t="s">
        <v>2671</v>
      </c>
      <c r="D1646" s="24"/>
      <c r="E1646" s="24"/>
      <c r="F1646" s="24"/>
      <c r="G1646" s="24"/>
      <c r="H1646" s="24"/>
      <c r="I1646" s="24"/>
      <c r="J1646" s="24"/>
      <c r="K1646" s="24"/>
      <c r="L1646" s="24"/>
      <c r="M1646" s="24"/>
      <c r="N1646" s="25"/>
    </row>
    <row r="1647" spans="3:14" ht="45" x14ac:dyDescent="0.25">
      <c r="C1647" s="16">
        <v>1580</v>
      </c>
      <c r="D1647" s="3" t="s">
        <v>101</v>
      </c>
      <c r="E1647" s="3">
        <v>11</v>
      </c>
      <c r="F1647" s="3">
        <v>124</v>
      </c>
      <c r="G1647" s="3" t="s">
        <v>19</v>
      </c>
      <c r="H1647" s="35" t="s">
        <v>2672</v>
      </c>
      <c r="I1647" s="3" t="s">
        <v>2673</v>
      </c>
      <c r="J1647" s="35" t="s">
        <v>2674</v>
      </c>
      <c r="K1647" s="4">
        <v>47260.18</v>
      </c>
      <c r="L1647" s="4">
        <v>0</v>
      </c>
      <c r="M1647" s="5">
        <v>0</v>
      </c>
      <c r="N1647" s="18">
        <v>0</v>
      </c>
    </row>
    <row r="1648" spans="3:14" ht="33.75" x14ac:dyDescent="0.25">
      <c r="C1648" s="16">
        <v>1581</v>
      </c>
      <c r="D1648" s="3" t="s">
        <v>101</v>
      </c>
      <c r="E1648" s="3">
        <v>11</v>
      </c>
      <c r="F1648" s="3">
        <v>184</v>
      </c>
      <c r="G1648" s="3" t="s">
        <v>19</v>
      </c>
      <c r="H1648" s="35" t="s">
        <v>2675</v>
      </c>
      <c r="I1648" s="3" t="s">
        <v>2673</v>
      </c>
      <c r="J1648" s="35" t="s">
        <v>2676</v>
      </c>
      <c r="K1648" s="4">
        <v>3115590.4</v>
      </c>
      <c r="L1648" s="4">
        <v>0</v>
      </c>
      <c r="M1648" s="5">
        <v>0</v>
      </c>
      <c r="N1648" s="18">
        <v>0</v>
      </c>
    </row>
    <row r="1649" spans="3:14" ht="22.5" x14ac:dyDescent="0.25">
      <c r="C1649" s="16">
        <v>1582</v>
      </c>
      <c r="D1649" s="3" t="s">
        <v>101</v>
      </c>
      <c r="E1649" s="3">
        <v>12</v>
      </c>
      <c r="F1649" s="3">
        <v>389</v>
      </c>
      <c r="G1649" s="3" t="s">
        <v>19</v>
      </c>
      <c r="H1649" s="35" t="s">
        <v>2677</v>
      </c>
      <c r="I1649" s="3" t="s">
        <v>2673</v>
      </c>
      <c r="J1649" s="35" t="s">
        <v>2678</v>
      </c>
      <c r="K1649" s="4">
        <v>16163.53</v>
      </c>
      <c r="L1649" s="4">
        <v>0</v>
      </c>
      <c r="M1649" s="5">
        <v>0</v>
      </c>
      <c r="N1649" s="18">
        <v>0</v>
      </c>
    </row>
    <row r="1650" spans="3:14" ht="33.75" x14ac:dyDescent="0.25">
      <c r="C1650" s="16">
        <v>1583</v>
      </c>
      <c r="D1650" s="3" t="s">
        <v>101</v>
      </c>
      <c r="E1650" s="3">
        <v>22</v>
      </c>
      <c r="F1650" s="3">
        <v>610</v>
      </c>
      <c r="G1650" s="3" t="s">
        <v>19</v>
      </c>
      <c r="H1650" s="35" t="s">
        <v>2679</v>
      </c>
      <c r="I1650" s="3" t="s">
        <v>2673</v>
      </c>
      <c r="J1650" s="35" t="s">
        <v>2680</v>
      </c>
      <c r="K1650" s="4">
        <v>548155.43000000005</v>
      </c>
      <c r="L1650" s="4">
        <v>0</v>
      </c>
      <c r="M1650" s="5">
        <v>0</v>
      </c>
      <c r="N1650" s="18">
        <v>0</v>
      </c>
    </row>
    <row r="1651" spans="3:14" ht="22.5" x14ac:dyDescent="0.25">
      <c r="C1651" s="16">
        <v>1584</v>
      </c>
      <c r="D1651" s="3" t="s">
        <v>101</v>
      </c>
      <c r="E1651" s="3">
        <v>23</v>
      </c>
      <c r="F1651" s="3">
        <v>195</v>
      </c>
      <c r="G1651" s="3" t="s">
        <v>19</v>
      </c>
      <c r="H1651" s="35" t="s">
        <v>2681</v>
      </c>
      <c r="I1651" s="3" t="s">
        <v>2673</v>
      </c>
      <c r="J1651" s="35" t="s">
        <v>2682</v>
      </c>
      <c r="K1651" s="4">
        <v>26110</v>
      </c>
      <c r="L1651" s="4">
        <v>0</v>
      </c>
      <c r="M1651" s="5">
        <v>0</v>
      </c>
      <c r="N1651" s="18">
        <v>0</v>
      </c>
    </row>
    <row r="1652" spans="3:14" ht="22.5" x14ac:dyDescent="0.25">
      <c r="C1652" s="16">
        <v>1585</v>
      </c>
      <c r="D1652" s="3" t="s">
        <v>101</v>
      </c>
      <c r="E1652" s="3">
        <v>23</v>
      </c>
      <c r="F1652" s="3">
        <v>575</v>
      </c>
      <c r="G1652" s="3" t="s">
        <v>19</v>
      </c>
      <c r="H1652" s="35" t="s">
        <v>2683</v>
      </c>
      <c r="I1652" s="3" t="s">
        <v>2673</v>
      </c>
      <c r="J1652" s="35" t="s">
        <v>2684</v>
      </c>
      <c r="K1652" s="4">
        <v>517287</v>
      </c>
      <c r="L1652" s="4">
        <v>0</v>
      </c>
      <c r="M1652" s="5">
        <v>0</v>
      </c>
      <c r="N1652" s="18">
        <v>0</v>
      </c>
    </row>
    <row r="1653" spans="3:14" ht="22.5" x14ac:dyDescent="0.25">
      <c r="C1653" s="16">
        <v>1586</v>
      </c>
      <c r="D1653" s="3" t="s">
        <v>2685</v>
      </c>
      <c r="E1653" s="3">
        <v>11</v>
      </c>
      <c r="F1653" s="3">
        <v>78</v>
      </c>
      <c r="G1653" s="3" t="s">
        <v>29</v>
      </c>
      <c r="H1653" s="35" t="s">
        <v>2686</v>
      </c>
      <c r="I1653" s="3" t="s">
        <v>2673</v>
      </c>
      <c r="J1653" s="35" t="s">
        <v>2687</v>
      </c>
      <c r="K1653" s="4">
        <v>0</v>
      </c>
      <c r="L1653" s="4">
        <v>5804698.1900000004</v>
      </c>
      <c r="M1653" s="19">
        <v>0</v>
      </c>
      <c r="N1653" s="4">
        <v>1263594.01</v>
      </c>
    </row>
    <row r="1654" spans="3:14" ht="22.5" x14ac:dyDescent="0.25">
      <c r="C1654" s="16">
        <v>1587</v>
      </c>
      <c r="D1654" s="3" t="s">
        <v>2685</v>
      </c>
      <c r="E1654" s="3">
        <v>11</v>
      </c>
      <c r="F1654" s="3">
        <v>164</v>
      </c>
      <c r="G1654" s="3" t="s">
        <v>29</v>
      </c>
      <c r="H1654" s="35" t="s">
        <v>2688</v>
      </c>
      <c r="I1654" s="3" t="s">
        <v>2673</v>
      </c>
      <c r="J1654" s="35" t="s">
        <v>2684</v>
      </c>
      <c r="K1654" s="4">
        <v>0</v>
      </c>
      <c r="L1654" s="4">
        <v>6257505.9400000004</v>
      </c>
      <c r="M1654" s="19">
        <v>0</v>
      </c>
      <c r="N1654" s="4">
        <v>1246363.28</v>
      </c>
    </row>
    <row r="1655" spans="3:14" ht="22.5" x14ac:dyDescent="0.25">
      <c r="C1655" s="16">
        <v>1588</v>
      </c>
      <c r="D1655" s="3" t="s">
        <v>2685</v>
      </c>
      <c r="E1655" s="3">
        <v>11</v>
      </c>
      <c r="F1655" s="3">
        <v>545</v>
      </c>
      <c r="G1655" s="3" t="s">
        <v>29</v>
      </c>
      <c r="H1655" s="35" t="s">
        <v>2689</v>
      </c>
      <c r="I1655" s="3" t="s">
        <v>2673</v>
      </c>
      <c r="J1655" s="35" t="s">
        <v>2678</v>
      </c>
      <c r="K1655" s="4">
        <v>0</v>
      </c>
      <c r="L1655" s="4">
        <v>1006897.39</v>
      </c>
      <c r="M1655" s="19">
        <v>0</v>
      </c>
      <c r="N1655" s="4">
        <v>1385921.82</v>
      </c>
    </row>
    <row r="1656" spans="3:14" ht="22.5" x14ac:dyDescent="0.25">
      <c r="C1656" s="16">
        <v>1589</v>
      </c>
      <c r="D1656" s="3" t="s">
        <v>2685</v>
      </c>
      <c r="E1656" s="3">
        <v>11</v>
      </c>
      <c r="F1656" s="3">
        <v>651</v>
      </c>
      <c r="G1656" s="3" t="s">
        <v>29</v>
      </c>
      <c r="H1656" s="35" t="s">
        <v>2690</v>
      </c>
      <c r="I1656" s="3" t="s">
        <v>2673</v>
      </c>
      <c r="J1656" s="35" t="s">
        <v>2691</v>
      </c>
      <c r="K1656" s="4">
        <v>0</v>
      </c>
      <c r="L1656" s="4">
        <v>0</v>
      </c>
      <c r="M1656" s="19">
        <v>0</v>
      </c>
      <c r="N1656" s="4">
        <v>1092504</v>
      </c>
    </row>
    <row r="1657" spans="3:14" ht="22.5" x14ac:dyDescent="0.25">
      <c r="C1657" s="16">
        <v>1590</v>
      </c>
      <c r="D1657" s="3" t="s">
        <v>2685</v>
      </c>
      <c r="E1657" s="3">
        <v>11</v>
      </c>
      <c r="F1657" s="3">
        <v>724</v>
      </c>
      <c r="G1657" s="3" t="s">
        <v>29</v>
      </c>
      <c r="H1657" s="35" t="s">
        <v>2692</v>
      </c>
      <c r="I1657" s="3" t="s">
        <v>2673</v>
      </c>
      <c r="J1657" s="35" t="s">
        <v>2693</v>
      </c>
      <c r="K1657" s="4">
        <v>0</v>
      </c>
      <c r="L1657" s="4">
        <v>659873.29</v>
      </c>
      <c r="M1657" s="19">
        <v>0</v>
      </c>
      <c r="N1657" s="4">
        <v>3311413.76</v>
      </c>
    </row>
    <row r="1658" spans="3:14" ht="45" x14ac:dyDescent="0.25">
      <c r="C1658" s="16">
        <v>1591</v>
      </c>
      <c r="D1658" s="3" t="s">
        <v>2685</v>
      </c>
      <c r="E1658" s="3">
        <v>12</v>
      </c>
      <c r="F1658" s="3">
        <v>48</v>
      </c>
      <c r="G1658" s="3" t="s">
        <v>29</v>
      </c>
      <c r="H1658" s="35" t="s">
        <v>2694</v>
      </c>
      <c r="I1658" s="3" t="s">
        <v>2673</v>
      </c>
      <c r="J1658" s="35" t="s">
        <v>2674</v>
      </c>
      <c r="K1658" s="4">
        <v>0</v>
      </c>
      <c r="L1658" s="4">
        <v>2522678</v>
      </c>
      <c r="M1658" s="4">
        <v>383652.29</v>
      </c>
      <c r="N1658" s="18">
        <v>0</v>
      </c>
    </row>
    <row r="1659" spans="3:14" ht="22.5" x14ac:dyDescent="0.25">
      <c r="C1659" s="16">
        <v>1592</v>
      </c>
      <c r="D1659" s="3" t="s">
        <v>2685</v>
      </c>
      <c r="E1659" s="3">
        <v>12</v>
      </c>
      <c r="F1659" s="3">
        <v>240</v>
      </c>
      <c r="G1659" s="3" t="s">
        <v>29</v>
      </c>
      <c r="H1659" s="35" t="s">
        <v>2695</v>
      </c>
      <c r="I1659" s="3" t="s">
        <v>2673</v>
      </c>
      <c r="J1659" s="35" t="s">
        <v>2676</v>
      </c>
      <c r="K1659" s="4">
        <v>0</v>
      </c>
      <c r="L1659" s="4">
        <v>686844.53</v>
      </c>
      <c r="M1659" s="4">
        <v>606894.07999999996</v>
      </c>
      <c r="N1659" s="18">
        <v>0</v>
      </c>
    </row>
    <row r="1660" spans="3:14" ht="22.5" x14ac:dyDescent="0.25">
      <c r="C1660" s="16">
        <v>1593</v>
      </c>
      <c r="D1660" s="3" t="s">
        <v>2685</v>
      </c>
      <c r="E1660" s="3">
        <v>12</v>
      </c>
      <c r="F1660" s="3">
        <v>331</v>
      </c>
      <c r="G1660" s="3" t="s">
        <v>29</v>
      </c>
      <c r="H1660" s="35" t="s">
        <v>2696</v>
      </c>
      <c r="I1660" s="3" t="s">
        <v>2673</v>
      </c>
      <c r="J1660" s="35" t="s">
        <v>2697</v>
      </c>
      <c r="K1660" s="4">
        <v>0</v>
      </c>
      <c r="L1660" s="4">
        <v>741900.94</v>
      </c>
      <c r="M1660" s="4">
        <v>1057155.76</v>
      </c>
      <c r="N1660" s="18">
        <v>0</v>
      </c>
    </row>
    <row r="1661" spans="3:14" ht="22.5" x14ac:dyDescent="0.25">
      <c r="C1661" s="16">
        <v>1594</v>
      </c>
      <c r="D1661" s="3" t="s">
        <v>2685</v>
      </c>
      <c r="E1661" s="3">
        <v>12</v>
      </c>
      <c r="F1661" s="3">
        <v>490</v>
      </c>
      <c r="G1661" s="3" t="s">
        <v>29</v>
      </c>
      <c r="H1661" s="35" t="s">
        <v>2698</v>
      </c>
      <c r="I1661" s="3" t="s">
        <v>2673</v>
      </c>
      <c r="J1661" s="35" t="s">
        <v>2699</v>
      </c>
      <c r="K1661" s="4">
        <v>0</v>
      </c>
      <c r="L1661" s="4">
        <v>2612025.08</v>
      </c>
      <c r="M1661" s="4">
        <v>291237.36</v>
      </c>
      <c r="N1661" s="18">
        <v>0</v>
      </c>
    </row>
    <row r="1662" spans="3:14" ht="22.5" x14ac:dyDescent="0.25">
      <c r="C1662" s="16">
        <v>1595</v>
      </c>
      <c r="D1662" s="3" t="s">
        <v>2685</v>
      </c>
      <c r="E1662" s="3">
        <v>12</v>
      </c>
      <c r="F1662" s="3">
        <v>633</v>
      </c>
      <c r="G1662" s="3" t="s">
        <v>29</v>
      </c>
      <c r="H1662" s="35" t="s">
        <v>2700</v>
      </c>
      <c r="I1662" s="3" t="s">
        <v>2673</v>
      </c>
      <c r="J1662" s="35" t="s">
        <v>2701</v>
      </c>
      <c r="K1662" s="4">
        <v>0</v>
      </c>
      <c r="L1662" s="4">
        <v>1256850.8</v>
      </c>
      <c r="M1662" s="4">
        <v>151287.6</v>
      </c>
      <c r="N1662" s="18">
        <v>0</v>
      </c>
    </row>
    <row r="1663" spans="3:14" ht="22.5" x14ac:dyDescent="0.25">
      <c r="C1663" s="16">
        <v>1596</v>
      </c>
      <c r="D1663" s="3" t="s">
        <v>2685</v>
      </c>
      <c r="E1663" s="3">
        <v>21</v>
      </c>
      <c r="F1663" s="3">
        <v>34</v>
      </c>
      <c r="G1663" s="3" t="s">
        <v>29</v>
      </c>
      <c r="H1663" s="35" t="s">
        <v>2702</v>
      </c>
      <c r="I1663" s="3" t="s">
        <v>2673</v>
      </c>
      <c r="J1663" s="35" t="s">
        <v>2680</v>
      </c>
      <c r="K1663" s="4">
        <v>0</v>
      </c>
      <c r="L1663" s="4">
        <v>1666378.02</v>
      </c>
      <c r="M1663" s="4">
        <v>439404.92</v>
      </c>
      <c r="N1663" s="18">
        <v>0</v>
      </c>
    </row>
    <row r="1664" spans="3:14" ht="33.75" x14ac:dyDescent="0.25">
      <c r="C1664" s="16">
        <v>1597</v>
      </c>
      <c r="D1664" s="3" t="s">
        <v>2685</v>
      </c>
      <c r="E1664" s="3">
        <v>21</v>
      </c>
      <c r="F1664" s="3">
        <v>153</v>
      </c>
      <c r="G1664" s="3" t="s">
        <v>29</v>
      </c>
      <c r="H1664" s="35" t="s">
        <v>2703</v>
      </c>
      <c r="I1664" s="3" t="s">
        <v>2673</v>
      </c>
      <c r="J1664" s="35" t="s">
        <v>2682</v>
      </c>
      <c r="K1664" s="4">
        <v>0</v>
      </c>
      <c r="L1664" s="4">
        <v>2726801.74</v>
      </c>
      <c r="M1664" s="4">
        <v>261231</v>
      </c>
      <c r="N1664" s="18">
        <v>0</v>
      </c>
    </row>
    <row r="1665" spans="3:14" ht="45" x14ac:dyDescent="0.25">
      <c r="C1665" s="16">
        <v>1598</v>
      </c>
      <c r="D1665" s="3" t="s">
        <v>2685</v>
      </c>
      <c r="E1665" s="3">
        <v>21</v>
      </c>
      <c r="F1665" s="3">
        <v>256</v>
      </c>
      <c r="G1665" s="3" t="s">
        <v>29</v>
      </c>
      <c r="H1665" s="35" t="s">
        <v>2704</v>
      </c>
      <c r="I1665" s="3" t="s">
        <v>2673</v>
      </c>
      <c r="J1665" s="35" t="s">
        <v>2705</v>
      </c>
      <c r="K1665" s="4">
        <v>0</v>
      </c>
      <c r="L1665" s="4">
        <v>3197429.69</v>
      </c>
      <c r="M1665" s="4">
        <v>89110.61</v>
      </c>
      <c r="N1665" s="18">
        <v>0</v>
      </c>
    </row>
    <row r="1666" spans="3:14" ht="22.5" x14ac:dyDescent="0.25">
      <c r="C1666" s="16">
        <v>1599</v>
      </c>
      <c r="D1666" s="3" t="s">
        <v>2685</v>
      </c>
      <c r="E1666" s="3">
        <v>21</v>
      </c>
      <c r="F1666" s="3">
        <v>741</v>
      </c>
      <c r="G1666" s="3" t="s">
        <v>29</v>
      </c>
      <c r="H1666" s="35" t="s">
        <v>2706</v>
      </c>
      <c r="I1666" s="3" t="s">
        <v>2673</v>
      </c>
      <c r="J1666" s="35" t="s">
        <v>2707</v>
      </c>
      <c r="K1666" s="4">
        <v>0</v>
      </c>
      <c r="L1666" s="4">
        <v>825936.31</v>
      </c>
      <c r="M1666" s="4">
        <v>0</v>
      </c>
      <c r="N1666" s="18">
        <v>0</v>
      </c>
    </row>
    <row r="1667" spans="3:14" ht="45" x14ac:dyDescent="0.25">
      <c r="C1667" s="16">
        <v>1600</v>
      </c>
      <c r="D1667" s="3" t="s">
        <v>2685</v>
      </c>
      <c r="E1667" s="3">
        <v>22</v>
      </c>
      <c r="F1667" s="3">
        <v>432</v>
      </c>
      <c r="G1667" s="3" t="s">
        <v>29</v>
      </c>
      <c r="H1667" s="35" t="s">
        <v>2708</v>
      </c>
      <c r="I1667" s="3" t="s">
        <v>2673</v>
      </c>
      <c r="J1667" s="35" t="s">
        <v>2709</v>
      </c>
      <c r="K1667" s="4">
        <v>0</v>
      </c>
      <c r="L1667" s="4">
        <v>0</v>
      </c>
      <c r="M1667" s="4">
        <v>433012.4</v>
      </c>
      <c r="N1667" s="18">
        <v>0</v>
      </c>
    </row>
    <row r="1668" spans="3:14" ht="22.5" x14ac:dyDescent="0.25">
      <c r="C1668" s="16">
        <v>1601</v>
      </c>
      <c r="D1668" s="3" t="s">
        <v>2685</v>
      </c>
      <c r="E1668" s="3">
        <v>22</v>
      </c>
      <c r="F1668" s="3">
        <v>511</v>
      </c>
      <c r="G1668" s="3" t="s">
        <v>29</v>
      </c>
      <c r="H1668" s="35" t="s">
        <v>2710</v>
      </c>
      <c r="I1668" s="3" t="s">
        <v>2673</v>
      </c>
      <c r="J1668" s="35" t="s">
        <v>2711</v>
      </c>
      <c r="K1668" s="4">
        <v>0</v>
      </c>
      <c r="L1668" s="4">
        <v>0</v>
      </c>
      <c r="M1668" s="4">
        <v>897427.3</v>
      </c>
      <c r="N1668" s="18">
        <v>0</v>
      </c>
    </row>
    <row r="1669" spans="3:14" ht="22.5" x14ac:dyDescent="0.25">
      <c r="C1669" s="16">
        <v>1602</v>
      </c>
      <c r="D1669" s="3" t="s">
        <v>2685</v>
      </c>
      <c r="E1669" s="3">
        <v>23</v>
      </c>
      <c r="F1669" s="3">
        <v>390</v>
      </c>
      <c r="G1669" s="3" t="s">
        <v>29</v>
      </c>
      <c r="H1669" s="35" t="s">
        <v>2712</v>
      </c>
      <c r="I1669" s="3" t="s">
        <v>2673</v>
      </c>
      <c r="J1669" s="35" t="s">
        <v>2713</v>
      </c>
      <c r="K1669" s="4">
        <v>0</v>
      </c>
      <c r="L1669" s="4">
        <v>4251014.9000000004</v>
      </c>
      <c r="M1669" s="4">
        <v>0</v>
      </c>
      <c r="N1669" s="18">
        <v>0</v>
      </c>
    </row>
    <row r="1670" spans="3:14" ht="22.5" x14ac:dyDescent="0.25">
      <c r="C1670" s="16">
        <v>1603</v>
      </c>
      <c r="D1670" s="3" t="s">
        <v>2685</v>
      </c>
      <c r="E1670" s="3">
        <v>24</v>
      </c>
      <c r="F1670" s="3">
        <v>454</v>
      </c>
      <c r="G1670" s="3" t="s">
        <v>29</v>
      </c>
      <c r="H1670" s="35" t="s">
        <v>2714</v>
      </c>
      <c r="I1670" s="3" t="s">
        <v>2673</v>
      </c>
      <c r="J1670" s="35" t="s">
        <v>2715</v>
      </c>
      <c r="K1670" s="4">
        <v>0</v>
      </c>
      <c r="L1670" s="4">
        <v>3043229.71</v>
      </c>
      <c r="M1670" s="4">
        <v>487834.34</v>
      </c>
      <c r="N1670" s="18">
        <v>0</v>
      </c>
    </row>
    <row r="1671" spans="3:14" ht="22.5" x14ac:dyDescent="0.25">
      <c r="C1671" s="16">
        <v>1604</v>
      </c>
      <c r="D1671" s="3" t="s">
        <v>2685</v>
      </c>
      <c r="E1671" s="3">
        <v>24</v>
      </c>
      <c r="F1671" s="3">
        <v>542</v>
      </c>
      <c r="G1671" s="3" t="s">
        <v>29</v>
      </c>
      <c r="H1671" s="35" t="s">
        <v>2716</v>
      </c>
      <c r="I1671" s="3" t="s">
        <v>2673</v>
      </c>
      <c r="J1671" s="35" t="s">
        <v>2717</v>
      </c>
      <c r="K1671" s="4">
        <v>0</v>
      </c>
      <c r="L1671" s="4">
        <v>1717650.25</v>
      </c>
      <c r="M1671" s="4">
        <v>189099</v>
      </c>
      <c r="N1671" s="18">
        <v>0</v>
      </c>
    </row>
    <row r="1672" spans="3:14" ht="22.5" x14ac:dyDescent="0.25">
      <c r="C1672" s="16">
        <v>1605</v>
      </c>
      <c r="D1672" s="3" t="s">
        <v>2685</v>
      </c>
      <c r="E1672" s="3">
        <v>24</v>
      </c>
      <c r="F1672" s="3">
        <v>608</v>
      </c>
      <c r="G1672" s="3" t="s">
        <v>29</v>
      </c>
      <c r="H1672" s="35" t="s">
        <v>2718</v>
      </c>
      <c r="I1672" s="3" t="s">
        <v>2673</v>
      </c>
      <c r="J1672" s="35" t="s">
        <v>2719</v>
      </c>
      <c r="K1672" s="4">
        <v>0</v>
      </c>
      <c r="L1672" s="4">
        <v>715788</v>
      </c>
      <c r="M1672" s="4">
        <v>0</v>
      </c>
      <c r="N1672" s="18">
        <v>0</v>
      </c>
    </row>
    <row r="1673" spans="3:14" ht="22.5" x14ac:dyDescent="0.25">
      <c r="C1673" s="16">
        <v>1606</v>
      </c>
      <c r="D1673" s="3" t="s">
        <v>2685</v>
      </c>
      <c r="E1673" s="3">
        <v>13</v>
      </c>
      <c r="F1673" s="3">
        <v>543</v>
      </c>
      <c r="G1673" s="3" t="s">
        <v>72</v>
      </c>
      <c r="H1673" s="35" t="s">
        <v>2720</v>
      </c>
      <c r="I1673" s="3" t="s">
        <v>2673</v>
      </c>
      <c r="J1673" s="35" t="s">
        <v>2717</v>
      </c>
      <c r="K1673" s="4">
        <v>0</v>
      </c>
      <c r="L1673" s="4">
        <v>0</v>
      </c>
      <c r="M1673" s="4">
        <v>250800</v>
      </c>
      <c r="N1673" s="18">
        <v>0</v>
      </c>
    </row>
    <row r="1674" spans="3:14" ht="22.5" x14ac:dyDescent="0.25">
      <c r="C1674" s="16">
        <v>1607</v>
      </c>
      <c r="D1674" s="3" t="s">
        <v>2685</v>
      </c>
      <c r="E1674" s="3">
        <v>13</v>
      </c>
      <c r="F1674" s="3">
        <v>791</v>
      </c>
      <c r="G1674" s="3" t="s">
        <v>72</v>
      </c>
      <c r="H1674" s="35" t="s">
        <v>2721</v>
      </c>
      <c r="I1674" s="3" t="s">
        <v>2673</v>
      </c>
      <c r="J1674" s="35" t="s">
        <v>2699</v>
      </c>
      <c r="K1674" s="4">
        <v>0</v>
      </c>
      <c r="L1674" s="4">
        <v>0</v>
      </c>
      <c r="M1674" s="4">
        <v>1</v>
      </c>
      <c r="N1674" s="18">
        <v>0</v>
      </c>
    </row>
    <row r="1675" spans="3:14" ht="22.5" x14ac:dyDescent="0.25">
      <c r="C1675" s="16">
        <v>1608</v>
      </c>
      <c r="D1675" s="3" t="s">
        <v>2685</v>
      </c>
      <c r="E1675" s="3">
        <v>13</v>
      </c>
      <c r="F1675" s="3">
        <v>823</v>
      </c>
      <c r="G1675" s="3" t="s">
        <v>72</v>
      </c>
      <c r="H1675" s="35" t="s">
        <v>2722</v>
      </c>
      <c r="I1675" s="3" t="s">
        <v>2673</v>
      </c>
      <c r="J1675" s="35" t="s">
        <v>2709</v>
      </c>
      <c r="K1675" s="4">
        <v>0</v>
      </c>
      <c r="L1675" s="4">
        <v>0</v>
      </c>
      <c r="M1675" s="4">
        <v>94050</v>
      </c>
      <c r="N1675" s="18">
        <v>0</v>
      </c>
    </row>
    <row r="1676" spans="3:14" ht="22.5" x14ac:dyDescent="0.25">
      <c r="C1676" s="16">
        <v>1609</v>
      </c>
      <c r="D1676" s="3" t="s">
        <v>2685</v>
      </c>
      <c r="E1676" s="3">
        <v>13</v>
      </c>
      <c r="F1676" s="3">
        <v>851</v>
      </c>
      <c r="G1676" s="3" t="s">
        <v>72</v>
      </c>
      <c r="H1676" s="35" t="s">
        <v>2723</v>
      </c>
      <c r="I1676" s="3" t="s">
        <v>2673</v>
      </c>
      <c r="J1676" s="35" t="s">
        <v>2711</v>
      </c>
      <c r="K1676" s="4">
        <v>0</v>
      </c>
      <c r="L1676" s="4">
        <v>0</v>
      </c>
      <c r="M1676" s="4">
        <v>1</v>
      </c>
      <c r="N1676" s="18">
        <v>0</v>
      </c>
    </row>
    <row r="1677" spans="3:14" ht="22.5" x14ac:dyDescent="0.25">
      <c r="C1677" s="16">
        <v>1610</v>
      </c>
      <c r="D1677" s="3" t="s">
        <v>2685</v>
      </c>
      <c r="E1677" s="3">
        <v>13</v>
      </c>
      <c r="F1677" s="3">
        <v>868</v>
      </c>
      <c r="G1677" s="3" t="s">
        <v>72</v>
      </c>
      <c r="H1677" s="35" t="s">
        <v>2724</v>
      </c>
      <c r="I1677" s="3" t="s">
        <v>2673</v>
      </c>
      <c r="J1677" s="35" t="s">
        <v>2713</v>
      </c>
      <c r="K1677" s="4">
        <v>0</v>
      </c>
      <c r="L1677" s="4">
        <v>0</v>
      </c>
      <c r="M1677" s="4">
        <v>1</v>
      </c>
      <c r="N1677" s="18">
        <v>0</v>
      </c>
    </row>
    <row r="1678" spans="3:14" ht="22.5" x14ac:dyDescent="0.25">
      <c r="C1678" s="16">
        <v>1611</v>
      </c>
      <c r="D1678" s="3" t="s">
        <v>2685</v>
      </c>
      <c r="E1678" s="3">
        <v>13</v>
      </c>
      <c r="F1678" s="3">
        <v>892</v>
      </c>
      <c r="G1678" s="3" t="s">
        <v>72</v>
      </c>
      <c r="H1678" s="35" t="s">
        <v>2725</v>
      </c>
      <c r="I1678" s="3" t="s">
        <v>2673</v>
      </c>
      <c r="J1678" s="35" t="s">
        <v>2715</v>
      </c>
      <c r="K1678" s="4">
        <v>0</v>
      </c>
      <c r="L1678" s="4">
        <v>0</v>
      </c>
      <c r="M1678" s="4">
        <v>1</v>
      </c>
      <c r="N1678" s="18">
        <v>0</v>
      </c>
    </row>
    <row r="1679" spans="3:14" ht="22.5" x14ac:dyDescent="0.25">
      <c r="C1679" s="16">
        <v>1612</v>
      </c>
      <c r="D1679" s="3" t="s">
        <v>2685</v>
      </c>
      <c r="E1679" s="3">
        <v>13</v>
      </c>
      <c r="F1679" s="3">
        <v>929</v>
      </c>
      <c r="G1679" s="3" t="s">
        <v>72</v>
      </c>
      <c r="H1679" s="35" t="s">
        <v>2726</v>
      </c>
      <c r="I1679" s="3" t="s">
        <v>2673</v>
      </c>
      <c r="J1679" s="35" t="s">
        <v>2727</v>
      </c>
      <c r="K1679" s="4">
        <v>0</v>
      </c>
      <c r="L1679" s="4">
        <v>0</v>
      </c>
      <c r="M1679" s="4">
        <v>1</v>
      </c>
      <c r="N1679" s="18">
        <v>0</v>
      </c>
    </row>
    <row r="1680" spans="3:14" ht="22.5" x14ac:dyDescent="0.25">
      <c r="C1680" s="16">
        <v>1613</v>
      </c>
      <c r="D1680" s="3" t="s">
        <v>2685</v>
      </c>
      <c r="E1680" s="3">
        <v>13</v>
      </c>
      <c r="F1680" s="3">
        <v>959</v>
      </c>
      <c r="G1680" s="3" t="s">
        <v>72</v>
      </c>
      <c r="H1680" s="35" t="s">
        <v>2728</v>
      </c>
      <c r="I1680" s="3" t="s">
        <v>2673</v>
      </c>
      <c r="J1680" s="35" t="s">
        <v>2676</v>
      </c>
      <c r="K1680" s="4">
        <v>0</v>
      </c>
      <c r="L1680" s="4">
        <v>0</v>
      </c>
      <c r="M1680" s="4">
        <v>1</v>
      </c>
      <c r="N1680" s="18">
        <v>0</v>
      </c>
    </row>
    <row r="1681" spans="3:14 16384:16384" ht="22.5" x14ac:dyDescent="0.25">
      <c r="C1681" s="16">
        <v>1614</v>
      </c>
      <c r="D1681" s="3" t="s">
        <v>2685</v>
      </c>
      <c r="E1681" s="3">
        <v>14</v>
      </c>
      <c r="F1681" s="3">
        <v>285</v>
      </c>
      <c r="G1681" s="3" t="s">
        <v>79</v>
      </c>
      <c r="H1681" s="35" t="s">
        <v>2729</v>
      </c>
      <c r="I1681" s="3" t="s">
        <v>2673</v>
      </c>
      <c r="J1681" s="35" t="s">
        <v>2682</v>
      </c>
      <c r="K1681" s="4">
        <v>0</v>
      </c>
      <c r="L1681" s="4">
        <v>409914.16</v>
      </c>
      <c r="M1681" s="19">
        <v>0</v>
      </c>
      <c r="N1681" s="4">
        <v>4184886.26</v>
      </c>
    </row>
    <row r="1682" spans="3:14 16384:16384" ht="45" x14ac:dyDescent="0.25">
      <c r="C1682" s="16">
        <v>1615</v>
      </c>
      <c r="D1682" s="3" t="s">
        <v>2685</v>
      </c>
      <c r="E1682" s="3">
        <v>14</v>
      </c>
      <c r="F1682" s="3">
        <v>23</v>
      </c>
      <c r="G1682" s="3" t="s">
        <v>79</v>
      </c>
      <c r="H1682" s="35" t="s">
        <v>2730</v>
      </c>
      <c r="I1682" s="3" t="s">
        <v>2673</v>
      </c>
      <c r="J1682" s="35" t="s">
        <v>2676</v>
      </c>
      <c r="K1682" s="4">
        <v>0</v>
      </c>
      <c r="L1682" s="4">
        <v>0</v>
      </c>
      <c r="M1682" s="19">
        <v>0</v>
      </c>
      <c r="N1682" s="4">
        <v>4998095.26</v>
      </c>
    </row>
    <row r="1683" spans="3:14 16384:16384" ht="22.5" x14ac:dyDescent="0.25">
      <c r="C1683" s="16">
        <v>1616</v>
      </c>
      <c r="D1683" s="3" t="s">
        <v>2685</v>
      </c>
      <c r="E1683" s="3">
        <v>14</v>
      </c>
      <c r="F1683" s="3">
        <v>101</v>
      </c>
      <c r="G1683" s="3" t="s">
        <v>79</v>
      </c>
      <c r="H1683" s="35" t="s">
        <v>2731</v>
      </c>
      <c r="I1683" s="3" t="s">
        <v>2673</v>
      </c>
      <c r="J1683" s="35" t="s">
        <v>2678</v>
      </c>
      <c r="K1683" s="4">
        <v>0</v>
      </c>
      <c r="L1683" s="4">
        <v>2016438.72</v>
      </c>
      <c r="M1683" s="19">
        <v>0</v>
      </c>
      <c r="N1683" s="4">
        <v>354297.3</v>
      </c>
    </row>
    <row r="1684" spans="3:14 16384:16384" ht="33.75" x14ac:dyDescent="0.25">
      <c r="C1684" s="16">
        <v>1617</v>
      </c>
      <c r="D1684" s="3" t="s">
        <v>2685</v>
      </c>
      <c r="E1684" s="3">
        <v>14</v>
      </c>
      <c r="F1684" s="3">
        <v>297</v>
      </c>
      <c r="G1684" s="3" t="s">
        <v>79</v>
      </c>
      <c r="H1684" s="35" t="s">
        <v>2732</v>
      </c>
      <c r="I1684" s="3" t="s">
        <v>2673</v>
      </c>
      <c r="J1684" s="35" t="s">
        <v>2705</v>
      </c>
      <c r="K1684" s="4">
        <v>0</v>
      </c>
      <c r="L1684" s="4">
        <v>408406.96</v>
      </c>
      <c r="M1684" s="19">
        <v>0</v>
      </c>
      <c r="N1684" s="4">
        <v>8591593.0399999991</v>
      </c>
    </row>
    <row r="1685" spans="3:14 16384:16384" ht="22.5" x14ac:dyDescent="0.25">
      <c r="C1685" s="16">
        <v>1618</v>
      </c>
      <c r="D1685" s="3" t="s">
        <v>2685</v>
      </c>
      <c r="E1685" s="3">
        <v>14</v>
      </c>
      <c r="F1685" s="3">
        <v>107</v>
      </c>
      <c r="G1685" s="3" t="s">
        <v>79</v>
      </c>
      <c r="H1685" s="35" t="s">
        <v>2733</v>
      </c>
      <c r="I1685" s="3" t="s">
        <v>2673</v>
      </c>
      <c r="J1685" s="35" t="s">
        <v>2674</v>
      </c>
      <c r="K1685" s="4">
        <v>0</v>
      </c>
      <c r="L1685" s="4">
        <v>0</v>
      </c>
      <c r="M1685" s="19">
        <v>0</v>
      </c>
      <c r="N1685" s="4">
        <v>4651922.9400000004</v>
      </c>
    </row>
    <row r="1686" spans="3:14 16384:16384" ht="22.5" x14ac:dyDescent="0.25">
      <c r="C1686" s="16">
        <v>1619</v>
      </c>
      <c r="D1686" s="3" t="s">
        <v>2685</v>
      </c>
      <c r="E1686" s="3">
        <v>14</v>
      </c>
      <c r="F1686" s="3">
        <v>292</v>
      </c>
      <c r="G1686" s="3" t="s">
        <v>79</v>
      </c>
      <c r="H1686" s="35" t="s">
        <v>2734</v>
      </c>
      <c r="I1686" s="3" t="s">
        <v>2673</v>
      </c>
      <c r="J1686" s="35" t="s">
        <v>2709</v>
      </c>
      <c r="K1686" s="4">
        <v>0</v>
      </c>
      <c r="L1686" s="4">
        <v>0</v>
      </c>
      <c r="M1686" s="19">
        <v>0</v>
      </c>
      <c r="N1686" s="4">
        <v>2000000</v>
      </c>
    </row>
    <row r="1687" spans="3:14 16384:16384" ht="22.5" x14ac:dyDescent="0.25">
      <c r="C1687" s="16">
        <v>1620</v>
      </c>
      <c r="D1687" s="3" t="s">
        <v>2685</v>
      </c>
      <c r="E1687" s="3">
        <v>14</v>
      </c>
      <c r="F1687" s="3">
        <v>255</v>
      </c>
      <c r="G1687" s="3" t="s">
        <v>79</v>
      </c>
      <c r="H1687" s="35" t="s">
        <v>2735</v>
      </c>
      <c r="I1687" s="3" t="s">
        <v>2673</v>
      </c>
      <c r="J1687" s="35" t="s">
        <v>2713</v>
      </c>
      <c r="K1687" s="4">
        <v>0</v>
      </c>
      <c r="L1687" s="4">
        <v>6609631.5999999996</v>
      </c>
      <c r="M1687" s="19">
        <v>0</v>
      </c>
      <c r="N1687" s="4">
        <v>0</v>
      </c>
    </row>
    <row r="1688" spans="3:14 16384:16384" ht="33.75" x14ac:dyDescent="0.25">
      <c r="C1688" s="16">
        <v>1621</v>
      </c>
      <c r="D1688" s="3" t="s">
        <v>2685</v>
      </c>
      <c r="E1688" s="3">
        <v>14</v>
      </c>
      <c r="F1688" s="3">
        <v>531</v>
      </c>
      <c r="G1688" s="3" t="s">
        <v>79</v>
      </c>
      <c r="H1688" s="35" t="s">
        <v>2736</v>
      </c>
      <c r="I1688" s="3" t="s">
        <v>2673</v>
      </c>
      <c r="J1688" s="35" t="s">
        <v>2719</v>
      </c>
      <c r="K1688" s="4">
        <v>0</v>
      </c>
      <c r="L1688" s="4">
        <v>1509378.32</v>
      </c>
      <c r="M1688" s="19">
        <v>0</v>
      </c>
      <c r="N1688" s="4">
        <v>1572344.5</v>
      </c>
    </row>
    <row r="1689" spans="3:14 16384:16384" ht="33.75" x14ac:dyDescent="0.25">
      <c r="C1689" s="16">
        <v>1622</v>
      </c>
      <c r="D1689" s="3" t="s">
        <v>2685</v>
      </c>
      <c r="E1689" s="3">
        <v>14</v>
      </c>
      <c r="F1689" s="3">
        <v>73</v>
      </c>
      <c r="G1689" s="3" t="s">
        <v>79</v>
      </c>
      <c r="H1689" s="35" t="s">
        <v>2737</v>
      </c>
      <c r="I1689" s="3" t="s">
        <v>2673</v>
      </c>
      <c r="J1689" s="35" t="s">
        <v>2680</v>
      </c>
      <c r="K1689" s="4">
        <v>0</v>
      </c>
      <c r="L1689" s="4">
        <v>0</v>
      </c>
      <c r="M1689" s="19">
        <v>0</v>
      </c>
      <c r="N1689" s="4">
        <v>1456491.86</v>
      </c>
    </row>
    <row r="1690" spans="3:14 16384:16384" ht="22.5" x14ac:dyDescent="0.25">
      <c r="C1690" s="16">
        <v>1623</v>
      </c>
      <c r="D1690" s="3" t="s">
        <v>2685</v>
      </c>
      <c r="E1690" s="3">
        <v>14</v>
      </c>
      <c r="F1690" s="3">
        <v>198</v>
      </c>
      <c r="G1690" s="3" t="s">
        <v>79</v>
      </c>
      <c r="H1690" s="35" t="s">
        <v>2738</v>
      </c>
      <c r="I1690" s="3" t="s">
        <v>2673</v>
      </c>
      <c r="J1690" s="35" t="s">
        <v>2715</v>
      </c>
      <c r="K1690" s="4">
        <v>0</v>
      </c>
      <c r="L1690" s="4">
        <v>0</v>
      </c>
      <c r="M1690" s="19">
        <v>0</v>
      </c>
      <c r="N1690" s="4">
        <v>1</v>
      </c>
      <c r="XFD1690" s="1"/>
    </row>
    <row r="1691" spans="3:14 16384:16384" ht="22.5" x14ac:dyDescent="0.25">
      <c r="C1691" s="16">
        <v>1624</v>
      </c>
      <c r="D1691" s="3" t="s">
        <v>2685</v>
      </c>
      <c r="E1691" s="3">
        <v>14</v>
      </c>
      <c r="F1691" s="3">
        <v>301</v>
      </c>
      <c r="G1691" s="3" t="s">
        <v>79</v>
      </c>
      <c r="H1691" s="35" t="s">
        <v>2739</v>
      </c>
      <c r="I1691" s="3" t="s">
        <v>2673</v>
      </c>
      <c r="J1691" s="35" t="s">
        <v>2717</v>
      </c>
      <c r="K1691" s="4">
        <v>0</v>
      </c>
      <c r="L1691" s="4">
        <v>0</v>
      </c>
      <c r="M1691" s="19">
        <v>0</v>
      </c>
      <c r="N1691" s="4">
        <v>1</v>
      </c>
      <c r="XFD1691" s="1">
        <f>SUM(C1691:XFC1691)</f>
        <v>1940</v>
      </c>
    </row>
    <row r="1692" spans="3:14 16384:16384" ht="33.75" x14ac:dyDescent="0.25">
      <c r="C1692" s="16">
        <v>1625</v>
      </c>
      <c r="D1692" s="3" t="s">
        <v>2685</v>
      </c>
      <c r="E1692" s="3">
        <v>23</v>
      </c>
      <c r="F1692" s="3">
        <v>15</v>
      </c>
      <c r="G1692" s="3" t="s">
        <v>94</v>
      </c>
      <c r="H1692" s="35" t="s">
        <v>2740</v>
      </c>
      <c r="I1692" s="3" t="s">
        <v>2673</v>
      </c>
      <c r="J1692" s="35" t="s">
        <v>2741</v>
      </c>
      <c r="K1692" s="4">
        <v>0</v>
      </c>
      <c r="L1692" s="4">
        <v>700000</v>
      </c>
      <c r="M1692" s="4">
        <v>0</v>
      </c>
      <c r="N1692" s="18">
        <v>0</v>
      </c>
      <c r="XFD1692" s="1"/>
    </row>
    <row r="1693" spans="3:14 16384:16384" ht="101.25" x14ac:dyDescent="0.25">
      <c r="C1693" s="16">
        <v>1626</v>
      </c>
      <c r="D1693" s="3" t="s">
        <v>2685</v>
      </c>
      <c r="E1693" s="3" t="s">
        <v>272</v>
      </c>
      <c r="F1693" s="3" t="s">
        <v>2742</v>
      </c>
      <c r="G1693" s="3" t="s">
        <v>10</v>
      </c>
      <c r="H1693" s="35" t="s">
        <v>2743</v>
      </c>
      <c r="I1693" s="3" t="s">
        <v>2744</v>
      </c>
      <c r="J1693" s="35" t="s">
        <v>3118</v>
      </c>
      <c r="K1693" s="4">
        <v>0</v>
      </c>
      <c r="L1693" s="4">
        <v>0</v>
      </c>
      <c r="M1693" s="4">
        <v>1000</v>
      </c>
      <c r="N1693" s="18">
        <v>0</v>
      </c>
      <c r="XFD1693" s="1"/>
    </row>
    <row r="1694" spans="3:14 16384:16384" ht="22.5" x14ac:dyDescent="0.25">
      <c r="C1694" s="16">
        <v>1627</v>
      </c>
      <c r="D1694" s="3" t="s">
        <v>101</v>
      </c>
      <c r="E1694" s="3" t="s">
        <v>278</v>
      </c>
      <c r="F1694" s="3" t="s">
        <v>2745</v>
      </c>
      <c r="G1694" s="3" t="s">
        <v>10</v>
      </c>
      <c r="H1694" s="35" t="s">
        <v>2746</v>
      </c>
      <c r="I1694" s="3" t="s">
        <v>2744</v>
      </c>
      <c r="J1694" s="35" t="s">
        <v>3119</v>
      </c>
      <c r="K1694" s="4">
        <v>873857.68</v>
      </c>
      <c r="L1694" s="4">
        <v>6130682.7699999996</v>
      </c>
      <c r="M1694" s="4">
        <v>1579964.08</v>
      </c>
      <c r="N1694" s="18">
        <v>0</v>
      </c>
      <c r="XFD1694" s="1"/>
    </row>
    <row r="1695" spans="3:14 16384:16384" ht="67.5" x14ac:dyDescent="0.25">
      <c r="C1695" s="16">
        <v>1628</v>
      </c>
      <c r="D1695" s="3" t="s">
        <v>101</v>
      </c>
      <c r="E1695" s="3" t="s">
        <v>554</v>
      </c>
      <c r="F1695" s="3" t="s">
        <v>2747</v>
      </c>
      <c r="G1695" s="3" t="s">
        <v>284</v>
      </c>
      <c r="H1695" s="35" t="s">
        <v>2748</v>
      </c>
      <c r="I1695" s="3" t="s">
        <v>2749</v>
      </c>
      <c r="J1695" s="35" t="s">
        <v>3120</v>
      </c>
      <c r="K1695" s="4">
        <v>0</v>
      </c>
      <c r="L1695" s="4">
        <v>0</v>
      </c>
      <c r="M1695" s="4">
        <v>1</v>
      </c>
      <c r="N1695" s="18">
        <v>0</v>
      </c>
      <c r="XFD1695" s="1"/>
    </row>
    <row r="1696" spans="3:14 16384:16384" ht="22.5" x14ac:dyDescent="0.25">
      <c r="C1696" s="16">
        <v>1629</v>
      </c>
      <c r="D1696" s="3" t="s">
        <v>2685</v>
      </c>
      <c r="E1696" s="3" t="s">
        <v>286</v>
      </c>
      <c r="F1696" s="3" t="s">
        <v>1567</v>
      </c>
      <c r="G1696" s="3" t="s">
        <v>10</v>
      </c>
      <c r="H1696" s="35" t="s">
        <v>2750</v>
      </c>
      <c r="I1696" s="3" t="s">
        <v>2744</v>
      </c>
      <c r="J1696" s="35" t="s">
        <v>3119</v>
      </c>
      <c r="K1696" s="4">
        <v>0</v>
      </c>
      <c r="L1696" s="4">
        <v>0</v>
      </c>
      <c r="M1696" s="4">
        <v>1000</v>
      </c>
      <c r="N1696" s="18">
        <v>0</v>
      </c>
      <c r="XFD1696" s="1"/>
    </row>
    <row r="1697" spans="3:14" ht="15.75" x14ac:dyDescent="0.25">
      <c r="C1697" s="26" t="s">
        <v>2752</v>
      </c>
      <c r="D1697" s="26"/>
      <c r="E1697" s="26"/>
      <c r="F1697" s="26"/>
      <c r="G1697" s="26"/>
      <c r="H1697" s="26"/>
      <c r="I1697" s="26"/>
      <c r="J1697" s="26"/>
      <c r="K1697" s="14">
        <f>SUM(K1647:K1696)</f>
        <v>5144424.22</v>
      </c>
      <c r="L1697" s="14">
        <f t="shared" ref="L1697:N1697" si="29">SUM(L1647:L1696)</f>
        <v>57477955.310000002</v>
      </c>
      <c r="M1697" s="14">
        <f t="shared" si="29"/>
        <v>7214167.7399999993</v>
      </c>
      <c r="N1697" s="14">
        <f t="shared" si="29"/>
        <v>36109430.030000001</v>
      </c>
    </row>
    <row r="1698" spans="3:14" ht="15.75" x14ac:dyDescent="0.25">
      <c r="C1698" s="23" t="s">
        <v>2753</v>
      </c>
      <c r="D1698" s="24"/>
      <c r="E1698" s="24"/>
      <c r="F1698" s="24"/>
      <c r="G1698" s="24"/>
      <c r="H1698" s="24"/>
      <c r="I1698" s="24"/>
      <c r="J1698" s="24"/>
      <c r="K1698" s="24"/>
      <c r="L1698" s="24"/>
      <c r="M1698" s="24"/>
      <c r="N1698" s="25"/>
    </row>
    <row r="1699" spans="3:14" ht="22.5" x14ac:dyDescent="0.25">
      <c r="C1699" s="16">
        <v>1630</v>
      </c>
      <c r="D1699" s="3" t="s">
        <v>101</v>
      </c>
      <c r="E1699" s="3">
        <v>11</v>
      </c>
      <c r="F1699" s="3">
        <v>161</v>
      </c>
      <c r="G1699" s="3" t="s">
        <v>19</v>
      </c>
      <c r="H1699" s="35" t="s">
        <v>2754</v>
      </c>
      <c r="I1699" s="3" t="s">
        <v>2755</v>
      </c>
      <c r="J1699" s="35" t="s">
        <v>2756</v>
      </c>
      <c r="K1699" s="4">
        <v>314894.62</v>
      </c>
      <c r="L1699" s="4">
        <v>0</v>
      </c>
      <c r="M1699" s="5">
        <v>0</v>
      </c>
      <c r="N1699" s="18">
        <v>0</v>
      </c>
    </row>
    <row r="1700" spans="3:14" ht="22.5" x14ac:dyDescent="0.25">
      <c r="C1700" s="16">
        <v>1631</v>
      </c>
      <c r="D1700" s="3" t="s">
        <v>101</v>
      </c>
      <c r="E1700" s="3">
        <v>21</v>
      </c>
      <c r="F1700" s="3">
        <v>450</v>
      </c>
      <c r="G1700" s="3" t="s">
        <v>19</v>
      </c>
      <c r="H1700" s="35" t="s">
        <v>2757</v>
      </c>
      <c r="I1700" s="3" t="s">
        <v>2755</v>
      </c>
      <c r="J1700" s="35" t="s">
        <v>2758</v>
      </c>
      <c r="K1700" s="4">
        <v>1819779.57</v>
      </c>
      <c r="L1700" s="4">
        <v>35627.339999999997</v>
      </c>
      <c r="M1700" s="5">
        <v>0</v>
      </c>
      <c r="N1700" s="18">
        <v>0</v>
      </c>
    </row>
    <row r="1701" spans="3:14" ht="22.5" x14ac:dyDescent="0.25">
      <c r="C1701" s="16">
        <v>1632</v>
      </c>
      <c r="D1701" s="3" t="s">
        <v>101</v>
      </c>
      <c r="E1701" s="3">
        <v>24</v>
      </c>
      <c r="F1701" s="3">
        <v>699</v>
      </c>
      <c r="G1701" s="3" t="s">
        <v>19</v>
      </c>
      <c r="H1701" s="35" t="s">
        <v>2759</v>
      </c>
      <c r="I1701" s="3" t="s">
        <v>2755</v>
      </c>
      <c r="J1701" s="35" t="s">
        <v>2760</v>
      </c>
      <c r="K1701" s="4">
        <v>629736</v>
      </c>
      <c r="L1701" s="4">
        <v>0</v>
      </c>
      <c r="M1701" s="5">
        <v>0</v>
      </c>
      <c r="N1701" s="18">
        <v>0</v>
      </c>
    </row>
    <row r="1702" spans="3:14" ht="33.75" x14ac:dyDescent="0.25">
      <c r="C1702" s="16">
        <v>1633</v>
      </c>
      <c r="D1702" s="3" t="s">
        <v>2761</v>
      </c>
      <c r="E1702" s="3">
        <v>11</v>
      </c>
      <c r="F1702" s="3">
        <v>111</v>
      </c>
      <c r="G1702" s="3" t="s">
        <v>29</v>
      </c>
      <c r="H1702" s="35" t="s">
        <v>2762</v>
      </c>
      <c r="I1702" s="3" t="s">
        <v>2755</v>
      </c>
      <c r="J1702" s="35" t="s">
        <v>2763</v>
      </c>
      <c r="K1702" s="4">
        <v>0</v>
      </c>
      <c r="L1702" s="4">
        <v>2297418.15</v>
      </c>
      <c r="M1702" s="19">
        <v>0</v>
      </c>
      <c r="N1702" s="4">
        <v>3564343.46</v>
      </c>
    </row>
    <row r="1703" spans="3:14" ht="33.75" x14ac:dyDescent="0.25">
      <c r="C1703" s="16">
        <v>1634</v>
      </c>
      <c r="D1703" s="3" t="s">
        <v>2761</v>
      </c>
      <c r="E1703" s="3">
        <v>11</v>
      </c>
      <c r="F1703" s="3">
        <v>225</v>
      </c>
      <c r="G1703" s="3" t="s">
        <v>29</v>
      </c>
      <c r="H1703" s="35" t="s">
        <v>2764</v>
      </c>
      <c r="I1703" s="3" t="s">
        <v>2755</v>
      </c>
      <c r="J1703" s="35" t="s">
        <v>2765</v>
      </c>
      <c r="K1703" s="4">
        <v>0</v>
      </c>
      <c r="L1703" s="4">
        <v>5137768.96</v>
      </c>
      <c r="M1703" s="19">
        <v>0</v>
      </c>
      <c r="N1703" s="4">
        <v>1271944.1399999999</v>
      </c>
    </row>
    <row r="1704" spans="3:14" ht="22.5" x14ac:dyDescent="0.25">
      <c r="C1704" s="16">
        <v>1635</v>
      </c>
      <c r="D1704" s="3" t="s">
        <v>2761</v>
      </c>
      <c r="E1704" s="3">
        <v>21</v>
      </c>
      <c r="F1704" s="3">
        <v>47</v>
      </c>
      <c r="G1704" s="3" t="s">
        <v>29</v>
      </c>
      <c r="H1704" s="35" t="s">
        <v>2766</v>
      </c>
      <c r="I1704" s="3" t="s">
        <v>2755</v>
      </c>
      <c r="J1704" s="35" t="s">
        <v>2767</v>
      </c>
      <c r="K1704" s="4">
        <v>0</v>
      </c>
      <c r="L1704" s="4">
        <v>661070.76</v>
      </c>
      <c r="M1704" s="4">
        <v>0</v>
      </c>
      <c r="N1704" s="18">
        <v>0</v>
      </c>
    </row>
    <row r="1705" spans="3:14" ht="33.75" x14ac:dyDescent="0.25">
      <c r="C1705" s="16">
        <v>1636</v>
      </c>
      <c r="D1705" s="3" t="s">
        <v>2761</v>
      </c>
      <c r="E1705" s="3">
        <v>21</v>
      </c>
      <c r="F1705" s="3">
        <v>109</v>
      </c>
      <c r="G1705" s="3" t="s">
        <v>29</v>
      </c>
      <c r="H1705" s="35" t="s">
        <v>2768</v>
      </c>
      <c r="I1705" s="3" t="s">
        <v>2755</v>
      </c>
      <c r="J1705" s="35" t="s">
        <v>2769</v>
      </c>
      <c r="K1705" s="4">
        <v>326137.84000000003</v>
      </c>
      <c r="L1705" s="4">
        <v>50874.73</v>
      </c>
      <c r="M1705" s="4">
        <v>0</v>
      </c>
      <c r="N1705" s="18">
        <v>0</v>
      </c>
    </row>
    <row r="1706" spans="3:14" ht="22.5" x14ac:dyDescent="0.25">
      <c r="C1706" s="16">
        <v>1637</v>
      </c>
      <c r="D1706" s="3" t="s">
        <v>2761</v>
      </c>
      <c r="E1706" s="3">
        <v>21</v>
      </c>
      <c r="F1706" s="3">
        <v>113</v>
      </c>
      <c r="G1706" s="3" t="s">
        <v>29</v>
      </c>
      <c r="H1706" s="35" t="s">
        <v>2770</v>
      </c>
      <c r="I1706" s="3" t="s">
        <v>2755</v>
      </c>
      <c r="J1706" s="35" t="s">
        <v>2756</v>
      </c>
      <c r="K1706" s="4">
        <v>0</v>
      </c>
      <c r="L1706" s="4">
        <v>830209.54</v>
      </c>
      <c r="M1706" s="4">
        <v>0</v>
      </c>
      <c r="N1706" s="18">
        <v>0</v>
      </c>
    </row>
    <row r="1707" spans="3:14" ht="33.75" x14ac:dyDescent="0.25">
      <c r="C1707" s="16">
        <v>1638</v>
      </c>
      <c r="D1707" s="3" t="s">
        <v>2761</v>
      </c>
      <c r="E1707" s="3">
        <v>23</v>
      </c>
      <c r="F1707" s="3">
        <v>233</v>
      </c>
      <c r="G1707" s="3" t="s">
        <v>29</v>
      </c>
      <c r="H1707" s="35" t="s">
        <v>2771</v>
      </c>
      <c r="I1707" s="3" t="s">
        <v>2755</v>
      </c>
      <c r="J1707" s="35" t="s">
        <v>2758</v>
      </c>
      <c r="K1707" s="4">
        <v>0</v>
      </c>
      <c r="L1707" s="4">
        <v>1410497.35</v>
      </c>
      <c r="M1707" s="4">
        <v>97022.53</v>
      </c>
      <c r="N1707" s="18">
        <v>0</v>
      </c>
    </row>
    <row r="1708" spans="3:14" ht="22.5" x14ac:dyDescent="0.25">
      <c r="C1708" s="16">
        <v>1639</v>
      </c>
      <c r="D1708" s="3" t="s">
        <v>2761</v>
      </c>
      <c r="E1708" s="3">
        <v>24</v>
      </c>
      <c r="F1708" s="3">
        <v>674</v>
      </c>
      <c r="G1708" s="3" t="s">
        <v>29</v>
      </c>
      <c r="H1708" s="35" t="s">
        <v>2772</v>
      </c>
      <c r="I1708" s="3" t="s">
        <v>2755</v>
      </c>
      <c r="J1708" s="35" t="s">
        <v>2773</v>
      </c>
      <c r="K1708" s="4">
        <v>0</v>
      </c>
      <c r="L1708" s="4">
        <v>0</v>
      </c>
      <c r="M1708" s="4">
        <v>1</v>
      </c>
      <c r="N1708" s="18">
        <v>0</v>
      </c>
    </row>
    <row r="1709" spans="3:14" ht="22.5" x14ac:dyDescent="0.25">
      <c r="C1709" s="16">
        <v>1640</v>
      </c>
      <c r="D1709" s="3" t="s">
        <v>2761</v>
      </c>
      <c r="E1709" s="3">
        <v>24</v>
      </c>
      <c r="F1709" s="3">
        <v>723</v>
      </c>
      <c r="G1709" s="3" t="s">
        <v>29</v>
      </c>
      <c r="H1709" s="35" t="s">
        <v>2774</v>
      </c>
      <c r="I1709" s="3" t="s">
        <v>2755</v>
      </c>
      <c r="J1709" s="35" t="s">
        <v>2760</v>
      </c>
      <c r="K1709" s="4">
        <v>0</v>
      </c>
      <c r="L1709" s="4">
        <v>1757505.62</v>
      </c>
      <c r="M1709" s="4">
        <v>1165320.78</v>
      </c>
      <c r="N1709" s="18">
        <v>0</v>
      </c>
    </row>
    <row r="1710" spans="3:14" ht="22.5" x14ac:dyDescent="0.25">
      <c r="C1710" s="16">
        <v>1641</v>
      </c>
      <c r="D1710" s="3" t="s">
        <v>2761</v>
      </c>
      <c r="E1710" s="3">
        <v>14</v>
      </c>
      <c r="F1710" s="3">
        <v>244</v>
      </c>
      <c r="G1710" s="3" t="s">
        <v>79</v>
      </c>
      <c r="H1710" s="35" t="s">
        <v>2775</v>
      </c>
      <c r="I1710" s="3" t="s">
        <v>2755</v>
      </c>
      <c r="J1710" s="35" t="s">
        <v>2756</v>
      </c>
      <c r="K1710" s="4">
        <v>0</v>
      </c>
      <c r="L1710" s="4">
        <v>1764762.68</v>
      </c>
      <c r="M1710" s="19">
        <v>0</v>
      </c>
      <c r="N1710" s="4">
        <v>0</v>
      </c>
    </row>
    <row r="1711" spans="3:14" ht="45" x14ac:dyDescent="0.25">
      <c r="C1711" s="16">
        <v>1642</v>
      </c>
      <c r="D1711" s="3" t="s">
        <v>2761</v>
      </c>
      <c r="E1711" s="3">
        <v>14</v>
      </c>
      <c r="F1711" s="3">
        <v>333</v>
      </c>
      <c r="G1711" s="3" t="s">
        <v>79</v>
      </c>
      <c r="H1711" s="35" t="s">
        <v>2776</v>
      </c>
      <c r="I1711" s="3" t="s">
        <v>2755</v>
      </c>
      <c r="J1711" s="35" t="s">
        <v>2777</v>
      </c>
      <c r="K1711" s="4">
        <v>0</v>
      </c>
      <c r="L1711" s="4">
        <v>1800000</v>
      </c>
      <c r="M1711" s="19">
        <v>0</v>
      </c>
      <c r="N1711" s="4">
        <v>200000</v>
      </c>
    </row>
    <row r="1712" spans="3:14" ht="33.75" x14ac:dyDescent="0.25">
      <c r="C1712" s="16">
        <v>1643</v>
      </c>
      <c r="D1712" s="3" t="s">
        <v>2761</v>
      </c>
      <c r="E1712" s="3">
        <v>14</v>
      </c>
      <c r="F1712" s="3">
        <v>169</v>
      </c>
      <c r="G1712" s="3" t="s">
        <v>79</v>
      </c>
      <c r="H1712" s="35" t="s">
        <v>2778</v>
      </c>
      <c r="I1712" s="3" t="s">
        <v>2755</v>
      </c>
      <c r="J1712" s="35" t="s">
        <v>2773</v>
      </c>
      <c r="K1712" s="4">
        <v>0</v>
      </c>
      <c r="L1712" s="4">
        <v>0</v>
      </c>
      <c r="M1712" s="19">
        <v>0</v>
      </c>
      <c r="N1712" s="4">
        <v>1769133.06</v>
      </c>
    </row>
    <row r="1713" spans="3:14" x14ac:dyDescent="0.25">
      <c r="C1713" s="16">
        <v>1644</v>
      </c>
      <c r="D1713" s="3" t="s">
        <v>2761</v>
      </c>
      <c r="E1713" s="3">
        <v>21</v>
      </c>
      <c r="F1713" s="3">
        <v>17</v>
      </c>
      <c r="G1713" s="3" t="s">
        <v>94</v>
      </c>
      <c r="H1713" s="35" t="s">
        <v>2779</v>
      </c>
      <c r="I1713" s="3" t="s">
        <v>2755</v>
      </c>
      <c r="J1713" s="35" t="s">
        <v>2780</v>
      </c>
      <c r="K1713" s="4">
        <v>0</v>
      </c>
      <c r="L1713" s="4">
        <v>0</v>
      </c>
      <c r="M1713" s="4">
        <v>1219633</v>
      </c>
      <c r="N1713" s="18">
        <v>0</v>
      </c>
    </row>
    <row r="1714" spans="3:14" ht="22.5" x14ac:dyDescent="0.25">
      <c r="C1714" s="16">
        <v>1645</v>
      </c>
      <c r="D1714" s="3" t="s">
        <v>2761</v>
      </c>
      <c r="E1714" s="3">
        <v>21</v>
      </c>
      <c r="F1714" s="3">
        <v>29</v>
      </c>
      <c r="G1714" s="3" t="s">
        <v>94</v>
      </c>
      <c r="H1714" s="35" t="s">
        <v>2781</v>
      </c>
      <c r="I1714" s="3" t="s">
        <v>2755</v>
      </c>
      <c r="J1714" s="35" t="s">
        <v>2760</v>
      </c>
      <c r="K1714" s="4">
        <v>0</v>
      </c>
      <c r="L1714" s="4">
        <v>0</v>
      </c>
      <c r="M1714" s="4">
        <v>1</v>
      </c>
      <c r="N1714" s="18">
        <v>0</v>
      </c>
    </row>
    <row r="1715" spans="3:14" ht="15.75" x14ac:dyDescent="0.25">
      <c r="C1715" s="26" t="s">
        <v>2782</v>
      </c>
      <c r="D1715" s="26"/>
      <c r="E1715" s="26"/>
      <c r="F1715" s="26"/>
      <c r="G1715" s="26"/>
      <c r="H1715" s="26"/>
      <c r="I1715" s="26"/>
      <c r="J1715" s="26"/>
      <c r="K1715" s="14">
        <f>SUM(K1699:K1714)</f>
        <v>3090548.03</v>
      </c>
      <c r="L1715" s="14">
        <f t="shared" ref="L1715:N1715" si="30">SUM(L1699:L1714)</f>
        <v>15745735.129999999</v>
      </c>
      <c r="M1715" s="14">
        <f t="shared" si="30"/>
        <v>2481978.31</v>
      </c>
      <c r="N1715" s="14">
        <f t="shared" si="30"/>
        <v>6805420.6600000001</v>
      </c>
    </row>
    <row r="1716" spans="3:14" ht="15.75" x14ac:dyDescent="0.25">
      <c r="C1716" s="23" t="s">
        <v>2783</v>
      </c>
      <c r="D1716" s="24"/>
      <c r="E1716" s="24"/>
      <c r="F1716" s="24"/>
      <c r="G1716" s="24"/>
      <c r="H1716" s="24"/>
      <c r="I1716" s="24"/>
      <c r="J1716" s="24"/>
      <c r="K1716" s="24"/>
      <c r="L1716" s="24"/>
      <c r="M1716" s="24"/>
      <c r="N1716" s="25"/>
    </row>
    <row r="1717" spans="3:14" ht="22.5" x14ac:dyDescent="0.25">
      <c r="C1717" s="16">
        <v>1646</v>
      </c>
      <c r="D1717" s="3" t="s">
        <v>8</v>
      </c>
      <c r="E1717" s="3">
        <v>11</v>
      </c>
      <c r="F1717" s="3">
        <v>688</v>
      </c>
      <c r="G1717" s="3" t="s">
        <v>19</v>
      </c>
      <c r="H1717" s="35" t="s">
        <v>2784</v>
      </c>
      <c r="I1717" s="3" t="s">
        <v>2785</v>
      </c>
      <c r="J1717" s="35" t="s">
        <v>2786</v>
      </c>
      <c r="K1717" s="4">
        <v>3348229.79</v>
      </c>
      <c r="L1717" s="4">
        <v>0</v>
      </c>
      <c r="M1717" s="5">
        <v>0</v>
      </c>
      <c r="N1717" s="18">
        <v>0</v>
      </c>
    </row>
    <row r="1718" spans="3:14" ht="22.5" x14ac:dyDescent="0.25">
      <c r="C1718" s="16">
        <v>1647</v>
      </c>
      <c r="D1718" s="3" t="s">
        <v>8</v>
      </c>
      <c r="E1718" s="3">
        <v>13</v>
      </c>
      <c r="F1718" s="3">
        <v>162</v>
      </c>
      <c r="G1718" s="3" t="s">
        <v>19</v>
      </c>
      <c r="H1718" s="35" t="s">
        <v>2787</v>
      </c>
      <c r="I1718" s="3" t="s">
        <v>2785</v>
      </c>
      <c r="J1718" s="35" t="s">
        <v>2788</v>
      </c>
      <c r="K1718" s="4">
        <v>46942</v>
      </c>
      <c r="L1718" s="4">
        <v>0</v>
      </c>
      <c r="M1718" s="5">
        <v>0</v>
      </c>
      <c r="N1718" s="18">
        <v>0</v>
      </c>
    </row>
    <row r="1719" spans="3:14" ht="22.5" x14ac:dyDescent="0.25">
      <c r="C1719" s="16">
        <v>1648</v>
      </c>
      <c r="D1719" s="3" t="s">
        <v>8</v>
      </c>
      <c r="E1719" s="3">
        <v>13</v>
      </c>
      <c r="F1719" s="3">
        <v>636</v>
      </c>
      <c r="G1719" s="3" t="s">
        <v>19</v>
      </c>
      <c r="H1719" s="35" t="s">
        <v>2789</v>
      </c>
      <c r="I1719" s="3" t="s">
        <v>2785</v>
      </c>
      <c r="J1719" s="35" t="s">
        <v>2790</v>
      </c>
      <c r="K1719" s="4">
        <v>199527</v>
      </c>
      <c r="L1719" s="4">
        <v>0</v>
      </c>
      <c r="M1719" s="5">
        <v>0</v>
      </c>
      <c r="N1719" s="18">
        <v>0</v>
      </c>
    </row>
    <row r="1720" spans="3:14" ht="22.5" x14ac:dyDescent="0.25">
      <c r="C1720" s="16">
        <v>1649</v>
      </c>
      <c r="D1720" s="3" t="s">
        <v>8</v>
      </c>
      <c r="E1720" s="3">
        <v>23</v>
      </c>
      <c r="F1720" s="3">
        <v>163</v>
      </c>
      <c r="G1720" s="3" t="s">
        <v>19</v>
      </c>
      <c r="H1720" s="35" t="s">
        <v>2791</v>
      </c>
      <c r="I1720" s="3" t="s">
        <v>2785</v>
      </c>
      <c r="J1720" s="35" t="s">
        <v>2792</v>
      </c>
      <c r="K1720" s="4">
        <v>1750695.9</v>
      </c>
      <c r="L1720" s="4">
        <v>0</v>
      </c>
      <c r="M1720" s="5">
        <v>0</v>
      </c>
      <c r="N1720" s="18">
        <v>0</v>
      </c>
    </row>
    <row r="1721" spans="3:14" ht="22.5" x14ac:dyDescent="0.25">
      <c r="C1721" s="16">
        <v>1650</v>
      </c>
      <c r="D1721" s="3" t="s">
        <v>2793</v>
      </c>
      <c r="E1721" s="3">
        <v>23</v>
      </c>
      <c r="F1721" s="3">
        <v>176</v>
      </c>
      <c r="G1721" s="3" t="s">
        <v>193</v>
      </c>
      <c r="H1721" s="35" t="s">
        <v>2794</v>
      </c>
      <c r="I1721" s="3" t="s">
        <v>2785</v>
      </c>
      <c r="J1721" s="35" t="s">
        <v>2795</v>
      </c>
      <c r="K1721" s="4">
        <v>2899.99</v>
      </c>
      <c r="L1721" s="5">
        <v>0</v>
      </c>
      <c r="M1721" s="5">
        <v>0</v>
      </c>
      <c r="N1721" s="18">
        <v>0</v>
      </c>
    </row>
    <row r="1722" spans="3:14" ht="22.5" x14ac:dyDescent="0.25">
      <c r="C1722" s="16">
        <v>1651</v>
      </c>
      <c r="D1722" s="3" t="s">
        <v>2793</v>
      </c>
      <c r="E1722" s="3">
        <v>23</v>
      </c>
      <c r="F1722" s="3">
        <v>316</v>
      </c>
      <c r="G1722" s="3" t="s">
        <v>193</v>
      </c>
      <c r="H1722" s="35" t="s">
        <v>2796</v>
      </c>
      <c r="I1722" s="3" t="s">
        <v>2785</v>
      </c>
      <c r="J1722" s="35" t="s">
        <v>2797</v>
      </c>
      <c r="K1722" s="4">
        <v>200500</v>
      </c>
      <c r="L1722" s="5">
        <v>0</v>
      </c>
      <c r="M1722" s="5">
        <v>0</v>
      </c>
      <c r="N1722" s="18">
        <v>0</v>
      </c>
    </row>
    <row r="1723" spans="3:14" ht="22.5" x14ac:dyDescent="0.25">
      <c r="C1723" s="16">
        <v>1652</v>
      </c>
      <c r="D1723" s="3" t="s">
        <v>2793</v>
      </c>
      <c r="E1723" s="3">
        <v>11</v>
      </c>
      <c r="F1723" s="3">
        <v>75</v>
      </c>
      <c r="G1723" s="3" t="s">
        <v>29</v>
      </c>
      <c r="H1723" s="35" t="s">
        <v>2798</v>
      </c>
      <c r="I1723" s="3" t="s">
        <v>2785</v>
      </c>
      <c r="J1723" s="35" t="s">
        <v>2799</v>
      </c>
      <c r="K1723" s="4">
        <v>0</v>
      </c>
      <c r="L1723" s="4">
        <v>1642775.83</v>
      </c>
      <c r="M1723" s="19">
        <v>0</v>
      </c>
      <c r="N1723" s="4">
        <v>0</v>
      </c>
    </row>
    <row r="1724" spans="3:14" ht="22.5" x14ac:dyDescent="0.25">
      <c r="C1724" s="16">
        <v>1653</v>
      </c>
      <c r="D1724" s="3" t="s">
        <v>2793</v>
      </c>
      <c r="E1724" s="3">
        <v>11</v>
      </c>
      <c r="F1724" s="3">
        <v>108</v>
      </c>
      <c r="G1724" s="3" t="s">
        <v>29</v>
      </c>
      <c r="H1724" s="35" t="s">
        <v>2800</v>
      </c>
      <c r="I1724" s="3" t="s">
        <v>2785</v>
      </c>
      <c r="J1724" s="35" t="s">
        <v>2801</v>
      </c>
      <c r="K1724" s="4">
        <v>0</v>
      </c>
      <c r="L1724" s="4">
        <v>3034003.01</v>
      </c>
      <c r="M1724" s="19">
        <v>0</v>
      </c>
      <c r="N1724" s="4">
        <v>0</v>
      </c>
    </row>
    <row r="1725" spans="3:14" ht="22.5" x14ac:dyDescent="0.25">
      <c r="C1725" s="16">
        <v>1654</v>
      </c>
      <c r="D1725" s="3" t="s">
        <v>2793</v>
      </c>
      <c r="E1725" s="3">
        <v>11</v>
      </c>
      <c r="F1725" s="3">
        <v>330</v>
      </c>
      <c r="G1725" s="3" t="s">
        <v>29</v>
      </c>
      <c r="H1725" s="35" t="s">
        <v>2802</v>
      </c>
      <c r="I1725" s="3" t="s">
        <v>2785</v>
      </c>
      <c r="J1725" s="35" t="s">
        <v>2803</v>
      </c>
      <c r="K1725" s="4">
        <v>0</v>
      </c>
      <c r="L1725" s="4">
        <v>620481.49</v>
      </c>
      <c r="M1725" s="19">
        <v>0</v>
      </c>
      <c r="N1725" s="4">
        <v>137768.51</v>
      </c>
    </row>
    <row r="1726" spans="3:14" ht="22.5" x14ac:dyDescent="0.25">
      <c r="C1726" s="16">
        <v>1655</v>
      </c>
      <c r="D1726" s="3" t="s">
        <v>2793</v>
      </c>
      <c r="E1726" s="3">
        <v>11</v>
      </c>
      <c r="F1726" s="3">
        <v>437</v>
      </c>
      <c r="G1726" s="3" t="s">
        <v>29</v>
      </c>
      <c r="H1726" s="35" t="s">
        <v>2804</v>
      </c>
      <c r="I1726" s="3" t="s">
        <v>2785</v>
      </c>
      <c r="J1726" s="35" t="s">
        <v>2805</v>
      </c>
      <c r="K1726" s="4">
        <v>0</v>
      </c>
      <c r="L1726" s="4">
        <v>5045635.8099999996</v>
      </c>
      <c r="M1726" s="19">
        <v>0</v>
      </c>
      <c r="N1726" s="4">
        <v>899017.85</v>
      </c>
    </row>
    <row r="1727" spans="3:14" ht="22.5" x14ac:dyDescent="0.25">
      <c r="C1727" s="16">
        <v>1656</v>
      </c>
      <c r="D1727" s="3" t="s">
        <v>2793</v>
      </c>
      <c r="E1727" s="3">
        <v>11</v>
      </c>
      <c r="F1727" s="3">
        <v>518</v>
      </c>
      <c r="G1727" s="3" t="s">
        <v>29</v>
      </c>
      <c r="H1727" s="35" t="s">
        <v>2806</v>
      </c>
      <c r="I1727" s="3" t="s">
        <v>2785</v>
      </c>
      <c r="J1727" s="35" t="s">
        <v>2807</v>
      </c>
      <c r="K1727" s="4">
        <v>0</v>
      </c>
      <c r="L1727" s="4">
        <v>9743550</v>
      </c>
      <c r="M1727" s="19">
        <v>0</v>
      </c>
      <c r="N1727" s="4">
        <v>256450</v>
      </c>
    </row>
    <row r="1728" spans="3:14" ht="22.5" x14ac:dyDescent="0.25">
      <c r="C1728" s="16">
        <v>1657</v>
      </c>
      <c r="D1728" s="3" t="s">
        <v>2793</v>
      </c>
      <c r="E1728" s="3">
        <v>12</v>
      </c>
      <c r="F1728" s="3">
        <v>213</v>
      </c>
      <c r="G1728" s="3" t="s">
        <v>29</v>
      </c>
      <c r="H1728" s="35" t="s">
        <v>2808</v>
      </c>
      <c r="I1728" s="3" t="s">
        <v>2785</v>
      </c>
      <c r="J1728" s="35" t="s">
        <v>2809</v>
      </c>
      <c r="K1728" s="4">
        <v>0</v>
      </c>
      <c r="L1728" s="4">
        <v>373933.15</v>
      </c>
      <c r="M1728" s="4">
        <v>205706.17</v>
      </c>
      <c r="N1728" s="18">
        <v>0</v>
      </c>
    </row>
    <row r="1729" spans="3:14" ht="22.5" x14ac:dyDescent="0.25">
      <c r="C1729" s="16">
        <v>1658</v>
      </c>
      <c r="D1729" s="3" t="s">
        <v>2793</v>
      </c>
      <c r="E1729" s="3">
        <v>12</v>
      </c>
      <c r="F1729" s="3">
        <v>228</v>
      </c>
      <c r="G1729" s="3" t="s">
        <v>29</v>
      </c>
      <c r="H1729" s="35" t="s">
        <v>2810</v>
      </c>
      <c r="I1729" s="3" t="s">
        <v>2785</v>
      </c>
      <c r="J1729" s="35" t="s">
        <v>2792</v>
      </c>
      <c r="K1729" s="4">
        <v>0</v>
      </c>
      <c r="L1729" s="4">
        <v>1554641.55</v>
      </c>
      <c r="M1729" s="4">
        <v>108599.41</v>
      </c>
      <c r="N1729" s="18">
        <v>0</v>
      </c>
    </row>
    <row r="1730" spans="3:14" ht="22.5" x14ac:dyDescent="0.25">
      <c r="C1730" s="16">
        <v>1659</v>
      </c>
      <c r="D1730" s="3" t="s">
        <v>2793</v>
      </c>
      <c r="E1730" s="3">
        <v>12</v>
      </c>
      <c r="F1730" s="3">
        <v>239</v>
      </c>
      <c r="G1730" s="3" t="s">
        <v>29</v>
      </c>
      <c r="H1730" s="35" t="s">
        <v>2811</v>
      </c>
      <c r="I1730" s="3" t="s">
        <v>2785</v>
      </c>
      <c r="J1730" s="35" t="s">
        <v>2812</v>
      </c>
      <c r="K1730" s="4">
        <v>0</v>
      </c>
      <c r="L1730" s="4">
        <v>638355</v>
      </c>
      <c r="M1730" s="4">
        <v>0</v>
      </c>
      <c r="N1730" s="18">
        <v>0</v>
      </c>
    </row>
    <row r="1731" spans="3:14" ht="22.5" x14ac:dyDescent="0.25">
      <c r="C1731" s="16">
        <v>1660</v>
      </c>
      <c r="D1731" s="3" t="s">
        <v>2793</v>
      </c>
      <c r="E1731" s="3">
        <v>12</v>
      </c>
      <c r="F1731" s="3">
        <v>415</v>
      </c>
      <c r="G1731" s="3" t="s">
        <v>29</v>
      </c>
      <c r="H1731" s="35" t="s">
        <v>2813</v>
      </c>
      <c r="I1731" s="3" t="s">
        <v>2785</v>
      </c>
      <c r="J1731" s="35" t="s">
        <v>2814</v>
      </c>
      <c r="K1731" s="4">
        <v>0</v>
      </c>
      <c r="L1731" s="4">
        <v>2356857.25</v>
      </c>
      <c r="M1731" s="4">
        <v>143046.71</v>
      </c>
      <c r="N1731" s="18">
        <v>0</v>
      </c>
    </row>
    <row r="1732" spans="3:14" ht="22.5" x14ac:dyDescent="0.25">
      <c r="C1732" s="16">
        <v>1661</v>
      </c>
      <c r="D1732" s="3" t="s">
        <v>2793</v>
      </c>
      <c r="E1732" s="3">
        <v>12</v>
      </c>
      <c r="F1732" s="3">
        <v>530</v>
      </c>
      <c r="G1732" s="3" t="s">
        <v>29</v>
      </c>
      <c r="H1732" s="35" t="s">
        <v>2815</v>
      </c>
      <c r="I1732" s="3" t="s">
        <v>2785</v>
      </c>
      <c r="J1732" s="35" t="s">
        <v>2786</v>
      </c>
      <c r="K1732" s="4">
        <v>0</v>
      </c>
      <c r="L1732" s="4">
        <v>1853288.24</v>
      </c>
      <c r="M1732" s="4">
        <v>1125694.8</v>
      </c>
      <c r="N1732" s="18">
        <v>0</v>
      </c>
    </row>
    <row r="1733" spans="3:14" ht="22.5" x14ac:dyDescent="0.25">
      <c r="C1733" s="16">
        <v>1662</v>
      </c>
      <c r="D1733" s="3" t="s">
        <v>2793</v>
      </c>
      <c r="E1733" s="3">
        <v>12</v>
      </c>
      <c r="F1733" s="3">
        <v>745</v>
      </c>
      <c r="G1733" s="3" t="s">
        <v>29</v>
      </c>
      <c r="H1733" s="35" t="s">
        <v>2816</v>
      </c>
      <c r="I1733" s="3" t="s">
        <v>2785</v>
      </c>
      <c r="J1733" s="35" t="s">
        <v>2817</v>
      </c>
      <c r="K1733" s="4">
        <v>0</v>
      </c>
      <c r="L1733" s="4">
        <v>0</v>
      </c>
      <c r="M1733" s="4">
        <v>997879.01</v>
      </c>
      <c r="N1733" s="18">
        <v>0</v>
      </c>
    </row>
    <row r="1734" spans="3:14" ht="22.5" x14ac:dyDescent="0.25">
      <c r="C1734" s="16">
        <v>1663</v>
      </c>
      <c r="D1734" s="3" t="s">
        <v>2793</v>
      </c>
      <c r="E1734" s="3">
        <v>21</v>
      </c>
      <c r="F1734" s="3">
        <v>64</v>
      </c>
      <c r="G1734" s="3" t="s">
        <v>29</v>
      </c>
      <c r="H1734" s="35" t="s">
        <v>2818</v>
      </c>
      <c r="I1734" s="3" t="s">
        <v>2785</v>
      </c>
      <c r="J1734" s="35" t="s">
        <v>2819</v>
      </c>
      <c r="K1734" s="4">
        <v>0</v>
      </c>
      <c r="L1734" s="4">
        <v>482378.34</v>
      </c>
      <c r="M1734" s="4">
        <v>0</v>
      </c>
      <c r="N1734" s="18">
        <v>0</v>
      </c>
    </row>
    <row r="1735" spans="3:14" ht="22.5" x14ac:dyDescent="0.25">
      <c r="C1735" s="16">
        <v>1664</v>
      </c>
      <c r="D1735" s="3" t="s">
        <v>2793</v>
      </c>
      <c r="E1735" s="3">
        <v>21</v>
      </c>
      <c r="F1735" s="3">
        <v>216</v>
      </c>
      <c r="G1735" s="3" t="s">
        <v>29</v>
      </c>
      <c r="H1735" s="35" t="s">
        <v>2820</v>
      </c>
      <c r="I1735" s="3" t="s">
        <v>2785</v>
      </c>
      <c r="J1735" s="35" t="s">
        <v>2821</v>
      </c>
      <c r="K1735" s="4">
        <v>0</v>
      </c>
      <c r="L1735" s="4">
        <v>259160.05</v>
      </c>
      <c r="M1735" s="4">
        <v>0</v>
      </c>
      <c r="N1735" s="18">
        <v>0</v>
      </c>
    </row>
    <row r="1736" spans="3:14" ht="22.5" x14ac:dyDescent="0.25">
      <c r="C1736" s="16">
        <v>1665</v>
      </c>
      <c r="D1736" s="3" t="s">
        <v>2793</v>
      </c>
      <c r="E1736" s="3">
        <v>21</v>
      </c>
      <c r="F1736" s="3">
        <v>321</v>
      </c>
      <c r="G1736" s="3" t="s">
        <v>29</v>
      </c>
      <c r="H1736" s="35" t="s">
        <v>2822</v>
      </c>
      <c r="I1736" s="3" t="s">
        <v>2785</v>
      </c>
      <c r="J1736" s="35" t="s">
        <v>2823</v>
      </c>
      <c r="K1736" s="4">
        <v>0</v>
      </c>
      <c r="L1736" s="4">
        <v>4713205.6500000004</v>
      </c>
      <c r="M1736" s="4">
        <v>0</v>
      </c>
      <c r="N1736" s="18">
        <v>0</v>
      </c>
    </row>
    <row r="1737" spans="3:14" ht="22.5" x14ac:dyDescent="0.25">
      <c r="C1737" s="16">
        <v>1666</v>
      </c>
      <c r="D1737" s="3" t="s">
        <v>2793</v>
      </c>
      <c r="E1737" s="3">
        <v>21</v>
      </c>
      <c r="F1737" s="3">
        <v>482</v>
      </c>
      <c r="G1737" s="3" t="s">
        <v>29</v>
      </c>
      <c r="H1737" s="35" t="s">
        <v>2824</v>
      </c>
      <c r="I1737" s="3" t="s">
        <v>2785</v>
      </c>
      <c r="J1737" s="35" t="s">
        <v>2825</v>
      </c>
      <c r="K1737" s="4">
        <v>0</v>
      </c>
      <c r="L1737" s="4">
        <v>863465.08</v>
      </c>
      <c r="M1737" s="4">
        <v>136534.92000000001</v>
      </c>
      <c r="N1737" s="18">
        <v>0</v>
      </c>
    </row>
    <row r="1738" spans="3:14" ht="33.75" x14ac:dyDescent="0.25">
      <c r="C1738" s="16">
        <v>1667</v>
      </c>
      <c r="D1738" s="3" t="s">
        <v>2793</v>
      </c>
      <c r="E1738" s="3">
        <v>21</v>
      </c>
      <c r="F1738" s="3">
        <v>691</v>
      </c>
      <c r="G1738" s="3" t="s">
        <v>29</v>
      </c>
      <c r="H1738" s="35" t="s">
        <v>2826</v>
      </c>
      <c r="I1738" s="3" t="s">
        <v>2785</v>
      </c>
      <c r="J1738" s="35" t="s">
        <v>2827</v>
      </c>
      <c r="K1738" s="4">
        <v>0</v>
      </c>
      <c r="L1738" s="4">
        <v>2340532.81</v>
      </c>
      <c r="M1738" s="4">
        <v>2538839.73</v>
      </c>
      <c r="N1738" s="18">
        <v>0</v>
      </c>
    </row>
    <row r="1739" spans="3:14" ht="33.75" x14ac:dyDescent="0.25">
      <c r="C1739" s="16">
        <v>1668</v>
      </c>
      <c r="D1739" s="3" t="s">
        <v>2793</v>
      </c>
      <c r="E1739" s="3">
        <v>22</v>
      </c>
      <c r="F1739" s="3">
        <v>136</v>
      </c>
      <c r="G1739" s="3" t="s">
        <v>29</v>
      </c>
      <c r="H1739" s="35" t="s">
        <v>2828</v>
      </c>
      <c r="I1739" s="3" t="s">
        <v>2785</v>
      </c>
      <c r="J1739" s="35" t="s">
        <v>2829</v>
      </c>
      <c r="K1739" s="4">
        <v>0</v>
      </c>
      <c r="L1739" s="4">
        <v>756922.5</v>
      </c>
      <c r="M1739" s="4">
        <v>0</v>
      </c>
      <c r="N1739" s="18">
        <v>0</v>
      </c>
    </row>
    <row r="1740" spans="3:14" ht="22.5" x14ac:dyDescent="0.25">
      <c r="C1740" s="16">
        <v>1669</v>
      </c>
      <c r="D1740" s="3" t="s">
        <v>2793</v>
      </c>
      <c r="E1740" s="3">
        <v>23</v>
      </c>
      <c r="F1740" s="3">
        <v>101</v>
      </c>
      <c r="G1740" s="3" t="s">
        <v>29</v>
      </c>
      <c r="H1740" s="35" t="s">
        <v>2830</v>
      </c>
      <c r="I1740" s="3" t="s">
        <v>2785</v>
      </c>
      <c r="J1740" s="35" t="s">
        <v>2831</v>
      </c>
      <c r="K1740" s="4">
        <v>0</v>
      </c>
      <c r="L1740" s="4">
        <v>0</v>
      </c>
      <c r="M1740" s="4">
        <v>1000000</v>
      </c>
      <c r="N1740" s="18">
        <v>0</v>
      </c>
    </row>
    <row r="1741" spans="3:14" ht="22.5" x14ac:dyDescent="0.25">
      <c r="C1741" s="16">
        <v>1670</v>
      </c>
      <c r="D1741" s="3" t="s">
        <v>2793</v>
      </c>
      <c r="E1741" s="3">
        <v>23</v>
      </c>
      <c r="F1741" s="3">
        <v>202</v>
      </c>
      <c r="G1741" s="3" t="s">
        <v>29</v>
      </c>
      <c r="H1741" s="35" t="s">
        <v>2832</v>
      </c>
      <c r="I1741" s="3" t="s">
        <v>2785</v>
      </c>
      <c r="J1741" s="35" t="s">
        <v>2788</v>
      </c>
      <c r="K1741" s="4">
        <v>0</v>
      </c>
      <c r="L1741" s="4">
        <v>676700</v>
      </c>
      <c r="M1741" s="4">
        <v>0</v>
      </c>
      <c r="N1741" s="18">
        <v>0</v>
      </c>
    </row>
    <row r="1742" spans="3:14" ht="45" x14ac:dyDescent="0.25">
      <c r="C1742" s="16">
        <v>1671</v>
      </c>
      <c r="D1742" s="3" t="s">
        <v>2793</v>
      </c>
      <c r="E1742" s="3">
        <v>23</v>
      </c>
      <c r="F1742" s="3">
        <v>284</v>
      </c>
      <c r="G1742" s="3" t="s">
        <v>29</v>
      </c>
      <c r="H1742" s="35" t="s">
        <v>2833</v>
      </c>
      <c r="I1742" s="3" t="s">
        <v>2785</v>
      </c>
      <c r="J1742" s="35" t="s">
        <v>2834</v>
      </c>
      <c r="K1742" s="4">
        <v>0</v>
      </c>
      <c r="L1742" s="4">
        <v>3299760.1</v>
      </c>
      <c r="M1742" s="4">
        <v>0</v>
      </c>
      <c r="N1742" s="18">
        <v>0</v>
      </c>
    </row>
    <row r="1743" spans="3:14" ht="22.5" x14ac:dyDescent="0.25">
      <c r="C1743" s="16">
        <v>1672</v>
      </c>
      <c r="D1743" s="3" t="s">
        <v>2793</v>
      </c>
      <c r="E1743" s="3">
        <v>23</v>
      </c>
      <c r="F1743" s="3">
        <v>462</v>
      </c>
      <c r="G1743" s="3" t="s">
        <v>29</v>
      </c>
      <c r="H1743" s="35" t="s">
        <v>2835</v>
      </c>
      <c r="I1743" s="3" t="s">
        <v>2785</v>
      </c>
      <c r="J1743" s="35" t="s">
        <v>2836</v>
      </c>
      <c r="K1743" s="4">
        <v>0</v>
      </c>
      <c r="L1743" s="4">
        <v>429120.22</v>
      </c>
      <c r="M1743" s="4">
        <v>469099.89</v>
      </c>
      <c r="N1743" s="18">
        <v>0</v>
      </c>
    </row>
    <row r="1744" spans="3:14" ht="22.5" x14ac:dyDescent="0.25">
      <c r="C1744" s="16">
        <v>1673</v>
      </c>
      <c r="D1744" s="3" t="s">
        <v>2793</v>
      </c>
      <c r="E1744" s="3">
        <v>23</v>
      </c>
      <c r="F1744" s="3">
        <v>556</v>
      </c>
      <c r="G1744" s="3" t="s">
        <v>29</v>
      </c>
      <c r="H1744" s="35" t="s">
        <v>2837</v>
      </c>
      <c r="I1744" s="3" t="s">
        <v>2785</v>
      </c>
      <c r="J1744" s="35" t="s">
        <v>2838</v>
      </c>
      <c r="K1744" s="4">
        <v>0</v>
      </c>
      <c r="L1744" s="4">
        <v>864464.71</v>
      </c>
      <c r="M1744" s="4">
        <v>0</v>
      </c>
      <c r="N1744" s="18">
        <v>0</v>
      </c>
    </row>
    <row r="1745" spans="3:14" ht="22.5" x14ac:dyDescent="0.25">
      <c r="C1745" s="16">
        <v>1674</v>
      </c>
      <c r="D1745" s="3" t="s">
        <v>2793</v>
      </c>
      <c r="E1745" s="3">
        <v>24</v>
      </c>
      <c r="F1745" s="3">
        <v>181</v>
      </c>
      <c r="G1745" s="3" t="s">
        <v>29</v>
      </c>
      <c r="H1745" s="35" t="s">
        <v>2839</v>
      </c>
      <c r="I1745" s="3" t="s">
        <v>2785</v>
      </c>
      <c r="J1745" s="35" t="s">
        <v>2797</v>
      </c>
      <c r="K1745" s="4">
        <v>0</v>
      </c>
      <c r="L1745" s="4">
        <v>859061.65</v>
      </c>
      <c r="M1745" s="4">
        <v>0</v>
      </c>
      <c r="N1745" s="18">
        <v>0</v>
      </c>
    </row>
    <row r="1746" spans="3:14" ht="33.75" x14ac:dyDescent="0.25">
      <c r="C1746" s="16">
        <v>1675</v>
      </c>
      <c r="D1746" s="3" t="s">
        <v>2793</v>
      </c>
      <c r="E1746" s="3">
        <v>24</v>
      </c>
      <c r="F1746" s="3">
        <v>324</v>
      </c>
      <c r="G1746" s="3" t="s">
        <v>29</v>
      </c>
      <c r="H1746" s="35" t="s">
        <v>2840</v>
      </c>
      <c r="I1746" s="3" t="s">
        <v>2785</v>
      </c>
      <c r="J1746" s="35" t="s">
        <v>2841</v>
      </c>
      <c r="K1746" s="4">
        <v>0</v>
      </c>
      <c r="L1746" s="4">
        <v>980090.69</v>
      </c>
      <c r="M1746" s="4">
        <v>0</v>
      </c>
      <c r="N1746" s="18">
        <v>0</v>
      </c>
    </row>
    <row r="1747" spans="3:14" ht="22.5" x14ac:dyDescent="0.25">
      <c r="C1747" s="16">
        <v>1676</v>
      </c>
      <c r="D1747" s="3" t="s">
        <v>2793</v>
      </c>
      <c r="E1747" s="3">
        <v>24</v>
      </c>
      <c r="F1747" s="3">
        <v>555</v>
      </c>
      <c r="G1747" s="3" t="s">
        <v>29</v>
      </c>
      <c r="H1747" s="35" t="s">
        <v>2842</v>
      </c>
      <c r="I1747" s="3" t="s">
        <v>2785</v>
      </c>
      <c r="J1747" s="35" t="s">
        <v>2843</v>
      </c>
      <c r="K1747" s="4">
        <v>0</v>
      </c>
      <c r="L1747" s="4">
        <v>919387.33</v>
      </c>
      <c r="M1747" s="4">
        <v>891325.81</v>
      </c>
      <c r="N1747" s="18">
        <v>0</v>
      </c>
    </row>
    <row r="1748" spans="3:14" ht="22.5" x14ac:dyDescent="0.25">
      <c r="C1748" s="16">
        <v>1677</v>
      </c>
      <c r="D1748" s="3" t="s">
        <v>2793</v>
      </c>
      <c r="E1748" s="3">
        <v>24</v>
      </c>
      <c r="F1748" s="3">
        <v>718</v>
      </c>
      <c r="G1748" s="3" t="s">
        <v>29</v>
      </c>
      <c r="H1748" s="35" t="s">
        <v>2844</v>
      </c>
      <c r="I1748" s="3" t="s">
        <v>2785</v>
      </c>
      <c r="J1748" s="35" t="s">
        <v>2790</v>
      </c>
      <c r="K1748" s="4">
        <v>0</v>
      </c>
      <c r="L1748" s="4">
        <v>792467.71</v>
      </c>
      <c r="M1748" s="4">
        <v>70465.36</v>
      </c>
      <c r="N1748" s="18">
        <v>0</v>
      </c>
    </row>
    <row r="1749" spans="3:14" ht="22.5" x14ac:dyDescent="0.25">
      <c r="C1749" s="16">
        <v>1678</v>
      </c>
      <c r="D1749" s="3" t="s">
        <v>2793</v>
      </c>
      <c r="E1749" s="3">
        <v>24</v>
      </c>
      <c r="F1749" s="3">
        <v>736</v>
      </c>
      <c r="G1749" s="3" t="s">
        <v>29</v>
      </c>
      <c r="H1749" s="35" t="s">
        <v>2845</v>
      </c>
      <c r="I1749" s="3" t="s">
        <v>2785</v>
      </c>
      <c r="J1749" s="35" t="s">
        <v>2846</v>
      </c>
      <c r="K1749" s="4">
        <v>0</v>
      </c>
      <c r="L1749" s="4">
        <v>2038497.08</v>
      </c>
      <c r="M1749" s="4">
        <v>252182.32</v>
      </c>
      <c r="N1749" s="18">
        <v>0</v>
      </c>
    </row>
    <row r="1750" spans="3:14" ht="33.75" x14ac:dyDescent="0.25">
      <c r="C1750" s="16">
        <v>1679</v>
      </c>
      <c r="D1750" s="3" t="s">
        <v>2793</v>
      </c>
      <c r="E1750" s="3">
        <v>31</v>
      </c>
      <c r="F1750" s="3">
        <v>12</v>
      </c>
      <c r="G1750" s="3" t="s">
        <v>29</v>
      </c>
      <c r="H1750" s="35" t="s">
        <v>2847</v>
      </c>
      <c r="I1750" s="3" t="s">
        <v>2785</v>
      </c>
      <c r="J1750" s="35" t="s">
        <v>2805</v>
      </c>
      <c r="K1750" s="4">
        <v>0</v>
      </c>
      <c r="L1750" s="4">
        <v>846125</v>
      </c>
      <c r="M1750" s="4">
        <v>0</v>
      </c>
      <c r="N1750" s="18">
        <v>0</v>
      </c>
    </row>
    <row r="1751" spans="3:14" ht="22.5" x14ac:dyDescent="0.25">
      <c r="C1751" s="16">
        <v>1680</v>
      </c>
      <c r="D1751" s="3" t="s">
        <v>2793</v>
      </c>
      <c r="E1751" s="3">
        <v>31</v>
      </c>
      <c r="F1751" s="3">
        <v>818</v>
      </c>
      <c r="G1751" s="3" t="s">
        <v>29</v>
      </c>
      <c r="H1751" s="35" t="s">
        <v>2848</v>
      </c>
      <c r="I1751" s="3" t="s">
        <v>2785</v>
      </c>
      <c r="J1751" s="35" t="s">
        <v>2823</v>
      </c>
      <c r="K1751" s="4">
        <v>0</v>
      </c>
      <c r="L1751" s="4">
        <v>1103384.8899999999</v>
      </c>
      <c r="M1751" s="4">
        <v>0</v>
      </c>
      <c r="N1751" s="18">
        <v>0</v>
      </c>
    </row>
    <row r="1752" spans="3:14" ht="45" x14ac:dyDescent="0.25">
      <c r="C1752" s="16">
        <v>1681</v>
      </c>
      <c r="D1752" s="3" t="s">
        <v>2793</v>
      </c>
      <c r="E1752" s="3">
        <v>13</v>
      </c>
      <c r="F1752" s="3">
        <v>782</v>
      </c>
      <c r="G1752" s="3" t="s">
        <v>72</v>
      </c>
      <c r="H1752" s="35" t="s">
        <v>2849</v>
      </c>
      <c r="I1752" s="3" t="s">
        <v>2785</v>
      </c>
      <c r="J1752" s="35" t="s">
        <v>2829</v>
      </c>
      <c r="K1752" s="4">
        <v>0</v>
      </c>
      <c r="L1752" s="4">
        <v>191599.56</v>
      </c>
      <c r="M1752" s="4">
        <v>21288.84</v>
      </c>
      <c r="N1752" s="18">
        <v>0</v>
      </c>
    </row>
    <row r="1753" spans="3:14" ht="22.5" x14ac:dyDescent="0.25">
      <c r="C1753" s="16">
        <v>1682</v>
      </c>
      <c r="D1753" s="3" t="s">
        <v>2793</v>
      </c>
      <c r="E1753" s="3">
        <v>13</v>
      </c>
      <c r="F1753" s="3">
        <v>784</v>
      </c>
      <c r="G1753" s="3" t="s">
        <v>72</v>
      </c>
      <c r="H1753" s="35" t="s">
        <v>2850</v>
      </c>
      <c r="I1753" s="3" t="s">
        <v>2785</v>
      </c>
      <c r="J1753" s="35" t="s">
        <v>2819</v>
      </c>
      <c r="K1753" s="4">
        <v>0</v>
      </c>
      <c r="L1753" s="4">
        <v>0</v>
      </c>
      <c r="M1753" s="4">
        <v>432348.05</v>
      </c>
      <c r="N1753" s="18">
        <v>0</v>
      </c>
    </row>
    <row r="1754" spans="3:14" ht="22.5" x14ac:dyDescent="0.25">
      <c r="C1754" s="16">
        <v>1683</v>
      </c>
      <c r="D1754" s="3" t="s">
        <v>2793</v>
      </c>
      <c r="E1754" s="3">
        <v>13</v>
      </c>
      <c r="F1754" s="3">
        <v>803</v>
      </c>
      <c r="G1754" s="3" t="s">
        <v>72</v>
      </c>
      <c r="H1754" s="35" t="s">
        <v>2851</v>
      </c>
      <c r="I1754" s="3" t="s">
        <v>2785</v>
      </c>
      <c r="J1754" s="35" t="s">
        <v>2801</v>
      </c>
      <c r="K1754" s="4">
        <v>0</v>
      </c>
      <c r="L1754" s="4">
        <v>373063.45</v>
      </c>
      <c r="M1754" s="4">
        <v>46080</v>
      </c>
      <c r="N1754" s="18">
        <v>0</v>
      </c>
    </row>
    <row r="1755" spans="3:14" ht="22.5" x14ac:dyDescent="0.25">
      <c r="C1755" s="16">
        <v>1684</v>
      </c>
      <c r="D1755" s="3" t="s">
        <v>2793</v>
      </c>
      <c r="E1755" s="3">
        <v>13</v>
      </c>
      <c r="F1755" s="3">
        <v>811</v>
      </c>
      <c r="G1755" s="3" t="s">
        <v>72</v>
      </c>
      <c r="H1755" s="35" t="s">
        <v>2852</v>
      </c>
      <c r="I1755" s="3" t="s">
        <v>2785</v>
      </c>
      <c r="J1755" s="35" t="s">
        <v>2825</v>
      </c>
      <c r="K1755" s="4">
        <v>0</v>
      </c>
      <c r="L1755" s="4">
        <v>356886</v>
      </c>
      <c r="M1755" s="4">
        <v>39654</v>
      </c>
      <c r="N1755" s="18">
        <v>0</v>
      </c>
    </row>
    <row r="1756" spans="3:14" ht="22.5" x14ac:dyDescent="0.25">
      <c r="C1756" s="16">
        <v>1685</v>
      </c>
      <c r="D1756" s="3" t="s">
        <v>2793</v>
      </c>
      <c r="E1756" s="3">
        <v>13</v>
      </c>
      <c r="F1756" s="3">
        <v>833</v>
      </c>
      <c r="G1756" s="3" t="s">
        <v>72</v>
      </c>
      <c r="H1756" s="35" t="s">
        <v>2853</v>
      </c>
      <c r="I1756" s="3" t="s">
        <v>2785</v>
      </c>
      <c r="J1756" s="35" t="s">
        <v>2841</v>
      </c>
      <c r="K1756" s="4">
        <v>0</v>
      </c>
      <c r="L1756" s="4">
        <v>57731.25</v>
      </c>
      <c r="M1756" s="4">
        <v>154053.18</v>
      </c>
      <c r="N1756" s="18">
        <v>0</v>
      </c>
    </row>
    <row r="1757" spans="3:14" ht="22.5" x14ac:dyDescent="0.25">
      <c r="C1757" s="16">
        <v>1686</v>
      </c>
      <c r="D1757" s="3" t="s">
        <v>2793</v>
      </c>
      <c r="E1757" s="3">
        <v>13</v>
      </c>
      <c r="F1757" s="3">
        <v>897</v>
      </c>
      <c r="G1757" s="3" t="s">
        <v>72</v>
      </c>
      <c r="H1757" s="35" t="s">
        <v>2854</v>
      </c>
      <c r="I1757" s="3" t="s">
        <v>2785</v>
      </c>
      <c r="J1757" s="35" t="s">
        <v>2797</v>
      </c>
      <c r="K1757" s="4">
        <v>0</v>
      </c>
      <c r="L1757" s="4">
        <v>0</v>
      </c>
      <c r="M1757" s="4">
        <v>1</v>
      </c>
      <c r="N1757" s="18">
        <v>0</v>
      </c>
    </row>
    <row r="1758" spans="3:14" ht="22.5" x14ac:dyDescent="0.25">
      <c r="C1758" s="16">
        <v>1687</v>
      </c>
      <c r="D1758" s="3" t="s">
        <v>2793</v>
      </c>
      <c r="E1758" s="3">
        <v>13</v>
      </c>
      <c r="F1758" s="3">
        <v>911</v>
      </c>
      <c r="G1758" s="3" t="s">
        <v>72</v>
      </c>
      <c r="H1758" s="35" t="s">
        <v>2855</v>
      </c>
      <c r="I1758" s="3" t="s">
        <v>2785</v>
      </c>
      <c r="J1758" s="35" t="s">
        <v>2856</v>
      </c>
      <c r="K1758" s="4">
        <v>0</v>
      </c>
      <c r="L1758" s="4">
        <v>0</v>
      </c>
      <c r="M1758" s="4">
        <v>1</v>
      </c>
      <c r="N1758" s="18">
        <v>0</v>
      </c>
    </row>
    <row r="1759" spans="3:14" ht="22.5" x14ac:dyDescent="0.25">
      <c r="C1759" s="16">
        <v>1688</v>
      </c>
      <c r="D1759" s="3" t="s">
        <v>2793</v>
      </c>
      <c r="E1759" s="3">
        <v>13</v>
      </c>
      <c r="F1759" s="3">
        <v>925</v>
      </c>
      <c r="G1759" s="3" t="s">
        <v>72</v>
      </c>
      <c r="H1759" s="35" t="s">
        <v>2857</v>
      </c>
      <c r="I1759" s="3" t="s">
        <v>2785</v>
      </c>
      <c r="J1759" s="35" t="s">
        <v>2803</v>
      </c>
      <c r="K1759" s="4">
        <v>0</v>
      </c>
      <c r="L1759" s="4">
        <v>0</v>
      </c>
      <c r="M1759" s="4">
        <v>363172.05</v>
      </c>
      <c r="N1759" s="18">
        <v>0</v>
      </c>
    </row>
    <row r="1760" spans="3:14" ht="22.5" x14ac:dyDescent="0.25">
      <c r="C1760" s="16">
        <v>1689</v>
      </c>
      <c r="D1760" s="3" t="s">
        <v>2793</v>
      </c>
      <c r="E1760" s="3">
        <v>13</v>
      </c>
      <c r="F1760" s="3">
        <v>978</v>
      </c>
      <c r="G1760" s="3" t="s">
        <v>72</v>
      </c>
      <c r="H1760" s="35" t="s">
        <v>2858</v>
      </c>
      <c r="I1760" s="3" t="s">
        <v>2785</v>
      </c>
      <c r="J1760" s="35" t="s">
        <v>2827</v>
      </c>
      <c r="K1760" s="4">
        <v>0</v>
      </c>
      <c r="L1760" s="4">
        <v>0</v>
      </c>
      <c r="M1760" s="4">
        <v>407777.77</v>
      </c>
      <c r="N1760" s="18">
        <v>0</v>
      </c>
    </row>
    <row r="1761" spans="3:14" ht="22.5" x14ac:dyDescent="0.25">
      <c r="C1761" s="16">
        <v>1690</v>
      </c>
      <c r="D1761" s="3" t="s">
        <v>2793</v>
      </c>
      <c r="E1761" s="3">
        <v>14</v>
      </c>
      <c r="F1761" s="3">
        <v>237</v>
      </c>
      <c r="G1761" s="3" t="s">
        <v>79</v>
      </c>
      <c r="H1761" s="35" t="s">
        <v>2859</v>
      </c>
      <c r="I1761" s="3" t="s">
        <v>2785</v>
      </c>
      <c r="J1761" s="35" t="s">
        <v>2795</v>
      </c>
      <c r="K1761" s="4">
        <v>0</v>
      </c>
      <c r="L1761" s="4">
        <v>0</v>
      </c>
      <c r="M1761" s="19">
        <v>0</v>
      </c>
      <c r="N1761" s="4">
        <v>1665155.64</v>
      </c>
    </row>
    <row r="1762" spans="3:14" ht="22.5" x14ac:dyDescent="0.25">
      <c r="C1762" s="16">
        <v>1691</v>
      </c>
      <c r="D1762" s="3" t="s">
        <v>2793</v>
      </c>
      <c r="E1762" s="3">
        <v>14</v>
      </c>
      <c r="F1762" s="3">
        <v>278</v>
      </c>
      <c r="G1762" s="3" t="s">
        <v>79</v>
      </c>
      <c r="H1762" s="35" t="s">
        <v>2860</v>
      </c>
      <c r="I1762" s="3" t="s">
        <v>2785</v>
      </c>
      <c r="J1762" s="35" t="s">
        <v>2829</v>
      </c>
      <c r="K1762" s="4">
        <v>0</v>
      </c>
      <c r="L1762" s="4">
        <v>2000000</v>
      </c>
      <c r="M1762" s="19">
        <v>0</v>
      </c>
      <c r="N1762" s="4">
        <v>0</v>
      </c>
    </row>
    <row r="1763" spans="3:14" ht="22.5" x14ac:dyDescent="0.25">
      <c r="C1763" s="16">
        <v>1692</v>
      </c>
      <c r="D1763" s="3" t="s">
        <v>2793</v>
      </c>
      <c r="E1763" s="3">
        <v>14</v>
      </c>
      <c r="F1763" s="3">
        <v>243</v>
      </c>
      <c r="G1763" s="3" t="s">
        <v>79</v>
      </c>
      <c r="H1763" s="35" t="s">
        <v>2861</v>
      </c>
      <c r="I1763" s="3" t="s">
        <v>2785</v>
      </c>
      <c r="J1763" s="35" t="s">
        <v>2823</v>
      </c>
      <c r="K1763" s="4">
        <v>0</v>
      </c>
      <c r="L1763" s="4">
        <v>8809949.1400000006</v>
      </c>
      <c r="M1763" s="19">
        <v>0</v>
      </c>
      <c r="N1763" s="4">
        <v>0</v>
      </c>
    </row>
    <row r="1764" spans="3:14" ht="22.5" x14ac:dyDescent="0.25">
      <c r="C1764" s="16">
        <v>1693</v>
      </c>
      <c r="D1764" s="3" t="s">
        <v>2793</v>
      </c>
      <c r="E1764" s="3">
        <v>14</v>
      </c>
      <c r="F1764" s="3">
        <v>205</v>
      </c>
      <c r="G1764" s="3" t="s">
        <v>79</v>
      </c>
      <c r="H1764" s="35" t="s">
        <v>2862</v>
      </c>
      <c r="I1764" s="3" t="s">
        <v>2785</v>
      </c>
      <c r="J1764" s="35" t="s">
        <v>2807</v>
      </c>
      <c r="K1764" s="4">
        <v>0</v>
      </c>
      <c r="L1764" s="4">
        <v>0</v>
      </c>
      <c r="M1764" s="19">
        <v>0</v>
      </c>
      <c r="N1764" s="4">
        <v>1816112.7</v>
      </c>
    </row>
    <row r="1765" spans="3:14" ht="22.5" x14ac:dyDescent="0.25">
      <c r="C1765" s="16">
        <v>1694</v>
      </c>
      <c r="D1765" s="3" t="s">
        <v>2793</v>
      </c>
      <c r="E1765" s="3">
        <v>14</v>
      </c>
      <c r="F1765" s="3">
        <v>85</v>
      </c>
      <c r="G1765" s="3" t="s">
        <v>79</v>
      </c>
      <c r="H1765" s="35" t="s">
        <v>2863</v>
      </c>
      <c r="I1765" s="3" t="s">
        <v>2785</v>
      </c>
      <c r="J1765" s="35" t="s">
        <v>2819</v>
      </c>
      <c r="K1765" s="4">
        <v>0</v>
      </c>
      <c r="L1765" s="4">
        <v>948615.42</v>
      </c>
      <c r="M1765" s="19">
        <v>0</v>
      </c>
      <c r="N1765" s="4">
        <v>955868.56</v>
      </c>
    </row>
    <row r="1766" spans="3:14" ht="22.5" x14ac:dyDescent="0.25">
      <c r="C1766" s="16">
        <v>1695</v>
      </c>
      <c r="D1766" s="3" t="s">
        <v>2793</v>
      </c>
      <c r="E1766" s="3">
        <v>14</v>
      </c>
      <c r="F1766" s="3">
        <v>309</v>
      </c>
      <c r="G1766" s="3" t="s">
        <v>79</v>
      </c>
      <c r="H1766" s="35" t="s">
        <v>2864</v>
      </c>
      <c r="I1766" s="3" t="s">
        <v>2785</v>
      </c>
      <c r="J1766" s="35" t="s">
        <v>2831</v>
      </c>
      <c r="K1766" s="4">
        <v>0</v>
      </c>
      <c r="L1766" s="4">
        <v>1425461.76</v>
      </c>
      <c r="M1766" s="19">
        <v>0</v>
      </c>
      <c r="N1766" s="4">
        <v>574538.23999999999</v>
      </c>
    </row>
    <row r="1767" spans="3:14" ht="22.5" x14ac:dyDescent="0.25">
      <c r="C1767" s="16">
        <v>1696</v>
      </c>
      <c r="D1767" s="3" t="s">
        <v>2793</v>
      </c>
      <c r="E1767" s="3">
        <v>14</v>
      </c>
      <c r="F1767" s="3">
        <v>83</v>
      </c>
      <c r="G1767" s="3" t="s">
        <v>79</v>
      </c>
      <c r="H1767" s="35" t="s">
        <v>2865</v>
      </c>
      <c r="I1767" s="3" t="s">
        <v>2785</v>
      </c>
      <c r="J1767" s="35" t="s">
        <v>2846</v>
      </c>
      <c r="K1767" s="4">
        <v>0</v>
      </c>
      <c r="L1767" s="4">
        <v>6120514.8600000003</v>
      </c>
      <c r="M1767" s="19">
        <v>0</v>
      </c>
      <c r="N1767" s="4">
        <v>0</v>
      </c>
    </row>
    <row r="1768" spans="3:14" ht="22.5" x14ac:dyDescent="0.25">
      <c r="C1768" s="16">
        <v>1697</v>
      </c>
      <c r="D1768" s="3" t="s">
        <v>2793</v>
      </c>
      <c r="E1768" s="3">
        <v>14</v>
      </c>
      <c r="F1768" s="3">
        <v>132</v>
      </c>
      <c r="G1768" s="3" t="s">
        <v>79</v>
      </c>
      <c r="H1768" s="35" t="s">
        <v>2866</v>
      </c>
      <c r="I1768" s="3" t="s">
        <v>2785</v>
      </c>
      <c r="J1768" s="35" t="s">
        <v>2834</v>
      </c>
      <c r="K1768" s="4">
        <v>0</v>
      </c>
      <c r="L1768" s="4">
        <v>0</v>
      </c>
      <c r="M1768" s="19">
        <v>0</v>
      </c>
      <c r="N1768" s="4">
        <v>623274.61</v>
      </c>
    </row>
    <row r="1769" spans="3:14" ht="22.5" x14ac:dyDescent="0.25">
      <c r="C1769" s="16">
        <v>1698</v>
      </c>
      <c r="D1769" s="3" t="s">
        <v>2793</v>
      </c>
      <c r="E1769" s="3">
        <v>14</v>
      </c>
      <c r="F1769" s="3">
        <v>164</v>
      </c>
      <c r="G1769" s="3" t="s">
        <v>79</v>
      </c>
      <c r="H1769" s="35" t="s">
        <v>2867</v>
      </c>
      <c r="I1769" s="3" t="s">
        <v>2785</v>
      </c>
      <c r="J1769" s="35" t="s">
        <v>2801</v>
      </c>
      <c r="K1769" s="4">
        <v>0</v>
      </c>
      <c r="L1769" s="4">
        <v>4233597.72</v>
      </c>
      <c r="M1769" s="19">
        <v>0</v>
      </c>
      <c r="N1769" s="4">
        <v>465844.86</v>
      </c>
    </row>
    <row r="1770" spans="3:14" ht="22.5" x14ac:dyDescent="0.25">
      <c r="C1770" s="16">
        <v>1699</v>
      </c>
      <c r="D1770" s="3" t="s">
        <v>2793</v>
      </c>
      <c r="E1770" s="3">
        <v>14</v>
      </c>
      <c r="F1770" s="3">
        <v>564</v>
      </c>
      <c r="G1770" s="3" t="s">
        <v>79</v>
      </c>
      <c r="H1770" s="35" t="s">
        <v>2868</v>
      </c>
      <c r="I1770" s="3" t="s">
        <v>2785</v>
      </c>
      <c r="J1770" s="35" t="s">
        <v>2790</v>
      </c>
      <c r="K1770" s="4">
        <v>0</v>
      </c>
      <c r="L1770" s="4">
        <v>425152.43</v>
      </c>
      <c r="M1770" s="19">
        <v>0</v>
      </c>
      <c r="N1770" s="4">
        <v>1574847.57</v>
      </c>
    </row>
    <row r="1771" spans="3:14" ht="22.5" x14ac:dyDescent="0.25">
      <c r="C1771" s="16">
        <v>1700</v>
      </c>
      <c r="D1771" s="3" t="s">
        <v>2793</v>
      </c>
      <c r="E1771" s="3">
        <v>14</v>
      </c>
      <c r="F1771" s="3">
        <v>91</v>
      </c>
      <c r="G1771" s="3" t="s">
        <v>79</v>
      </c>
      <c r="H1771" s="35" t="s">
        <v>2869</v>
      </c>
      <c r="I1771" s="3" t="s">
        <v>2785</v>
      </c>
      <c r="J1771" s="35" t="s">
        <v>2870</v>
      </c>
      <c r="K1771" s="4">
        <v>0</v>
      </c>
      <c r="L1771" s="4">
        <v>0</v>
      </c>
      <c r="M1771" s="19">
        <v>0</v>
      </c>
      <c r="N1771" s="4">
        <v>7649118.2800000003</v>
      </c>
    </row>
    <row r="1772" spans="3:14" ht="33.75" x14ac:dyDescent="0.25">
      <c r="C1772" s="16">
        <v>1701</v>
      </c>
      <c r="D1772" s="3" t="s">
        <v>2793</v>
      </c>
      <c r="E1772" s="3">
        <v>14</v>
      </c>
      <c r="F1772" s="3">
        <v>506</v>
      </c>
      <c r="G1772" s="3" t="s">
        <v>79</v>
      </c>
      <c r="H1772" s="35" t="s">
        <v>2871</v>
      </c>
      <c r="I1772" s="3" t="s">
        <v>2785</v>
      </c>
      <c r="J1772" s="35" t="s">
        <v>2797</v>
      </c>
      <c r="K1772" s="4">
        <v>0</v>
      </c>
      <c r="L1772" s="4">
        <v>842971.04</v>
      </c>
      <c r="M1772" s="19">
        <v>0</v>
      </c>
      <c r="N1772" s="4">
        <v>1137397.07</v>
      </c>
    </row>
    <row r="1773" spans="3:14" ht="22.5" x14ac:dyDescent="0.25">
      <c r="C1773" s="16">
        <v>1702</v>
      </c>
      <c r="D1773" s="3" t="s">
        <v>2793</v>
      </c>
      <c r="E1773" s="3">
        <v>14</v>
      </c>
      <c r="F1773" s="3">
        <v>240</v>
      </c>
      <c r="G1773" s="3" t="s">
        <v>79</v>
      </c>
      <c r="H1773" s="35" t="s">
        <v>2872</v>
      </c>
      <c r="I1773" s="3" t="s">
        <v>2785</v>
      </c>
      <c r="J1773" s="35" t="s">
        <v>2841</v>
      </c>
      <c r="K1773" s="4">
        <v>0</v>
      </c>
      <c r="L1773" s="4">
        <v>0</v>
      </c>
      <c r="M1773" s="19">
        <v>0</v>
      </c>
      <c r="N1773" s="4">
        <v>2000000</v>
      </c>
    </row>
    <row r="1774" spans="3:14" ht="33.75" x14ac:dyDescent="0.25">
      <c r="C1774" s="16">
        <v>1703</v>
      </c>
      <c r="D1774" s="3" t="s">
        <v>2793</v>
      </c>
      <c r="E1774" s="3">
        <v>14</v>
      </c>
      <c r="F1774" s="3">
        <v>102</v>
      </c>
      <c r="G1774" s="3" t="s">
        <v>79</v>
      </c>
      <c r="H1774" s="35" t="s">
        <v>2873</v>
      </c>
      <c r="I1774" s="3" t="s">
        <v>2785</v>
      </c>
      <c r="J1774" s="35" t="s">
        <v>2805</v>
      </c>
      <c r="K1774" s="4">
        <v>0</v>
      </c>
      <c r="L1774" s="4">
        <v>0</v>
      </c>
      <c r="M1774" s="19">
        <v>0</v>
      </c>
      <c r="N1774" s="4">
        <v>1773000</v>
      </c>
    </row>
    <row r="1775" spans="3:14" ht="33.75" x14ac:dyDescent="0.25">
      <c r="C1775" s="16">
        <v>1704</v>
      </c>
      <c r="D1775" s="3" t="s">
        <v>2793</v>
      </c>
      <c r="E1775" s="3">
        <v>14</v>
      </c>
      <c r="F1775" s="3">
        <v>105</v>
      </c>
      <c r="G1775" s="3" t="s">
        <v>79</v>
      </c>
      <c r="H1775" s="35" t="s">
        <v>2874</v>
      </c>
      <c r="I1775" s="3" t="s">
        <v>2785</v>
      </c>
      <c r="J1775" s="35" t="s">
        <v>2843</v>
      </c>
      <c r="K1775" s="4">
        <v>0</v>
      </c>
      <c r="L1775" s="4">
        <v>0</v>
      </c>
      <c r="M1775" s="19">
        <v>0</v>
      </c>
      <c r="N1775" s="4">
        <v>1</v>
      </c>
    </row>
    <row r="1776" spans="3:14" ht="22.5" x14ac:dyDescent="0.25">
      <c r="C1776" s="16">
        <v>1705</v>
      </c>
      <c r="D1776" s="3" t="s">
        <v>2793</v>
      </c>
      <c r="E1776" s="3">
        <v>14</v>
      </c>
      <c r="F1776" s="3">
        <v>183</v>
      </c>
      <c r="G1776" s="3" t="s">
        <v>79</v>
      </c>
      <c r="H1776" s="35" t="s">
        <v>2875</v>
      </c>
      <c r="I1776" s="3" t="s">
        <v>2785</v>
      </c>
      <c r="J1776" s="35" t="s">
        <v>2792</v>
      </c>
      <c r="K1776" s="4">
        <v>0</v>
      </c>
      <c r="L1776" s="4">
        <v>0</v>
      </c>
      <c r="M1776" s="19">
        <v>0</v>
      </c>
      <c r="N1776" s="4">
        <v>394000</v>
      </c>
    </row>
    <row r="1777" spans="3:14" ht="22.5" x14ac:dyDescent="0.25">
      <c r="C1777" s="16">
        <v>1706</v>
      </c>
      <c r="D1777" s="3" t="s">
        <v>2793</v>
      </c>
      <c r="E1777" s="3">
        <v>14</v>
      </c>
      <c r="F1777" s="3">
        <v>262</v>
      </c>
      <c r="G1777" s="3" t="s">
        <v>79</v>
      </c>
      <c r="H1777" s="35" t="s">
        <v>2876</v>
      </c>
      <c r="I1777" s="3" t="s">
        <v>2785</v>
      </c>
      <c r="J1777" s="35" t="s">
        <v>2812</v>
      </c>
      <c r="K1777" s="4">
        <v>0</v>
      </c>
      <c r="L1777" s="4">
        <v>0</v>
      </c>
      <c r="M1777" s="19">
        <v>0</v>
      </c>
      <c r="N1777" s="4">
        <v>1</v>
      </c>
    </row>
    <row r="1778" spans="3:14" ht="45" x14ac:dyDescent="0.25">
      <c r="C1778" s="16">
        <v>1707</v>
      </c>
      <c r="D1778" s="3" t="s">
        <v>2793</v>
      </c>
      <c r="E1778" s="3">
        <v>14</v>
      </c>
      <c r="F1778" s="3">
        <v>287</v>
      </c>
      <c r="G1778" s="3" t="s">
        <v>79</v>
      </c>
      <c r="H1778" s="35" t="s">
        <v>2877</v>
      </c>
      <c r="I1778" s="3" t="s">
        <v>2785</v>
      </c>
      <c r="J1778" s="35" t="s">
        <v>2817</v>
      </c>
      <c r="K1778" s="4">
        <v>0</v>
      </c>
      <c r="L1778" s="4">
        <v>0</v>
      </c>
      <c r="M1778" s="19">
        <v>0</v>
      </c>
      <c r="N1778" s="4">
        <v>1</v>
      </c>
    </row>
    <row r="1779" spans="3:14" ht="33.75" x14ac:dyDescent="0.25">
      <c r="C1779" s="16">
        <v>1708</v>
      </c>
      <c r="D1779" s="3" t="s">
        <v>2793</v>
      </c>
      <c r="E1779" s="3">
        <v>14</v>
      </c>
      <c r="F1779" s="3">
        <v>406</v>
      </c>
      <c r="G1779" s="3" t="s">
        <v>79</v>
      </c>
      <c r="H1779" s="35" t="s">
        <v>2878</v>
      </c>
      <c r="I1779" s="3" t="s">
        <v>2785</v>
      </c>
      <c r="J1779" s="35" t="s">
        <v>2836</v>
      </c>
      <c r="K1779" s="4">
        <v>0</v>
      </c>
      <c r="L1779" s="4">
        <v>0</v>
      </c>
      <c r="M1779" s="19">
        <v>0</v>
      </c>
      <c r="N1779" s="4">
        <v>1</v>
      </c>
    </row>
    <row r="1780" spans="3:14" ht="22.5" x14ac:dyDescent="0.25">
      <c r="C1780" s="16">
        <v>1709</v>
      </c>
      <c r="D1780" s="3" t="s">
        <v>2793</v>
      </c>
      <c r="E1780" s="3">
        <v>14</v>
      </c>
      <c r="F1780" s="3">
        <v>422</v>
      </c>
      <c r="G1780" s="3" t="s">
        <v>79</v>
      </c>
      <c r="H1780" s="35" t="s">
        <v>2879</v>
      </c>
      <c r="I1780" s="3" t="s">
        <v>2785</v>
      </c>
      <c r="J1780" s="35" t="s">
        <v>2827</v>
      </c>
      <c r="K1780" s="4">
        <v>0</v>
      </c>
      <c r="L1780" s="4">
        <v>0</v>
      </c>
      <c r="M1780" s="19">
        <v>0</v>
      </c>
      <c r="N1780" s="4">
        <v>1</v>
      </c>
    </row>
    <row r="1781" spans="3:14" ht="22.5" x14ac:dyDescent="0.25">
      <c r="C1781" s="16">
        <v>1710</v>
      </c>
      <c r="D1781" s="3" t="s">
        <v>2793</v>
      </c>
      <c r="E1781" s="3">
        <v>14</v>
      </c>
      <c r="F1781" s="3">
        <v>504</v>
      </c>
      <c r="G1781" s="3" t="s">
        <v>79</v>
      </c>
      <c r="H1781" s="35" t="s">
        <v>2880</v>
      </c>
      <c r="I1781" s="3" t="s">
        <v>2785</v>
      </c>
      <c r="J1781" s="35" t="s">
        <v>2803</v>
      </c>
      <c r="K1781" s="4">
        <v>0</v>
      </c>
      <c r="L1781" s="4">
        <v>0</v>
      </c>
      <c r="M1781" s="19">
        <v>0</v>
      </c>
      <c r="N1781" s="4">
        <v>1</v>
      </c>
    </row>
    <row r="1782" spans="3:14" ht="22.5" x14ac:dyDescent="0.25">
      <c r="C1782" s="16">
        <v>1711</v>
      </c>
      <c r="D1782" s="3" t="s">
        <v>2793</v>
      </c>
      <c r="E1782" s="3">
        <v>23</v>
      </c>
      <c r="F1782" s="3">
        <v>37</v>
      </c>
      <c r="G1782" s="3" t="s">
        <v>10</v>
      </c>
      <c r="H1782" s="35" t="s">
        <v>2881</v>
      </c>
      <c r="I1782" s="3" t="s">
        <v>2882</v>
      </c>
      <c r="J1782" s="35" t="s">
        <v>2805</v>
      </c>
      <c r="K1782" s="4">
        <v>0</v>
      </c>
      <c r="L1782" s="4">
        <v>0</v>
      </c>
      <c r="M1782" s="4">
        <v>2000000</v>
      </c>
      <c r="N1782" s="18">
        <v>0</v>
      </c>
    </row>
    <row r="1783" spans="3:14" ht="22.5" x14ac:dyDescent="0.25">
      <c r="C1783" s="16">
        <v>1712</v>
      </c>
      <c r="D1783" s="3" t="s">
        <v>8</v>
      </c>
      <c r="E1783" s="3">
        <v>22</v>
      </c>
      <c r="F1783" s="3">
        <v>3004</v>
      </c>
      <c r="G1783" s="3" t="s">
        <v>8</v>
      </c>
      <c r="H1783" s="35" t="s">
        <v>2883</v>
      </c>
      <c r="I1783" s="3" t="s">
        <v>2882</v>
      </c>
      <c r="J1783" s="35" t="s">
        <v>2805</v>
      </c>
      <c r="K1783" s="4">
        <v>0</v>
      </c>
      <c r="L1783" s="4">
        <v>11977714.059999999</v>
      </c>
      <c r="M1783" s="4">
        <v>2476363.75</v>
      </c>
      <c r="N1783" s="18">
        <v>0</v>
      </c>
    </row>
    <row r="1784" spans="3:14" ht="15.75" x14ac:dyDescent="0.25">
      <c r="C1784" s="26" t="s">
        <v>2884</v>
      </c>
      <c r="D1784" s="26"/>
      <c r="E1784" s="26"/>
      <c r="F1784" s="26"/>
      <c r="G1784" s="26"/>
      <c r="H1784" s="26"/>
      <c r="I1784" s="26"/>
      <c r="J1784" s="26"/>
      <c r="K1784" s="14">
        <f>SUM(K1717:K1783)</f>
        <v>5548794.6799999997</v>
      </c>
      <c r="L1784" s="14">
        <f t="shared" ref="L1784:N1784" si="31">SUM(L1717:L1783)</f>
        <v>86851501.830000013</v>
      </c>
      <c r="M1784" s="14">
        <f t="shared" si="31"/>
        <v>13880113.77</v>
      </c>
      <c r="N1784" s="14">
        <f t="shared" si="31"/>
        <v>21922399.890000001</v>
      </c>
    </row>
    <row r="1785" spans="3:14" ht="15.75" x14ac:dyDescent="0.25">
      <c r="C1785" s="23" t="s">
        <v>2885</v>
      </c>
      <c r="D1785" s="24"/>
      <c r="E1785" s="24"/>
      <c r="F1785" s="24"/>
      <c r="G1785" s="24"/>
      <c r="H1785" s="24"/>
      <c r="I1785" s="24"/>
      <c r="J1785" s="24"/>
      <c r="K1785" s="24"/>
      <c r="L1785" s="24"/>
      <c r="M1785" s="24"/>
      <c r="N1785" s="25"/>
    </row>
    <row r="1786" spans="3:14" ht="22.5" x14ac:dyDescent="0.25">
      <c r="C1786" s="16">
        <v>1713</v>
      </c>
      <c r="D1786" s="3" t="s">
        <v>8</v>
      </c>
      <c r="E1786" s="3">
        <v>11</v>
      </c>
      <c r="F1786" s="3">
        <v>64</v>
      </c>
      <c r="G1786" s="3" t="s">
        <v>19</v>
      </c>
      <c r="H1786" s="35" t="s">
        <v>2886</v>
      </c>
      <c r="I1786" s="3" t="s">
        <v>2887</v>
      </c>
      <c r="J1786" s="35" t="s">
        <v>2888</v>
      </c>
      <c r="K1786" s="4">
        <v>582906.04</v>
      </c>
      <c r="L1786" s="4">
        <v>0</v>
      </c>
      <c r="M1786" s="5">
        <v>0</v>
      </c>
      <c r="N1786" s="18">
        <v>0</v>
      </c>
    </row>
    <row r="1787" spans="3:14" ht="33.75" x14ac:dyDescent="0.25">
      <c r="C1787" s="16">
        <v>1714</v>
      </c>
      <c r="D1787" s="3" t="s">
        <v>8</v>
      </c>
      <c r="E1787" s="3">
        <v>11</v>
      </c>
      <c r="F1787" s="3">
        <v>76</v>
      </c>
      <c r="G1787" s="3" t="s">
        <v>19</v>
      </c>
      <c r="H1787" s="35" t="s">
        <v>2889</v>
      </c>
      <c r="I1787" s="3" t="s">
        <v>2887</v>
      </c>
      <c r="J1787" s="35" t="s">
        <v>2890</v>
      </c>
      <c r="K1787" s="4">
        <v>1676727.22</v>
      </c>
      <c r="L1787" s="4">
        <v>0</v>
      </c>
      <c r="M1787" s="5">
        <v>0</v>
      </c>
      <c r="N1787" s="18">
        <v>0</v>
      </c>
    </row>
    <row r="1788" spans="3:14" ht="33.75" x14ac:dyDescent="0.25">
      <c r="C1788" s="16">
        <v>1715</v>
      </c>
      <c r="D1788" s="3" t="s">
        <v>8</v>
      </c>
      <c r="E1788" s="3">
        <v>21</v>
      </c>
      <c r="F1788" s="3">
        <v>290</v>
      </c>
      <c r="G1788" s="3" t="s">
        <v>19</v>
      </c>
      <c r="H1788" s="35" t="s">
        <v>2891</v>
      </c>
      <c r="I1788" s="3" t="s">
        <v>2887</v>
      </c>
      <c r="J1788" s="35" t="s">
        <v>2892</v>
      </c>
      <c r="K1788" s="4">
        <v>1813515.35</v>
      </c>
      <c r="L1788" s="4">
        <v>0</v>
      </c>
      <c r="M1788" s="5">
        <v>0</v>
      </c>
      <c r="N1788" s="18">
        <v>0</v>
      </c>
    </row>
    <row r="1789" spans="3:14" ht="22.5" x14ac:dyDescent="0.25">
      <c r="C1789" s="16">
        <v>1716</v>
      </c>
      <c r="D1789" s="3" t="s">
        <v>8</v>
      </c>
      <c r="E1789" s="3">
        <v>21</v>
      </c>
      <c r="F1789" s="3">
        <v>541</v>
      </c>
      <c r="G1789" s="3" t="s">
        <v>19</v>
      </c>
      <c r="H1789" s="35" t="s">
        <v>2893</v>
      </c>
      <c r="I1789" s="3" t="s">
        <v>2887</v>
      </c>
      <c r="J1789" s="35" t="s">
        <v>2894</v>
      </c>
      <c r="K1789" s="4">
        <v>7835683.6200000001</v>
      </c>
      <c r="L1789" s="4">
        <v>125450.24000000001</v>
      </c>
      <c r="M1789" s="5">
        <v>0</v>
      </c>
      <c r="N1789" s="18">
        <v>0</v>
      </c>
    </row>
    <row r="1790" spans="3:14" ht="22.5" x14ac:dyDescent="0.25">
      <c r="C1790" s="16">
        <v>1717</v>
      </c>
      <c r="D1790" s="3" t="s">
        <v>8</v>
      </c>
      <c r="E1790" s="3">
        <v>23</v>
      </c>
      <c r="F1790" s="3">
        <v>22</v>
      </c>
      <c r="G1790" s="3" t="s">
        <v>19</v>
      </c>
      <c r="H1790" s="35" t="s">
        <v>2895</v>
      </c>
      <c r="I1790" s="3" t="s">
        <v>2887</v>
      </c>
      <c r="J1790" s="35" t="s">
        <v>2896</v>
      </c>
      <c r="K1790" s="4">
        <v>1780650.66</v>
      </c>
      <c r="L1790" s="4">
        <v>0</v>
      </c>
      <c r="M1790" s="5">
        <v>0</v>
      </c>
      <c r="N1790" s="18">
        <v>0</v>
      </c>
    </row>
    <row r="1791" spans="3:14" ht="22.5" x14ac:dyDescent="0.25">
      <c r="C1791" s="16">
        <v>1718</v>
      </c>
      <c r="D1791" s="3" t="s">
        <v>8</v>
      </c>
      <c r="E1791" s="3">
        <v>23</v>
      </c>
      <c r="F1791" s="3">
        <v>59</v>
      </c>
      <c r="G1791" s="3" t="s">
        <v>19</v>
      </c>
      <c r="H1791" s="35" t="s">
        <v>2897</v>
      </c>
      <c r="I1791" s="3" t="s">
        <v>2887</v>
      </c>
      <c r="J1791" s="35" t="s">
        <v>2898</v>
      </c>
      <c r="K1791" s="4">
        <v>100800</v>
      </c>
      <c r="L1791" s="4">
        <v>0</v>
      </c>
      <c r="M1791" s="5">
        <v>0</v>
      </c>
      <c r="N1791" s="18">
        <v>0</v>
      </c>
    </row>
    <row r="1792" spans="3:14" ht="22.5" x14ac:dyDescent="0.25">
      <c r="C1792" s="16">
        <v>1719</v>
      </c>
      <c r="D1792" s="3" t="s">
        <v>2899</v>
      </c>
      <c r="E1792" s="3">
        <v>11</v>
      </c>
      <c r="F1792" s="3">
        <v>85</v>
      </c>
      <c r="G1792" s="3" t="s">
        <v>29</v>
      </c>
      <c r="H1792" s="35" t="s">
        <v>2900</v>
      </c>
      <c r="I1792" s="3" t="s">
        <v>2887</v>
      </c>
      <c r="J1792" s="35" t="s">
        <v>2901</v>
      </c>
      <c r="K1792" s="4">
        <v>0</v>
      </c>
      <c r="L1792" s="4">
        <v>341596.53</v>
      </c>
      <c r="M1792" s="19">
        <v>0</v>
      </c>
      <c r="N1792" s="4">
        <v>1842771.11</v>
      </c>
    </row>
    <row r="1793" spans="3:14" ht="22.5" x14ac:dyDescent="0.25">
      <c r="C1793" s="16">
        <v>1720</v>
      </c>
      <c r="D1793" s="3" t="s">
        <v>2899</v>
      </c>
      <c r="E1793" s="3">
        <v>11</v>
      </c>
      <c r="F1793" s="3">
        <v>91</v>
      </c>
      <c r="G1793" s="3" t="s">
        <v>29</v>
      </c>
      <c r="H1793" s="35" t="s">
        <v>2902</v>
      </c>
      <c r="I1793" s="3" t="s">
        <v>2887</v>
      </c>
      <c r="J1793" s="35" t="s">
        <v>2903</v>
      </c>
      <c r="K1793" s="4">
        <v>0</v>
      </c>
      <c r="L1793" s="4">
        <v>0</v>
      </c>
      <c r="M1793" s="19">
        <v>0</v>
      </c>
      <c r="N1793" s="4">
        <v>2835422.42</v>
      </c>
    </row>
    <row r="1794" spans="3:14" ht="33.75" x14ac:dyDescent="0.25">
      <c r="C1794" s="16">
        <v>1721</v>
      </c>
      <c r="D1794" s="3" t="s">
        <v>2899</v>
      </c>
      <c r="E1794" s="3">
        <v>11</v>
      </c>
      <c r="F1794" s="3">
        <v>100</v>
      </c>
      <c r="G1794" s="3" t="s">
        <v>29</v>
      </c>
      <c r="H1794" s="35" t="s">
        <v>2904</v>
      </c>
      <c r="I1794" s="3" t="s">
        <v>2887</v>
      </c>
      <c r="J1794" s="35" t="s">
        <v>2905</v>
      </c>
      <c r="K1794" s="4">
        <v>0</v>
      </c>
      <c r="L1794" s="4">
        <v>1675190.86</v>
      </c>
      <c r="M1794" s="19">
        <v>0</v>
      </c>
      <c r="N1794" s="4">
        <v>1952946.1</v>
      </c>
    </row>
    <row r="1795" spans="3:14" ht="33.75" x14ac:dyDescent="0.25">
      <c r="C1795" s="16">
        <v>1722</v>
      </c>
      <c r="D1795" s="3" t="s">
        <v>2899</v>
      </c>
      <c r="E1795" s="3">
        <v>11</v>
      </c>
      <c r="F1795" s="3">
        <v>140</v>
      </c>
      <c r="G1795" s="3" t="s">
        <v>29</v>
      </c>
      <c r="H1795" s="35" t="s">
        <v>2906</v>
      </c>
      <c r="I1795" s="3" t="s">
        <v>2887</v>
      </c>
      <c r="J1795" s="35" t="s">
        <v>2907</v>
      </c>
      <c r="K1795" s="4">
        <v>0</v>
      </c>
      <c r="L1795" s="4">
        <v>5714629.8799999999</v>
      </c>
      <c r="M1795" s="19">
        <v>0</v>
      </c>
      <c r="N1795" s="4">
        <v>509910.12</v>
      </c>
    </row>
    <row r="1796" spans="3:14" ht="22.5" x14ac:dyDescent="0.25">
      <c r="C1796" s="16">
        <v>1723</v>
      </c>
      <c r="D1796" s="3" t="s">
        <v>2899</v>
      </c>
      <c r="E1796" s="3">
        <v>11</v>
      </c>
      <c r="F1796" s="3">
        <v>143</v>
      </c>
      <c r="G1796" s="3" t="s">
        <v>29</v>
      </c>
      <c r="H1796" s="35" t="s">
        <v>2908</v>
      </c>
      <c r="I1796" s="3" t="s">
        <v>2887</v>
      </c>
      <c r="J1796" s="35" t="s">
        <v>2909</v>
      </c>
      <c r="K1796" s="4">
        <v>0</v>
      </c>
      <c r="L1796" s="4">
        <v>2326575.25</v>
      </c>
      <c r="M1796" s="19">
        <v>0</v>
      </c>
      <c r="N1796" s="4">
        <v>424340.6</v>
      </c>
    </row>
    <row r="1797" spans="3:14" ht="22.5" x14ac:dyDescent="0.25">
      <c r="C1797" s="16">
        <v>1724</v>
      </c>
      <c r="D1797" s="3" t="s">
        <v>2899</v>
      </c>
      <c r="E1797" s="3">
        <v>11</v>
      </c>
      <c r="F1797" s="3">
        <v>160</v>
      </c>
      <c r="G1797" s="3" t="s">
        <v>29</v>
      </c>
      <c r="H1797" s="35" t="s">
        <v>2910</v>
      </c>
      <c r="I1797" s="3" t="s">
        <v>2887</v>
      </c>
      <c r="J1797" s="35" t="s">
        <v>2911</v>
      </c>
      <c r="K1797" s="4">
        <v>0</v>
      </c>
      <c r="L1797" s="4">
        <v>1213384.67</v>
      </c>
      <c r="M1797" s="19">
        <v>0</v>
      </c>
      <c r="N1797" s="4">
        <v>1414960.04</v>
      </c>
    </row>
    <row r="1798" spans="3:14" ht="45" x14ac:dyDescent="0.25">
      <c r="C1798" s="16">
        <v>1725</v>
      </c>
      <c r="D1798" s="3" t="s">
        <v>2899</v>
      </c>
      <c r="E1798" s="3">
        <v>11</v>
      </c>
      <c r="F1798" s="3">
        <v>204</v>
      </c>
      <c r="G1798" s="3" t="s">
        <v>29</v>
      </c>
      <c r="H1798" s="35" t="s">
        <v>2912</v>
      </c>
      <c r="I1798" s="3" t="s">
        <v>2887</v>
      </c>
      <c r="J1798" s="35" t="s">
        <v>2913</v>
      </c>
      <c r="K1798" s="4">
        <v>0</v>
      </c>
      <c r="L1798" s="4">
        <v>4062507.91</v>
      </c>
      <c r="M1798" s="19">
        <v>0</v>
      </c>
      <c r="N1798" s="4">
        <v>1544560.86</v>
      </c>
    </row>
    <row r="1799" spans="3:14" ht="56.25" x14ac:dyDescent="0.25">
      <c r="C1799" s="16">
        <v>1726</v>
      </c>
      <c r="D1799" s="3" t="s">
        <v>2899</v>
      </c>
      <c r="E1799" s="3">
        <v>11</v>
      </c>
      <c r="F1799" s="3">
        <v>215</v>
      </c>
      <c r="G1799" s="3" t="s">
        <v>29</v>
      </c>
      <c r="H1799" s="35" t="s">
        <v>2914</v>
      </c>
      <c r="I1799" s="3" t="s">
        <v>2887</v>
      </c>
      <c r="J1799" s="35" t="s">
        <v>2915</v>
      </c>
      <c r="K1799" s="4">
        <v>0</v>
      </c>
      <c r="L1799" s="4">
        <v>7645572.1200000001</v>
      </c>
      <c r="M1799" s="19">
        <v>0</v>
      </c>
      <c r="N1799" s="4">
        <v>170682.38</v>
      </c>
    </row>
    <row r="1800" spans="3:14" ht="22.5" x14ac:dyDescent="0.25">
      <c r="C1800" s="16">
        <v>1727</v>
      </c>
      <c r="D1800" s="3" t="s">
        <v>2899</v>
      </c>
      <c r="E1800" s="3">
        <v>11</v>
      </c>
      <c r="F1800" s="3">
        <v>231</v>
      </c>
      <c r="G1800" s="3" t="s">
        <v>29</v>
      </c>
      <c r="H1800" s="35" t="s">
        <v>2916</v>
      </c>
      <c r="I1800" s="3" t="s">
        <v>2887</v>
      </c>
      <c r="J1800" s="35" t="s">
        <v>2917</v>
      </c>
      <c r="K1800" s="4">
        <v>0</v>
      </c>
      <c r="L1800" s="4">
        <v>1368503.92</v>
      </c>
      <c r="M1800" s="19">
        <v>0</v>
      </c>
      <c r="N1800" s="4">
        <v>0</v>
      </c>
    </row>
    <row r="1801" spans="3:14" ht="22.5" x14ac:dyDescent="0.25">
      <c r="C1801" s="16">
        <v>1728</v>
      </c>
      <c r="D1801" s="3" t="s">
        <v>2899</v>
      </c>
      <c r="E1801" s="3">
        <v>11</v>
      </c>
      <c r="F1801" s="3">
        <v>318</v>
      </c>
      <c r="G1801" s="3" t="s">
        <v>29</v>
      </c>
      <c r="H1801" s="35" t="s">
        <v>2918</v>
      </c>
      <c r="I1801" s="3" t="s">
        <v>2887</v>
      </c>
      <c r="J1801" s="35" t="s">
        <v>2919</v>
      </c>
      <c r="K1801" s="4">
        <v>0</v>
      </c>
      <c r="L1801" s="4">
        <v>2619125.7599999998</v>
      </c>
      <c r="M1801" s="19">
        <v>0</v>
      </c>
      <c r="N1801" s="4">
        <v>1494131.13</v>
      </c>
    </row>
    <row r="1802" spans="3:14" ht="22.5" x14ac:dyDescent="0.25">
      <c r="C1802" s="16">
        <v>1729</v>
      </c>
      <c r="D1802" s="3" t="s">
        <v>2899</v>
      </c>
      <c r="E1802" s="3">
        <v>11</v>
      </c>
      <c r="F1802" s="3">
        <v>373</v>
      </c>
      <c r="G1802" s="3" t="s">
        <v>29</v>
      </c>
      <c r="H1802" s="35" t="s">
        <v>2920</v>
      </c>
      <c r="I1802" s="3" t="s">
        <v>2887</v>
      </c>
      <c r="J1802" s="35" t="s">
        <v>2921</v>
      </c>
      <c r="K1802" s="4">
        <v>0</v>
      </c>
      <c r="L1802" s="4">
        <v>3684013.01</v>
      </c>
      <c r="M1802" s="19">
        <v>0</v>
      </c>
      <c r="N1802" s="4">
        <v>1495663.62</v>
      </c>
    </row>
    <row r="1803" spans="3:14" ht="22.5" x14ac:dyDescent="0.25">
      <c r="C1803" s="16">
        <v>1730</v>
      </c>
      <c r="D1803" s="3" t="s">
        <v>2899</v>
      </c>
      <c r="E1803" s="3">
        <v>11</v>
      </c>
      <c r="F1803" s="3">
        <v>374</v>
      </c>
      <c r="G1803" s="3" t="s">
        <v>29</v>
      </c>
      <c r="H1803" s="35" t="s">
        <v>2922</v>
      </c>
      <c r="I1803" s="3" t="s">
        <v>2887</v>
      </c>
      <c r="J1803" s="35" t="s">
        <v>2888</v>
      </c>
      <c r="K1803" s="4">
        <v>0</v>
      </c>
      <c r="L1803" s="4">
        <v>5028870.43</v>
      </c>
      <c r="M1803" s="19">
        <v>0</v>
      </c>
      <c r="N1803" s="4">
        <v>376828.49</v>
      </c>
    </row>
    <row r="1804" spans="3:14" ht="22.5" x14ac:dyDescent="0.25">
      <c r="C1804" s="16">
        <v>1731</v>
      </c>
      <c r="D1804" s="3" t="s">
        <v>2899</v>
      </c>
      <c r="E1804" s="3">
        <v>11</v>
      </c>
      <c r="F1804" s="3">
        <v>439</v>
      </c>
      <c r="G1804" s="3" t="s">
        <v>29</v>
      </c>
      <c r="H1804" s="35" t="s">
        <v>2923</v>
      </c>
      <c r="I1804" s="3" t="s">
        <v>2887</v>
      </c>
      <c r="J1804" s="35" t="s">
        <v>2924</v>
      </c>
      <c r="K1804" s="4">
        <v>0</v>
      </c>
      <c r="L1804" s="4">
        <v>5243819.42</v>
      </c>
      <c r="M1804" s="19">
        <v>0</v>
      </c>
      <c r="N1804" s="4">
        <v>705575.23</v>
      </c>
    </row>
    <row r="1805" spans="3:14" ht="56.25" x14ac:dyDescent="0.25">
      <c r="C1805" s="16">
        <v>1732</v>
      </c>
      <c r="D1805" s="3" t="s">
        <v>2899</v>
      </c>
      <c r="E1805" s="3">
        <v>11</v>
      </c>
      <c r="F1805" s="3">
        <v>587</v>
      </c>
      <c r="G1805" s="3" t="s">
        <v>29</v>
      </c>
      <c r="H1805" s="35" t="s">
        <v>2925</v>
      </c>
      <c r="I1805" s="3" t="s">
        <v>2887</v>
      </c>
      <c r="J1805" s="35" t="s">
        <v>2890</v>
      </c>
      <c r="K1805" s="4">
        <v>0</v>
      </c>
      <c r="L1805" s="4">
        <v>1313307.1200000001</v>
      </c>
      <c r="M1805" s="19">
        <v>0</v>
      </c>
      <c r="N1805" s="4">
        <v>3772892.88</v>
      </c>
    </row>
    <row r="1806" spans="3:14" ht="45" x14ac:dyDescent="0.25">
      <c r="C1806" s="16">
        <v>1733</v>
      </c>
      <c r="D1806" s="3" t="s">
        <v>2899</v>
      </c>
      <c r="E1806" s="3">
        <v>11</v>
      </c>
      <c r="F1806" s="3">
        <v>646</v>
      </c>
      <c r="G1806" s="3" t="s">
        <v>29</v>
      </c>
      <c r="H1806" s="35" t="s">
        <v>2926</v>
      </c>
      <c r="I1806" s="3" t="s">
        <v>2887</v>
      </c>
      <c r="J1806" s="35" t="s">
        <v>2927</v>
      </c>
      <c r="K1806" s="4">
        <v>0</v>
      </c>
      <c r="L1806" s="4">
        <v>6870785.4500000002</v>
      </c>
      <c r="M1806" s="19">
        <v>0</v>
      </c>
      <c r="N1806" s="4">
        <v>1118050.0900000001</v>
      </c>
    </row>
    <row r="1807" spans="3:14" ht="22.5" x14ac:dyDescent="0.25">
      <c r="C1807" s="16">
        <v>1734</v>
      </c>
      <c r="D1807" s="3" t="s">
        <v>2899</v>
      </c>
      <c r="E1807" s="3">
        <v>11</v>
      </c>
      <c r="F1807" s="3">
        <v>770</v>
      </c>
      <c r="G1807" s="3" t="s">
        <v>29</v>
      </c>
      <c r="H1807" s="35" t="s">
        <v>2928</v>
      </c>
      <c r="I1807" s="3" t="s">
        <v>2887</v>
      </c>
      <c r="J1807" s="35" t="s">
        <v>2929</v>
      </c>
      <c r="K1807" s="4">
        <v>0</v>
      </c>
      <c r="L1807" s="4">
        <v>0</v>
      </c>
      <c r="M1807" s="19">
        <v>0</v>
      </c>
      <c r="N1807" s="4">
        <v>3075925.15</v>
      </c>
    </row>
    <row r="1808" spans="3:14" ht="22.5" x14ac:dyDescent="0.25">
      <c r="C1808" s="16">
        <v>1735</v>
      </c>
      <c r="D1808" s="3" t="s">
        <v>2899</v>
      </c>
      <c r="E1808" s="3">
        <v>12</v>
      </c>
      <c r="F1808" s="3">
        <v>11</v>
      </c>
      <c r="G1808" s="3" t="s">
        <v>29</v>
      </c>
      <c r="H1808" s="35" t="s">
        <v>2930</v>
      </c>
      <c r="I1808" s="3" t="s">
        <v>2887</v>
      </c>
      <c r="J1808" s="35" t="s">
        <v>2931</v>
      </c>
      <c r="K1808" s="4">
        <v>0</v>
      </c>
      <c r="L1808" s="4">
        <v>471726.94</v>
      </c>
      <c r="M1808" s="4">
        <v>515630.32</v>
      </c>
      <c r="N1808" s="18">
        <v>0</v>
      </c>
    </row>
    <row r="1809" spans="3:14" ht="22.5" x14ac:dyDescent="0.25">
      <c r="C1809" s="16">
        <v>1736</v>
      </c>
      <c r="D1809" s="3" t="s">
        <v>2899</v>
      </c>
      <c r="E1809" s="3">
        <v>12</v>
      </c>
      <c r="F1809" s="3">
        <v>245</v>
      </c>
      <c r="G1809" s="3" t="s">
        <v>29</v>
      </c>
      <c r="H1809" s="35" t="s">
        <v>2932</v>
      </c>
      <c r="I1809" s="3" t="s">
        <v>2887</v>
      </c>
      <c r="J1809" s="35" t="s">
        <v>2933</v>
      </c>
      <c r="K1809" s="4">
        <v>0</v>
      </c>
      <c r="L1809" s="4">
        <v>2703160</v>
      </c>
      <c r="M1809" s="4">
        <v>123305.85</v>
      </c>
      <c r="N1809" s="18">
        <v>0</v>
      </c>
    </row>
    <row r="1810" spans="3:14" ht="22.5" x14ac:dyDescent="0.25">
      <c r="C1810" s="16">
        <v>1737</v>
      </c>
      <c r="D1810" s="3" t="s">
        <v>2899</v>
      </c>
      <c r="E1810" s="3">
        <v>12</v>
      </c>
      <c r="F1810" s="3">
        <v>693</v>
      </c>
      <c r="G1810" s="3" t="s">
        <v>29</v>
      </c>
      <c r="H1810" s="35" t="s">
        <v>2934</v>
      </c>
      <c r="I1810" s="3" t="s">
        <v>2887</v>
      </c>
      <c r="J1810" s="35" t="s">
        <v>2935</v>
      </c>
      <c r="K1810" s="4">
        <v>0</v>
      </c>
      <c r="L1810" s="4">
        <v>933757.02</v>
      </c>
      <c r="M1810" s="4">
        <v>0</v>
      </c>
      <c r="N1810" s="18">
        <v>0</v>
      </c>
    </row>
    <row r="1811" spans="3:14" ht="22.5" x14ac:dyDescent="0.25">
      <c r="C1811" s="16">
        <v>1738</v>
      </c>
      <c r="D1811" s="3" t="s">
        <v>2899</v>
      </c>
      <c r="E1811" s="3">
        <v>21</v>
      </c>
      <c r="F1811" s="3">
        <v>267</v>
      </c>
      <c r="G1811" s="3" t="s">
        <v>29</v>
      </c>
      <c r="H1811" s="35" t="s">
        <v>2936</v>
      </c>
      <c r="I1811" s="3" t="s">
        <v>2887</v>
      </c>
      <c r="J1811" s="35" t="s">
        <v>2937</v>
      </c>
      <c r="K1811" s="4">
        <v>0</v>
      </c>
      <c r="L1811" s="4">
        <v>1395952.37</v>
      </c>
      <c r="M1811" s="4">
        <v>369253.63</v>
      </c>
      <c r="N1811" s="18">
        <v>0</v>
      </c>
    </row>
    <row r="1812" spans="3:14" ht="22.5" x14ac:dyDescent="0.25">
      <c r="C1812" s="16">
        <v>1739</v>
      </c>
      <c r="D1812" s="3" t="s">
        <v>2899</v>
      </c>
      <c r="E1812" s="3">
        <v>21</v>
      </c>
      <c r="F1812" s="3">
        <v>377</v>
      </c>
      <c r="G1812" s="3" t="s">
        <v>29</v>
      </c>
      <c r="H1812" s="35" t="s">
        <v>2938</v>
      </c>
      <c r="I1812" s="3" t="s">
        <v>2887</v>
      </c>
      <c r="J1812" s="35" t="s">
        <v>2939</v>
      </c>
      <c r="K1812" s="4">
        <v>0</v>
      </c>
      <c r="L1812" s="4">
        <v>2103782.33</v>
      </c>
      <c r="M1812" s="4">
        <v>0</v>
      </c>
      <c r="N1812" s="18">
        <v>0</v>
      </c>
    </row>
    <row r="1813" spans="3:14" ht="33.75" x14ac:dyDescent="0.25">
      <c r="C1813" s="16">
        <v>1740</v>
      </c>
      <c r="D1813" s="3" t="s">
        <v>2899</v>
      </c>
      <c r="E1813" s="3">
        <v>22</v>
      </c>
      <c r="F1813" s="3">
        <v>19</v>
      </c>
      <c r="G1813" s="3" t="s">
        <v>29</v>
      </c>
      <c r="H1813" s="35" t="s">
        <v>2940</v>
      </c>
      <c r="I1813" s="3" t="s">
        <v>2887</v>
      </c>
      <c r="J1813" s="35" t="s">
        <v>2941</v>
      </c>
      <c r="K1813" s="4">
        <v>0</v>
      </c>
      <c r="L1813" s="4">
        <v>998047.14</v>
      </c>
      <c r="M1813" s="4">
        <v>208468.95</v>
      </c>
      <c r="N1813" s="18">
        <v>0</v>
      </c>
    </row>
    <row r="1814" spans="3:14" ht="22.5" x14ac:dyDescent="0.25">
      <c r="C1814" s="16">
        <v>1741</v>
      </c>
      <c r="D1814" s="3" t="s">
        <v>2899</v>
      </c>
      <c r="E1814" s="3">
        <v>23</v>
      </c>
      <c r="F1814" s="3">
        <v>152</v>
      </c>
      <c r="G1814" s="3" t="s">
        <v>29</v>
      </c>
      <c r="H1814" s="35" t="s">
        <v>2942</v>
      </c>
      <c r="I1814" s="3" t="s">
        <v>2887</v>
      </c>
      <c r="J1814" s="35" t="s">
        <v>2943</v>
      </c>
      <c r="K1814" s="4">
        <v>0</v>
      </c>
      <c r="L1814" s="4">
        <v>887762.98</v>
      </c>
      <c r="M1814" s="4">
        <v>0</v>
      </c>
      <c r="N1814" s="18">
        <v>0</v>
      </c>
    </row>
    <row r="1815" spans="3:14" ht="22.5" x14ac:dyDescent="0.25">
      <c r="C1815" s="16">
        <v>1742</v>
      </c>
      <c r="D1815" s="3" t="s">
        <v>2899</v>
      </c>
      <c r="E1815" s="3">
        <v>23</v>
      </c>
      <c r="F1815" s="3">
        <v>230</v>
      </c>
      <c r="G1815" s="3" t="s">
        <v>29</v>
      </c>
      <c r="H1815" s="35" t="s">
        <v>2944</v>
      </c>
      <c r="I1815" s="3" t="s">
        <v>2887</v>
      </c>
      <c r="J1815" s="35" t="s">
        <v>2898</v>
      </c>
      <c r="K1815" s="4">
        <v>0</v>
      </c>
      <c r="L1815" s="4">
        <v>0</v>
      </c>
      <c r="M1815" s="4">
        <v>2129166.19</v>
      </c>
      <c r="N1815" s="18">
        <v>0</v>
      </c>
    </row>
    <row r="1816" spans="3:14" ht="22.5" x14ac:dyDescent="0.25">
      <c r="C1816" s="16">
        <v>1743</v>
      </c>
      <c r="D1816" s="3" t="s">
        <v>2899</v>
      </c>
      <c r="E1816" s="3">
        <v>23</v>
      </c>
      <c r="F1816" s="3">
        <v>343</v>
      </c>
      <c r="G1816" s="3" t="s">
        <v>29</v>
      </c>
      <c r="H1816" s="35" t="s">
        <v>2945</v>
      </c>
      <c r="I1816" s="3" t="s">
        <v>2887</v>
      </c>
      <c r="J1816" s="35" t="s">
        <v>2946</v>
      </c>
      <c r="K1816" s="4">
        <v>0</v>
      </c>
      <c r="L1816" s="4">
        <v>986304.46</v>
      </c>
      <c r="M1816" s="4">
        <v>0</v>
      </c>
      <c r="N1816" s="18">
        <v>0</v>
      </c>
    </row>
    <row r="1817" spans="3:14" ht="22.5" x14ac:dyDescent="0.25">
      <c r="C1817" s="16">
        <v>1744</v>
      </c>
      <c r="D1817" s="3" t="s">
        <v>2899</v>
      </c>
      <c r="E1817" s="3">
        <v>23</v>
      </c>
      <c r="F1817" s="3">
        <v>734</v>
      </c>
      <c r="G1817" s="3" t="s">
        <v>29</v>
      </c>
      <c r="H1817" s="35" t="s">
        <v>2947</v>
      </c>
      <c r="I1817" s="3" t="s">
        <v>2887</v>
      </c>
      <c r="J1817" s="35" t="s">
        <v>2948</v>
      </c>
      <c r="K1817" s="4">
        <v>0</v>
      </c>
      <c r="L1817" s="4">
        <v>0</v>
      </c>
      <c r="M1817" s="4">
        <v>752708</v>
      </c>
      <c r="N1817" s="18">
        <v>0</v>
      </c>
    </row>
    <row r="1818" spans="3:14" ht="22.5" x14ac:dyDescent="0.25">
      <c r="C1818" s="16">
        <v>1745</v>
      </c>
      <c r="D1818" s="3" t="s">
        <v>2899</v>
      </c>
      <c r="E1818" s="3">
        <v>24</v>
      </c>
      <c r="F1818" s="3">
        <v>241</v>
      </c>
      <c r="G1818" s="3" t="s">
        <v>29</v>
      </c>
      <c r="H1818" s="35" t="s">
        <v>2949</v>
      </c>
      <c r="I1818" s="3" t="s">
        <v>2887</v>
      </c>
      <c r="J1818" s="35" t="s">
        <v>2896</v>
      </c>
      <c r="K1818" s="4">
        <v>0</v>
      </c>
      <c r="L1818" s="4">
        <v>691361.05</v>
      </c>
      <c r="M1818" s="4">
        <v>0</v>
      </c>
      <c r="N1818" s="18">
        <v>0</v>
      </c>
    </row>
    <row r="1819" spans="3:14" ht="22.5" x14ac:dyDescent="0.25">
      <c r="C1819" s="16">
        <v>1746</v>
      </c>
      <c r="D1819" s="3" t="s">
        <v>2899</v>
      </c>
      <c r="E1819" s="3">
        <v>21</v>
      </c>
      <c r="F1819" s="3">
        <v>1010</v>
      </c>
      <c r="G1819" s="3" t="s">
        <v>247</v>
      </c>
      <c r="H1819" s="35" t="s">
        <v>2950</v>
      </c>
      <c r="I1819" s="3" t="s">
        <v>2887</v>
      </c>
      <c r="J1819" s="35" t="s">
        <v>2907</v>
      </c>
      <c r="K1819" s="4">
        <v>0</v>
      </c>
      <c r="L1819" s="4">
        <v>679923.01</v>
      </c>
      <c r="M1819" s="19">
        <v>0</v>
      </c>
      <c r="N1819" s="4">
        <v>291349.5</v>
      </c>
    </row>
    <row r="1820" spans="3:14" ht="22.5" x14ac:dyDescent="0.25">
      <c r="C1820" s="16">
        <v>1747</v>
      </c>
      <c r="D1820" s="3" t="s">
        <v>2899</v>
      </c>
      <c r="E1820" s="3">
        <v>13</v>
      </c>
      <c r="F1820" s="3">
        <v>380</v>
      </c>
      <c r="G1820" s="3" t="s">
        <v>72</v>
      </c>
      <c r="H1820" s="35" t="s">
        <v>2951</v>
      </c>
      <c r="I1820" s="3" t="s">
        <v>2887</v>
      </c>
      <c r="J1820" s="35" t="s">
        <v>2939</v>
      </c>
      <c r="K1820" s="4">
        <v>0</v>
      </c>
      <c r="L1820" s="4">
        <v>63000</v>
      </c>
      <c r="M1820" s="4">
        <v>184800</v>
      </c>
      <c r="N1820" s="18">
        <v>0</v>
      </c>
    </row>
    <row r="1821" spans="3:14" ht="22.5" x14ac:dyDescent="0.25">
      <c r="C1821" s="16">
        <v>1748</v>
      </c>
      <c r="D1821" s="3" t="s">
        <v>2899</v>
      </c>
      <c r="E1821" s="3">
        <v>13</v>
      </c>
      <c r="F1821" s="3">
        <v>794</v>
      </c>
      <c r="G1821" s="3" t="s">
        <v>72</v>
      </c>
      <c r="H1821" s="35" t="s">
        <v>2952</v>
      </c>
      <c r="I1821" s="3" t="s">
        <v>2887</v>
      </c>
      <c r="J1821" s="35" t="s">
        <v>2903</v>
      </c>
      <c r="K1821" s="4">
        <v>0</v>
      </c>
      <c r="L1821" s="4">
        <v>0</v>
      </c>
      <c r="M1821" s="4">
        <v>229635.01</v>
      </c>
      <c r="N1821" s="18">
        <v>0</v>
      </c>
    </row>
    <row r="1822" spans="3:14" ht="22.5" x14ac:dyDescent="0.25">
      <c r="C1822" s="16">
        <v>1749</v>
      </c>
      <c r="D1822" s="3" t="s">
        <v>2899</v>
      </c>
      <c r="E1822" s="3">
        <v>13</v>
      </c>
      <c r="F1822" s="3">
        <v>796</v>
      </c>
      <c r="G1822" s="3" t="s">
        <v>72</v>
      </c>
      <c r="H1822" s="35" t="s">
        <v>2953</v>
      </c>
      <c r="I1822" s="3" t="s">
        <v>2887</v>
      </c>
      <c r="J1822" s="35" t="s">
        <v>2888</v>
      </c>
      <c r="K1822" s="4">
        <v>0</v>
      </c>
      <c r="L1822" s="4">
        <v>59400</v>
      </c>
      <c r="M1822" s="4">
        <v>174240</v>
      </c>
      <c r="N1822" s="18">
        <v>0</v>
      </c>
    </row>
    <row r="1823" spans="3:14" ht="22.5" x14ac:dyDescent="0.25">
      <c r="C1823" s="16">
        <v>1750</v>
      </c>
      <c r="D1823" s="3" t="s">
        <v>2899</v>
      </c>
      <c r="E1823" s="3">
        <v>13</v>
      </c>
      <c r="F1823" s="3">
        <v>800</v>
      </c>
      <c r="G1823" s="3" t="s">
        <v>72</v>
      </c>
      <c r="H1823" s="35" t="s">
        <v>2954</v>
      </c>
      <c r="I1823" s="3" t="s">
        <v>2887</v>
      </c>
      <c r="J1823" s="35" t="s">
        <v>2955</v>
      </c>
      <c r="K1823" s="4">
        <v>0</v>
      </c>
      <c r="L1823" s="4">
        <v>90450</v>
      </c>
      <c r="M1823" s="4">
        <v>270847.42</v>
      </c>
      <c r="N1823" s="18">
        <v>0</v>
      </c>
    </row>
    <row r="1824" spans="3:14" ht="22.5" x14ac:dyDescent="0.25">
      <c r="C1824" s="16">
        <v>1751</v>
      </c>
      <c r="D1824" s="3" t="s">
        <v>2899</v>
      </c>
      <c r="E1824" s="3">
        <v>13</v>
      </c>
      <c r="F1824" s="3">
        <v>814</v>
      </c>
      <c r="G1824" s="3" t="s">
        <v>72</v>
      </c>
      <c r="H1824" s="35" t="s">
        <v>2956</v>
      </c>
      <c r="I1824" s="3" t="s">
        <v>2887</v>
      </c>
      <c r="J1824" s="35" t="s">
        <v>2917</v>
      </c>
      <c r="K1824" s="4">
        <v>0</v>
      </c>
      <c r="L1824" s="4">
        <v>81797</v>
      </c>
      <c r="M1824" s="4">
        <v>248541.65</v>
      </c>
      <c r="N1824" s="18">
        <v>0</v>
      </c>
    </row>
    <row r="1825" spans="3:14" ht="33.75" x14ac:dyDescent="0.25">
      <c r="C1825" s="16">
        <v>1752</v>
      </c>
      <c r="D1825" s="3" t="s">
        <v>2899</v>
      </c>
      <c r="E1825" s="3">
        <v>13</v>
      </c>
      <c r="F1825" s="3">
        <v>824</v>
      </c>
      <c r="G1825" s="3" t="s">
        <v>72</v>
      </c>
      <c r="H1825" s="35" t="s">
        <v>2957</v>
      </c>
      <c r="I1825" s="3" t="s">
        <v>2887</v>
      </c>
      <c r="J1825" s="35" t="s">
        <v>2894</v>
      </c>
      <c r="K1825" s="4">
        <v>0</v>
      </c>
      <c r="L1825" s="4">
        <v>0</v>
      </c>
      <c r="M1825" s="4">
        <v>1</v>
      </c>
      <c r="N1825" s="18">
        <v>0</v>
      </c>
    </row>
    <row r="1826" spans="3:14" ht="22.5" x14ac:dyDescent="0.25">
      <c r="C1826" s="16">
        <v>1753</v>
      </c>
      <c r="D1826" s="3" t="s">
        <v>2899</v>
      </c>
      <c r="E1826" s="3">
        <v>13</v>
      </c>
      <c r="F1826" s="3">
        <v>831</v>
      </c>
      <c r="G1826" s="3" t="s">
        <v>72</v>
      </c>
      <c r="H1826" s="35" t="s">
        <v>2958</v>
      </c>
      <c r="I1826" s="3" t="s">
        <v>2887</v>
      </c>
      <c r="J1826" s="35" t="s">
        <v>2901</v>
      </c>
      <c r="K1826" s="4">
        <v>0</v>
      </c>
      <c r="L1826" s="4">
        <v>0</v>
      </c>
      <c r="M1826" s="4">
        <v>1</v>
      </c>
      <c r="N1826" s="18">
        <v>0</v>
      </c>
    </row>
    <row r="1827" spans="3:14" ht="22.5" x14ac:dyDescent="0.25">
      <c r="C1827" s="16">
        <v>1754</v>
      </c>
      <c r="D1827" s="3" t="s">
        <v>2899</v>
      </c>
      <c r="E1827" s="3">
        <v>13</v>
      </c>
      <c r="F1827" s="3">
        <v>835</v>
      </c>
      <c r="G1827" s="3" t="s">
        <v>72</v>
      </c>
      <c r="H1827" s="35" t="s">
        <v>2959</v>
      </c>
      <c r="I1827" s="3" t="s">
        <v>2887</v>
      </c>
      <c r="J1827" s="35" t="s">
        <v>2890</v>
      </c>
      <c r="K1827" s="4">
        <v>0</v>
      </c>
      <c r="L1827" s="4">
        <v>0</v>
      </c>
      <c r="M1827" s="4">
        <v>276584</v>
      </c>
      <c r="N1827" s="18">
        <v>0</v>
      </c>
    </row>
    <row r="1828" spans="3:14" ht="22.5" x14ac:dyDescent="0.25">
      <c r="C1828" s="16">
        <v>1755</v>
      </c>
      <c r="D1828" s="3" t="s">
        <v>2899</v>
      </c>
      <c r="E1828" s="3">
        <v>13</v>
      </c>
      <c r="F1828" s="3">
        <v>848</v>
      </c>
      <c r="G1828" s="3" t="s">
        <v>72</v>
      </c>
      <c r="H1828" s="35" t="s">
        <v>2960</v>
      </c>
      <c r="I1828" s="3" t="s">
        <v>2887</v>
      </c>
      <c r="J1828" s="35" t="s">
        <v>2915</v>
      </c>
      <c r="K1828" s="4">
        <v>0</v>
      </c>
      <c r="L1828" s="4">
        <v>0</v>
      </c>
      <c r="M1828" s="4">
        <v>1</v>
      </c>
      <c r="N1828" s="18">
        <v>0</v>
      </c>
    </row>
    <row r="1829" spans="3:14" ht="22.5" x14ac:dyDescent="0.25">
      <c r="C1829" s="16">
        <v>1756</v>
      </c>
      <c r="D1829" s="3" t="s">
        <v>2899</v>
      </c>
      <c r="E1829" s="3">
        <v>13</v>
      </c>
      <c r="F1829" s="3">
        <v>850</v>
      </c>
      <c r="G1829" s="3" t="s">
        <v>72</v>
      </c>
      <c r="H1829" s="35" t="s">
        <v>2961</v>
      </c>
      <c r="I1829" s="3" t="s">
        <v>2887</v>
      </c>
      <c r="J1829" s="35" t="s">
        <v>2941</v>
      </c>
      <c r="K1829" s="4">
        <v>0</v>
      </c>
      <c r="L1829" s="4">
        <v>0</v>
      </c>
      <c r="M1829" s="4">
        <v>377136.58</v>
      </c>
      <c r="N1829" s="18">
        <v>0</v>
      </c>
    </row>
    <row r="1830" spans="3:14" ht="22.5" x14ac:dyDescent="0.25">
      <c r="C1830" s="16">
        <v>1757</v>
      </c>
      <c r="D1830" s="3" t="s">
        <v>2899</v>
      </c>
      <c r="E1830" s="3">
        <v>13</v>
      </c>
      <c r="F1830" s="3">
        <v>852</v>
      </c>
      <c r="G1830" s="3" t="s">
        <v>72</v>
      </c>
      <c r="H1830" s="35" t="s">
        <v>2962</v>
      </c>
      <c r="I1830" s="3" t="s">
        <v>2887</v>
      </c>
      <c r="J1830" s="35" t="s">
        <v>2943</v>
      </c>
      <c r="K1830" s="4">
        <v>0</v>
      </c>
      <c r="L1830" s="4">
        <v>0</v>
      </c>
      <c r="M1830" s="4">
        <v>195505.59</v>
      </c>
      <c r="N1830" s="18">
        <v>0</v>
      </c>
    </row>
    <row r="1831" spans="3:14" ht="22.5" x14ac:dyDescent="0.25">
      <c r="C1831" s="16">
        <v>1758</v>
      </c>
      <c r="D1831" s="3" t="s">
        <v>2899</v>
      </c>
      <c r="E1831" s="3">
        <v>13</v>
      </c>
      <c r="F1831" s="3">
        <v>862</v>
      </c>
      <c r="G1831" s="3" t="s">
        <v>72</v>
      </c>
      <c r="H1831" s="35" t="s">
        <v>2963</v>
      </c>
      <c r="I1831" s="3" t="s">
        <v>2887</v>
      </c>
      <c r="J1831" s="35" t="s">
        <v>2921</v>
      </c>
      <c r="K1831" s="4">
        <v>0</v>
      </c>
      <c r="L1831" s="4">
        <v>0</v>
      </c>
      <c r="M1831" s="4">
        <v>594180</v>
      </c>
      <c r="N1831" s="18">
        <v>0</v>
      </c>
    </row>
    <row r="1832" spans="3:14" ht="22.5" x14ac:dyDescent="0.25">
      <c r="C1832" s="16">
        <v>1759</v>
      </c>
      <c r="D1832" s="3" t="s">
        <v>2899</v>
      </c>
      <c r="E1832" s="3">
        <v>13</v>
      </c>
      <c r="F1832" s="3">
        <v>878</v>
      </c>
      <c r="G1832" s="3" t="s">
        <v>72</v>
      </c>
      <c r="H1832" s="35" t="s">
        <v>2964</v>
      </c>
      <c r="I1832" s="3" t="s">
        <v>2887</v>
      </c>
      <c r="J1832" s="35" t="s">
        <v>2935</v>
      </c>
      <c r="K1832" s="4">
        <v>0</v>
      </c>
      <c r="L1832" s="4">
        <v>0</v>
      </c>
      <c r="M1832" s="4">
        <v>308880</v>
      </c>
      <c r="N1832" s="18">
        <v>0</v>
      </c>
    </row>
    <row r="1833" spans="3:14" ht="22.5" x14ac:dyDescent="0.25">
      <c r="C1833" s="16">
        <v>1760</v>
      </c>
      <c r="D1833" s="3" t="s">
        <v>2899</v>
      </c>
      <c r="E1833" s="3">
        <v>13</v>
      </c>
      <c r="F1833" s="3">
        <v>916</v>
      </c>
      <c r="G1833" s="3" t="s">
        <v>72</v>
      </c>
      <c r="H1833" s="35" t="s">
        <v>2965</v>
      </c>
      <c r="I1833" s="3" t="s">
        <v>2887</v>
      </c>
      <c r="J1833" s="35" t="s">
        <v>2896</v>
      </c>
      <c r="K1833" s="4">
        <v>0</v>
      </c>
      <c r="L1833" s="4">
        <v>0</v>
      </c>
      <c r="M1833" s="4">
        <v>1</v>
      </c>
      <c r="N1833" s="18">
        <v>0</v>
      </c>
    </row>
    <row r="1834" spans="3:14" ht="22.5" x14ac:dyDescent="0.25">
      <c r="C1834" s="16">
        <v>1761</v>
      </c>
      <c r="D1834" s="3" t="s">
        <v>2899</v>
      </c>
      <c r="E1834" s="3">
        <v>13</v>
      </c>
      <c r="F1834" s="3">
        <v>923</v>
      </c>
      <c r="G1834" s="3" t="s">
        <v>72</v>
      </c>
      <c r="H1834" s="35" t="s">
        <v>2966</v>
      </c>
      <c r="I1834" s="3" t="s">
        <v>2887</v>
      </c>
      <c r="J1834" s="35" t="s">
        <v>2933</v>
      </c>
      <c r="K1834" s="4">
        <v>0</v>
      </c>
      <c r="L1834" s="4">
        <v>0</v>
      </c>
      <c r="M1834" s="4">
        <v>1</v>
      </c>
      <c r="N1834" s="18">
        <v>0</v>
      </c>
    </row>
    <row r="1835" spans="3:14" ht="22.5" x14ac:dyDescent="0.25">
      <c r="C1835" s="16">
        <v>1762</v>
      </c>
      <c r="D1835" s="3" t="s">
        <v>2899</v>
      </c>
      <c r="E1835" s="3">
        <v>13</v>
      </c>
      <c r="F1835" s="3">
        <v>939</v>
      </c>
      <c r="G1835" s="3" t="s">
        <v>72</v>
      </c>
      <c r="H1835" s="35" t="s">
        <v>2967</v>
      </c>
      <c r="I1835" s="3" t="s">
        <v>2887</v>
      </c>
      <c r="J1835" s="35" t="s">
        <v>2968</v>
      </c>
      <c r="K1835" s="4">
        <v>0</v>
      </c>
      <c r="L1835" s="4">
        <v>0</v>
      </c>
      <c r="M1835" s="4">
        <v>1</v>
      </c>
      <c r="N1835" s="18">
        <v>0</v>
      </c>
    </row>
    <row r="1836" spans="3:14" ht="22.5" x14ac:dyDescent="0.25">
      <c r="C1836" s="16">
        <v>1763</v>
      </c>
      <c r="D1836" s="3" t="s">
        <v>2899</v>
      </c>
      <c r="E1836" s="3">
        <v>13</v>
      </c>
      <c r="F1836" s="3">
        <v>965</v>
      </c>
      <c r="G1836" s="3" t="s">
        <v>72</v>
      </c>
      <c r="H1836" s="35" t="s">
        <v>2969</v>
      </c>
      <c r="I1836" s="3" t="s">
        <v>2887</v>
      </c>
      <c r="J1836" s="35" t="s">
        <v>2909</v>
      </c>
      <c r="K1836" s="4">
        <v>0</v>
      </c>
      <c r="L1836" s="4">
        <v>0</v>
      </c>
      <c r="M1836" s="4">
        <v>1</v>
      </c>
      <c r="N1836" s="18">
        <v>0</v>
      </c>
    </row>
    <row r="1837" spans="3:14" ht="22.5" x14ac:dyDescent="0.25">
      <c r="C1837" s="16">
        <v>1764</v>
      </c>
      <c r="D1837" s="3" t="s">
        <v>2899</v>
      </c>
      <c r="E1837" s="3">
        <v>13</v>
      </c>
      <c r="F1837" s="3">
        <v>967</v>
      </c>
      <c r="G1837" s="3" t="s">
        <v>72</v>
      </c>
      <c r="H1837" s="35" t="s">
        <v>2970</v>
      </c>
      <c r="I1837" s="3" t="s">
        <v>2887</v>
      </c>
      <c r="J1837" s="35" t="s">
        <v>2931</v>
      </c>
      <c r="K1837" s="4">
        <v>0</v>
      </c>
      <c r="L1837" s="4">
        <v>0</v>
      </c>
      <c r="M1837" s="4">
        <v>1</v>
      </c>
      <c r="N1837" s="18">
        <v>0</v>
      </c>
    </row>
    <row r="1838" spans="3:14" ht="22.5" x14ac:dyDescent="0.25">
      <c r="C1838" s="16">
        <v>1765</v>
      </c>
      <c r="D1838" s="3" t="s">
        <v>2899</v>
      </c>
      <c r="E1838" s="3">
        <v>13</v>
      </c>
      <c r="F1838" s="3">
        <v>974</v>
      </c>
      <c r="G1838" s="3" t="s">
        <v>72</v>
      </c>
      <c r="H1838" s="35" t="s">
        <v>2971</v>
      </c>
      <c r="I1838" s="3" t="s">
        <v>2887</v>
      </c>
      <c r="J1838" s="35" t="s">
        <v>2898</v>
      </c>
      <c r="K1838" s="4">
        <v>0</v>
      </c>
      <c r="L1838" s="4">
        <v>0</v>
      </c>
      <c r="M1838" s="4">
        <v>1</v>
      </c>
      <c r="N1838" s="18">
        <v>0</v>
      </c>
    </row>
    <row r="1839" spans="3:14" ht="33.75" x14ac:dyDescent="0.25">
      <c r="C1839" s="16">
        <v>1766</v>
      </c>
      <c r="D1839" s="3" t="s">
        <v>2899</v>
      </c>
      <c r="E1839" s="3">
        <v>14</v>
      </c>
      <c r="F1839" s="3">
        <v>163</v>
      </c>
      <c r="G1839" s="3" t="s">
        <v>79</v>
      </c>
      <c r="H1839" s="35" t="s">
        <v>2972</v>
      </c>
      <c r="I1839" s="3" t="s">
        <v>2887</v>
      </c>
      <c r="J1839" s="35" t="s">
        <v>2909</v>
      </c>
      <c r="K1839" s="4">
        <v>0</v>
      </c>
      <c r="L1839" s="4">
        <v>2090121.02</v>
      </c>
      <c r="M1839" s="19">
        <v>0</v>
      </c>
      <c r="N1839" s="4">
        <v>6909878.9800000004</v>
      </c>
    </row>
    <row r="1840" spans="3:14" ht="22.5" x14ac:dyDescent="0.25">
      <c r="C1840" s="16">
        <v>1767</v>
      </c>
      <c r="D1840" s="3" t="s">
        <v>2899</v>
      </c>
      <c r="E1840" s="3">
        <v>14</v>
      </c>
      <c r="F1840" s="3">
        <v>118</v>
      </c>
      <c r="G1840" s="3" t="s">
        <v>79</v>
      </c>
      <c r="H1840" s="35" t="s">
        <v>2973</v>
      </c>
      <c r="I1840" s="3" t="s">
        <v>2887</v>
      </c>
      <c r="J1840" s="35" t="s">
        <v>2933</v>
      </c>
      <c r="K1840" s="4">
        <v>0</v>
      </c>
      <c r="L1840" s="4">
        <v>0</v>
      </c>
      <c r="M1840" s="19">
        <v>0</v>
      </c>
      <c r="N1840" s="4">
        <v>9000000</v>
      </c>
    </row>
    <row r="1841" spans="3:14" ht="22.5" x14ac:dyDescent="0.25">
      <c r="C1841" s="16">
        <v>1768</v>
      </c>
      <c r="D1841" s="3" t="s">
        <v>2899</v>
      </c>
      <c r="E1841" s="3">
        <v>14</v>
      </c>
      <c r="F1841" s="3">
        <v>528</v>
      </c>
      <c r="G1841" s="3" t="s">
        <v>79</v>
      </c>
      <c r="H1841" s="35" t="s">
        <v>2974</v>
      </c>
      <c r="I1841" s="3" t="s">
        <v>2887</v>
      </c>
      <c r="J1841" s="35" t="s">
        <v>2935</v>
      </c>
      <c r="K1841" s="4">
        <v>0</v>
      </c>
      <c r="L1841" s="4">
        <v>0</v>
      </c>
      <c r="M1841" s="19">
        <v>0</v>
      </c>
      <c r="N1841" s="4">
        <v>2000000</v>
      </c>
    </row>
    <row r="1842" spans="3:14" ht="22.5" x14ac:dyDescent="0.25">
      <c r="C1842" s="16">
        <v>1769</v>
      </c>
      <c r="D1842" s="3" t="s">
        <v>2899</v>
      </c>
      <c r="E1842" s="3">
        <v>14</v>
      </c>
      <c r="F1842" s="3">
        <v>69</v>
      </c>
      <c r="G1842" s="3" t="s">
        <v>79</v>
      </c>
      <c r="H1842" s="35" t="s">
        <v>2975</v>
      </c>
      <c r="I1842" s="3" t="s">
        <v>2887</v>
      </c>
      <c r="J1842" s="35" t="s">
        <v>2943</v>
      </c>
      <c r="K1842" s="4">
        <v>0</v>
      </c>
      <c r="L1842" s="4">
        <v>0</v>
      </c>
      <c r="M1842" s="19">
        <v>0</v>
      </c>
      <c r="N1842" s="4">
        <v>1</v>
      </c>
    </row>
    <row r="1843" spans="3:14" ht="22.5" x14ac:dyDescent="0.25">
      <c r="C1843" s="16">
        <v>1770</v>
      </c>
      <c r="D1843" s="3" t="s">
        <v>2899</v>
      </c>
      <c r="E1843" s="3">
        <v>14</v>
      </c>
      <c r="F1843" s="3">
        <v>75</v>
      </c>
      <c r="G1843" s="3" t="s">
        <v>79</v>
      </c>
      <c r="H1843" s="35" t="s">
        <v>2976</v>
      </c>
      <c r="I1843" s="3" t="s">
        <v>2887</v>
      </c>
      <c r="J1843" s="35" t="s">
        <v>2915</v>
      </c>
      <c r="K1843" s="4">
        <v>0</v>
      </c>
      <c r="L1843" s="4">
        <v>0</v>
      </c>
      <c r="M1843" s="19">
        <v>0</v>
      </c>
      <c r="N1843" s="4">
        <v>1</v>
      </c>
    </row>
    <row r="1844" spans="3:14" ht="22.5" x14ac:dyDescent="0.25">
      <c r="C1844" s="16">
        <v>1771</v>
      </c>
      <c r="D1844" s="3" t="s">
        <v>2899</v>
      </c>
      <c r="E1844" s="3">
        <v>14</v>
      </c>
      <c r="F1844" s="3">
        <v>241</v>
      </c>
      <c r="G1844" s="3" t="s">
        <v>79</v>
      </c>
      <c r="H1844" s="35" t="s">
        <v>2977</v>
      </c>
      <c r="I1844" s="3" t="s">
        <v>2887</v>
      </c>
      <c r="J1844" s="35" t="s">
        <v>2890</v>
      </c>
      <c r="K1844" s="4">
        <v>0</v>
      </c>
      <c r="L1844" s="4">
        <v>0</v>
      </c>
      <c r="M1844" s="19">
        <v>0</v>
      </c>
      <c r="N1844" s="4">
        <v>1</v>
      </c>
    </row>
    <row r="1845" spans="3:14" ht="22.5" x14ac:dyDescent="0.25">
      <c r="C1845" s="16">
        <v>1772</v>
      </c>
      <c r="D1845" s="3" t="s">
        <v>2899</v>
      </c>
      <c r="E1845" s="3">
        <v>14</v>
      </c>
      <c r="F1845" s="3">
        <v>368</v>
      </c>
      <c r="G1845" s="3" t="s">
        <v>79</v>
      </c>
      <c r="H1845" s="35" t="s">
        <v>2978</v>
      </c>
      <c r="I1845" s="3" t="s">
        <v>2887</v>
      </c>
      <c r="J1845" s="35" t="s">
        <v>2894</v>
      </c>
      <c r="K1845" s="4">
        <v>0</v>
      </c>
      <c r="L1845" s="4">
        <v>0</v>
      </c>
      <c r="M1845" s="19">
        <v>0</v>
      </c>
      <c r="N1845" s="4">
        <v>1</v>
      </c>
    </row>
    <row r="1846" spans="3:14" ht="22.5" x14ac:dyDescent="0.25">
      <c r="C1846" s="16">
        <v>1773</v>
      </c>
      <c r="D1846" s="3" t="s">
        <v>2899</v>
      </c>
      <c r="E1846" s="3">
        <v>14</v>
      </c>
      <c r="F1846" s="3">
        <v>413</v>
      </c>
      <c r="G1846" s="3" t="s">
        <v>79</v>
      </c>
      <c r="H1846" s="35" t="s">
        <v>2979</v>
      </c>
      <c r="I1846" s="3" t="s">
        <v>2887</v>
      </c>
      <c r="J1846" s="35" t="s">
        <v>2907</v>
      </c>
      <c r="K1846" s="4">
        <v>0</v>
      </c>
      <c r="L1846" s="4">
        <v>0</v>
      </c>
      <c r="M1846" s="19">
        <v>0</v>
      </c>
      <c r="N1846" s="4">
        <v>1773000</v>
      </c>
    </row>
    <row r="1847" spans="3:14" ht="33.75" x14ac:dyDescent="0.25">
      <c r="C1847" s="16">
        <v>1774</v>
      </c>
      <c r="D1847" s="3" t="s">
        <v>2899</v>
      </c>
      <c r="E1847" s="3">
        <v>11</v>
      </c>
      <c r="F1847" s="3">
        <v>44</v>
      </c>
      <c r="G1847" s="3" t="s">
        <v>10</v>
      </c>
      <c r="H1847" s="35" t="s">
        <v>2980</v>
      </c>
      <c r="I1847" s="3" t="s">
        <v>2887</v>
      </c>
      <c r="J1847" s="35" t="s">
        <v>2907</v>
      </c>
      <c r="K1847" s="4">
        <v>0</v>
      </c>
      <c r="L1847" s="4">
        <v>0</v>
      </c>
      <c r="M1847" s="4">
        <v>2000000</v>
      </c>
      <c r="N1847" s="18">
        <v>0</v>
      </c>
    </row>
    <row r="1848" spans="3:14" ht="22.5" x14ac:dyDescent="0.25">
      <c r="C1848" s="16">
        <v>1775</v>
      </c>
      <c r="D1848" s="3" t="s">
        <v>8</v>
      </c>
      <c r="E1848" s="3">
        <v>22</v>
      </c>
      <c r="F1848" s="3">
        <v>3007</v>
      </c>
      <c r="G1848" s="3" t="s">
        <v>10</v>
      </c>
      <c r="H1848" s="35" t="s">
        <v>2981</v>
      </c>
      <c r="I1848" s="3" t="s">
        <v>2887</v>
      </c>
      <c r="J1848" s="35" t="s">
        <v>2907</v>
      </c>
      <c r="K1848" s="4">
        <v>8044065.2300000004</v>
      </c>
      <c r="L1848" s="4">
        <v>3864404.64</v>
      </c>
      <c r="M1848" s="4">
        <v>0</v>
      </c>
      <c r="N1848" s="18">
        <v>0</v>
      </c>
    </row>
    <row r="1849" spans="3:14" ht="22.5" x14ac:dyDescent="0.25">
      <c r="C1849" s="16">
        <v>1776</v>
      </c>
      <c r="D1849" s="3" t="s">
        <v>8</v>
      </c>
      <c r="E1849" s="3">
        <v>22</v>
      </c>
      <c r="F1849" s="3">
        <v>1005</v>
      </c>
      <c r="G1849" s="3" t="s">
        <v>284</v>
      </c>
      <c r="H1849" s="35" t="s">
        <v>2982</v>
      </c>
      <c r="I1849" s="3" t="s">
        <v>2887</v>
      </c>
      <c r="J1849" s="35" t="s">
        <v>2907</v>
      </c>
      <c r="K1849" s="4">
        <v>0</v>
      </c>
      <c r="L1849" s="4">
        <v>14146580</v>
      </c>
      <c r="M1849" s="4">
        <v>1.28</v>
      </c>
      <c r="N1849" s="18">
        <v>0</v>
      </c>
    </row>
    <row r="1850" spans="3:14" ht="22.5" x14ac:dyDescent="0.25">
      <c r="C1850" s="16">
        <v>1777</v>
      </c>
      <c r="D1850" s="3" t="s">
        <v>2899</v>
      </c>
      <c r="E1850" s="3">
        <v>23</v>
      </c>
      <c r="F1850" s="3">
        <v>46</v>
      </c>
      <c r="G1850" s="3" t="s">
        <v>10</v>
      </c>
      <c r="H1850" s="35" t="s">
        <v>2983</v>
      </c>
      <c r="I1850" s="3" t="s">
        <v>2887</v>
      </c>
      <c r="J1850" s="35" t="s">
        <v>2907</v>
      </c>
      <c r="K1850" s="4">
        <v>0</v>
      </c>
      <c r="L1850" s="4">
        <v>0</v>
      </c>
      <c r="M1850" s="4">
        <v>2000000</v>
      </c>
      <c r="N1850" s="18">
        <v>0</v>
      </c>
    </row>
    <row r="1851" spans="3:14" ht="33.75" x14ac:dyDescent="0.25">
      <c r="C1851" s="16">
        <v>1778</v>
      </c>
      <c r="D1851" s="3" t="s">
        <v>1274</v>
      </c>
      <c r="E1851" s="3">
        <v>13</v>
      </c>
      <c r="F1851" s="3">
        <v>4</v>
      </c>
      <c r="G1851" s="3" t="s">
        <v>10</v>
      </c>
      <c r="H1851" s="35" t="s">
        <v>2984</v>
      </c>
      <c r="I1851" s="3" t="s">
        <v>2887</v>
      </c>
      <c r="J1851" s="35" t="s">
        <v>1277</v>
      </c>
      <c r="K1851" s="4">
        <v>0</v>
      </c>
      <c r="L1851" s="4">
        <v>0</v>
      </c>
      <c r="M1851" s="4">
        <v>1</v>
      </c>
      <c r="N1851" s="18">
        <v>0</v>
      </c>
    </row>
    <row r="1852" spans="3:14" ht="22.5" x14ac:dyDescent="0.25">
      <c r="C1852" s="16">
        <v>1779</v>
      </c>
      <c r="D1852" s="3" t="s">
        <v>8</v>
      </c>
      <c r="E1852" s="3">
        <v>33</v>
      </c>
      <c r="F1852" s="3">
        <v>1004</v>
      </c>
      <c r="G1852" s="3" t="s">
        <v>8</v>
      </c>
      <c r="H1852" s="35" t="s">
        <v>2985</v>
      </c>
      <c r="I1852" s="3" t="s">
        <v>2887</v>
      </c>
      <c r="J1852" s="35" t="s">
        <v>3121</v>
      </c>
      <c r="K1852" s="4">
        <v>0</v>
      </c>
      <c r="L1852" s="4">
        <v>6875958.4199999999</v>
      </c>
      <c r="M1852" s="4">
        <v>20898499.16</v>
      </c>
      <c r="N1852" s="18">
        <v>0</v>
      </c>
    </row>
    <row r="1853" spans="3:14" x14ac:dyDescent="0.25">
      <c r="C1853" s="16">
        <v>1780</v>
      </c>
      <c r="D1853" s="3" t="s">
        <v>1274</v>
      </c>
      <c r="E1853" s="3">
        <v>11</v>
      </c>
      <c r="F1853" s="3">
        <v>3</v>
      </c>
      <c r="G1853" s="3" t="s">
        <v>10</v>
      </c>
      <c r="H1853" s="35" t="s">
        <v>2986</v>
      </c>
      <c r="I1853" s="3" t="s">
        <v>2887</v>
      </c>
      <c r="J1853" s="35" t="s">
        <v>1277</v>
      </c>
      <c r="K1853" s="4">
        <v>0</v>
      </c>
      <c r="L1853" s="4">
        <v>0</v>
      </c>
      <c r="M1853" s="4">
        <v>15000000</v>
      </c>
      <c r="N1853" s="18">
        <v>0</v>
      </c>
    </row>
    <row r="1854" spans="3:14" ht="22.5" x14ac:dyDescent="0.25">
      <c r="C1854" s="16">
        <v>1781</v>
      </c>
      <c r="D1854" s="3" t="s">
        <v>2899</v>
      </c>
      <c r="E1854" s="3">
        <v>13</v>
      </c>
      <c r="F1854" s="3">
        <v>52</v>
      </c>
      <c r="G1854" s="3" t="s">
        <v>10</v>
      </c>
      <c r="H1854" s="35" t="s">
        <v>2987</v>
      </c>
      <c r="I1854" s="3" t="s">
        <v>2887</v>
      </c>
      <c r="J1854" s="35" t="s">
        <v>3121</v>
      </c>
      <c r="K1854" s="4">
        <v>0</v>
      </c>
      <c r="L1854" s="4">
        <v>0</v>
      </c>
      <c r="M1854" s="4">
        <v>1</v>
      </c>
      <c r="N1854" s="18">
        <v>0</v>
      </c>
    </row>
    <row r="1855" spans="3:14" ht="15.75" x14ac:dyDescent="0.25">
      <c r="C1855" s="26" t="s">
        <v>2988</v>
      </c>
      <c r="D1855" s="26"/>
      <c r="E1855" s="26"/>
      <c r="F1855" s="26"/>
      <c r="G1855" s="26"/>
      <c r="H1855" s="26"/>
      <c r="I1855" s="26"/>
      <c r="J1855" s="26"/>
      <c r="K1855" s="14">
        <f>SUM(K1786:K1854)</f>
        <v>21834348.120000001</v>
      </c>
      <c r="L1855" s="14">
        <f t="shared" ref="L1855:N1855" si="32">SUM(L1786:L1854)</f>
        <v>88356820.949999988</v>
      </c>
      <c r="M1855" s="14">
        <f t="shared" si="32"/>
        <v>46857394.629999995</v>
      </c>
      <c r="N1855" s="14">
        <f t="shared" si="32"/>
        <v>42708892.700000003</v>
      </c>
    </row>
    <row r="1856" spans="3:14" ht="15.75" x14ac:dyDescent="0.25">
      <c r="C1856" s="23" t="s">
        <v>2989</v>
      </c>
      <c r="D1856" s="24"/>
      <c r="E1856" s="24"/>
      <c r="F1856" s="24"/>
      <c r="G1856" s="24"/>
      <c r="H1856" s="24"/>
      <c r="I1856" s="24"/>
      <c r="J1856" s="24"/>
      <c r="K1856" s="24"/>
      <c r="L1856" s="24"/>
      <c r="M1856" s="24"/>
      <c r="N1856" s="25"/>
    </row>
    <row r="1857" spans="3:14" ht="22.5" x14ac:dyDescent="0.25">
      <c r="C1857" s="16">
        <v>1782</v>
      </c>
      <c r="D1857" s="3" t="s">
        <v>2990</v>
      </c>
      <c r="E1857" s="3">
        <v>11</v>
      </c>
      <c r="F1857" s="3">
        <v>79</v>
      </c>
      <c r="G1857" s="3" t="s">
        <v>19</v>
      </c>
      <c r="H1857" s="35" t="s">
        <v>2991</v>
      </c>
      <c r="I1857" s="3" t="s">
        <v>2992</v>
      </c>
      <c r="J1857" s="35" t="s">
        <v>2993</v>
      </c>
      <c r="K1857" s="4">
        <v>733102.69</v>
      </c>
      <c r="L1857" s="4">
        <v>0</v>
      </c>
      <c r="M1857" s="5">
        <v>0</v>
      </c>
      <c r="N1857" s="18">
        <v>0</v>
      </c>
    </row>
    <row r="1858" spans="3:14" ht="22.5" x14ac:dyDescent="0.25">
      <c r="C1858" s="16">
        <v>1783</v>
      </c>
      <c r="D1858" s="3" t="s">
        <v>2990</v>
      </c>
      <c r="E1858" s="3">
        <v>11</v>
      </c>
      <c r="F1858" s="3">
        <v>431</v>
      </c>
      <c r="G1858" s="3" t="s">
        <v>19</v>
      </c>
      <c r="H1858" s="35" t="s">
        <v>2994</v>
      </c>
      <c r="I1858" s="3" t="s">
        <v>2992</v>
      </c>
      <c r="J1858" s="35" t="s">
        <v>2995</v>
      </c>
      <c r="K1858" s="4">
        <v>75222.929999999993</v>
      </c>
      <c r="L1858" s="4">
        <v>0</v>
      </c>
      <c r="M1858" s="5">
        <v>0</v>
      </c>
      <c r="N1858" s="18">
        <v>0</v>
      </c>
    </row>
    <row r="1859" spans="3:14" ht="22.5" x14ac:dyDescent="0.25">
      <c r="C1859" s="16">
        <v>1784</v>
      </c>
      <c r="D1859" s="3" t="s">
        <v>2990</v>
      </c>
      <c r="E1859" s="3">
        <v>21</v>
      </c>
      <c r="F1859" s="3">
        <v>45</v>
      </c>
      <c r="G1859" s="3" t="s">
        <v>19</v>
      </c>
      <c r="H1859" s="35" t="s">
        <v>2996</v>
      </c>
      <c r="I1859" s="3" t="s">
        <v>2992</v>
      </c>
      <c r="J1859" s="35" t="s">
        <v>2997</v>
      </c>
      <c r="K1859" s="4">
        <v>466999.15</v>
      </c>
      <c r="L1859" s="4">
        <v>0</v>
      </c>
      <c r="M1859" s="5">
        <v>0</v>
      </c>
      <c r="N1859" s="18">
        <v>0</v>
      </c>
    </row>
    <row r="1860" spans="3:14" ht="22.5" x14ac:dyDescent="0.25">
      <c r="C1860" s="16">
        <v>1785</v>
      </c>
      <c r="D1860" s="3" t="s">
        <v>2990</v>
      </c>
      <c r="E1860" s="3">
        <v>21</v>
      </c>
      <c r="F1860" s="3">
        <v>75</v>
      </c>
      <c r="G1860" s="3" t="s">
        <v>19</v>
      </c>
      <c r="H1860" s="35" t="s">
        <v>2998</v>
      </c>
      <c r="I1860" s="3" t="s">
        <v>2992</v>
      </c>
      <c r="J1860" s="35" t="s">
        <v>2999</v>
      </c>
      <c r="K1860" s="4">
        <v>1404020.32</v>
      </c>
      <c r="L1860" s="4">
        <v>0</v>
      </c>
      <c r="M1860" s="5">
        <v>0</v>
      </c>
      <c r="N1860" s="18">
        <v>0</v>
      </c>
    </row>
    <row r="1861" spans="3:14" ht="33.75" x14ac:dyDescent="0.25">
      <c r="C1861" s="16">
        <v>1786</v>
      </c>
      <c r="D1861" s="3" t="s">
        <v>2990</v>
      </c>
      <c r="E1861" s="3">
        <v>21</v>
      </c>
      <c r="F1861" s="3">
        <v>655</v>
      </c>
      <c r="G1861" s="3" t="s">
        <v>19</v>
      </c>
      <c r="H1861" s="35" t="s">
        <v>3000</v>
      </c>
      <c r="I1861" s="3" t="s">
        <v>2992</v>
      </c>
      <c r="J1861" s="35" t="s">
        <v>3001</v>
      </c>
      <c r="K1861" s="4">
        <v>134815.93</v>
      </c>
      <c r="L1861" s="4">
        <v>0</v>
      </c>
      <c r="M1861" s="5">
        <v>0</v>
      </c>
      <c r="N1861" s="18">
        <v>0</v>
      </c>
    </row>
    <row r="1862" spans="3:14" ht="22.5" x14ac:dyDescent="0.25">
      <c r="C1862" s="16">
        <v>1787</v>
      </c>
      <c r="D1862" s="3" t="s">
        <v>2990</v>
      </c>
      <c r="E1862" s="3">
        <v>22</v>
      </c>
      <c r="F1862" s="3">
        <v>671</v>
      </c>
      <c r="G1862" s="3" t="s">
        <v>19</v>
      </c>
      <c r="H1862" s="35" t="s">
        <v>3002</v>
      </c>
      <c r="I1862" s="3" t="s">
        <v>2992</v>
      </c>
      <c r="J1862" s="35" t="s">
        <v>3003</v>
      </c>
      <c r="K1862" s="4">
        <v>38750</v>
      </c>
      <c r="L1862" s="4">
        <v>0</v>
      </c>
      <c r="M1862" s="5">
        <v>0</v>
      </c>
      <c r="N1862" s="18">
        <v>0</v>
      </c>
    </row>
    <row r="1863" spans="3:14" ht="22.5" x14ac:dyDescent="0.25">
      <c r="C1863" s="16">
        <v>1788</v>
      </c>
      <c r="D1863" s="3" t="s">
        <v>2990</v>
      </c>
      <c r="E1863" s="3">
        <v>23</v>
      </c>
      <c r="F1863" s="3">
        <v>634</v>
      </c>
      <c r="G1863" s="3" t="s">
        <v>19</v>
      </c>
      <c r="H1863" s="35" t="s">
        <v>3004</v>
      </c>
      <c r="I1863" s="3" t="s">
        <v>2992</v>
      </c>
      <c r="J1863" s="35" t="s">
        <v>3005</v>
      </c>
      <c r="K1863" s="4">
        <v>5705017.7199999997</v>
      </c>
      <c r="L1863" s="4">
        <v>1165272.22</v>
      </c>
      <c r="M1863" s="5">
        <v>0</v>
      </c>
      <c r="N1863" s="18">
        <v>0</v>
      </c>
    </row>
    <row r="1864" spans="3:14" ht="22.5" x14ac:dyDescent="0.25">
      <c r="C1864" s="16">
        <v>1789</v>
      </c>
      <c r="D1864" s="3" t="s">
        <v>2990</v>
      </c>
      <c r="E1864" s="3">
        <v>24</v>
      </c>
      <c r="F1864" s="3">
        <v>36</v>
      </c>
      <c r="G1864" s="3" t="s">
        <v>19</v>
      </c>
      <c r="H1864" s="35" t="s">
        <v>3006</v>
      </c>
      <c r="I1864" s="3" t="s">
        <v>2992</v>
      </c>
      <c r="J1864" s="35" t="s">
        <v>3007</v>
      </c>
      <c r="K1864" s="4">
        <v>1760618.49</v>
      </c>
      <c r="L1864" s="4">
        <v>0</v>
      </c>
      <c r="M1864" s="5">
        <v>0</v>
      </c>
      <c r="N1864" s="18">
        <v>0</v>
      </c>
    </row>
    <row r="1865" spans="3:14" ht="22.5" x14ac:dyDescent="0.25">
      <c r="C1865" s="16">
        <v>1790</v>
      </c>
      <c r="D1865" s="3" t="s">
        <v>2990</v>
      </c>
      <c r="E1865" s="3">
        <v>24</v>
      </c>
      <c r="F1865" s="3">
        <v>466</v>
      </c>
      <c r="G1865" s="3" t="s">
        <v>19</v>
      </c>
      <c r="H1865" s="35" t="s">
        <v>3008</v>
      </c>
      <c r="I1865" s="3" t="s">
        <v>2992</v>
      </c>
      <c r="J1865" s="35" t="s">
        <v>3009</v>
      </c>
      <c r="K1865" s="4">
        <v>858812.45</v>
      </c>
      <c r="L1865" s="4">
        <v>0</v>
      </c>
      <c r="M1865" s="5">
        <v>0</v>
      </c>
      <c r="N1865" s="18">
        <v>0</v>
      </c>
    </row>
    <row r="1866" spans="3:14" ht="22.5" x14ac:dyDescent="0.25">
      <c r="C1866" s="16">
        <v>1791</v>
      </c>
      <c r="D1866" s="3" t="s">
        <v>3010</v>
      </c>
      <c r="E1866" s="3">
        <v>11</v>
      </c>
      <c r="F1866" s="3">
        <v>300</v>
      </c>
      <c r="G1866" s="3" t="s">
        <v>29</v>
      </c>
      <c r="H1866" s="35" t="s">
        <v>3011</v>
      </c>
      <c r="I1866" s="3" t="s">
        <v>2992</v>
      </c>
      <c r="J1866" s="35" t="s">
        <v>3012</v>
      </c>
      <c r="K1866" s="4">
        <v>0</v>
      </c>
      <c r="L1866" s="4">
        <v>3595983.65</v>
      </c>
      <c r="M1866" s="19">
        <v>0</v>
      </c>
      <c r="N1866" s="4">
        <v>0</v>
      </c>
    </row>
    <row r="1867" spans="3:14" ht="22.5" x14ac:dyDescent="0.25">
      <c r="C1867" s="16">
        <v>1792</v>
      </c>
      <c r="D1867" s="3" t="s">
        <v>3010</v>
      </c>
      <c r="E1867" s="3">
        <v>11</v>
      </c>
      <c r="F1867" s="3">
        <v>338</v>
      </c>
      <c r="G1867" s="3" t="s">
        <v>29</v>
      </c>
      <c r="H1867" s="35" t="s">
        <v>3013</v>
      </c>
      <c r="I1867" s="3" t="s">
        <v>2992</v>
      </c>
      <c r="J1867" s="35" t="s">
        <v>2997</v>
      </c>
      <c r="K1867" s="4">
        <v>0</v>
      </c>
      <c r="L1867" s="4">
        <v>9687.44</v>
      </c>
      <c r="M1867" s="19">
        <v>0</v>
      </c>
      <c r="N1867" s="4">
        <v>0</v>
      </c>
    </row>
    <row r="1868" spans="3:14" ht="33.75" x14ac:dyDescent="0.25">
      <c r="C1868" s="16">
        <v>1793</v>
      </c>
      <c r="D1868" s="3" t="s">
        <v>3010</v>
      </c>
      <c r="E1868" s="3">
        <v>11</v>
      </c>
      <c r="F1868" s="3">
        <v>554</v>
      </c>
      <c r="G1868" s="3" t="s">
        <v>29</v>
      </c>
      <c r="H1868" s="35" t="s">
        <v>3014</v>
      </c>
      <c r="I1868" s="3" t="s">
        <v>2992</v>
      </c>
      <c r="J1868" s="35" t="s">
        <v>3005</v>
      </c>
      <c r="K1868" s="4">
        <v>0</v>
      </c>
      <c r="L1868" s="4">
        <v>0</v>
      </c>
      <c r="M1868" s="19">
        <v>0</v>
      </c>
      <c r="N1868" s="4">
        <v>2752028.49</v>
      </c>
    </row>
    <row r="1869" spans="3:14" ht="22.5" x14ac:dyDescent="0.25">
      <c r="C1869" s="16">
        <v>1794</v>
      </c>
      <c r="D1869" s="3" t="s">
        <v>3010</v>
      </c>
      <c r="E1869" s="3">
        <v>11</v>
      </c>
      <c r="F1869" s="3">
        <v>735</v>
      </c>
      <c r="G1869" s="3" t="s">
        <v>29</v>
      </c>
      <c r="H1869" s="35" t="s">
        <v>3015</v>
      </c>
      <c r="I1869" s="3" t="s">
        <v>2992</v>
      </c>
      <c r="J1869" s="35" t="s">
        <v>3001</v>
      </c>
      <c r="K1869" s="4">
        <v>0</v>
      </c>
      <c r="L1869" s="4">
        <v>0</v>
      </c>
      <c r="M1869" s="19">
        <v>0</v>
      </c>
      <c r="N1869" s="4">
        <v>1</v>
      </c>
    </row>
    <row r="1870" spans="3:14" ht="56.25" x14ac:dyDescent="0.25">
      <c r="C1870" s="16">
        <v>1795</v>
      </c>
      <c r="D1870" s="3" t="s">
        <v>3010</v>
      </c>
      <c r="E1870" s="3">
        <v>21</v>
      </c>
      <c r="F1870" s="3">
        <v>154</v>
      </c>
      <c r="G1870" s="3" t="s">
        <v>29</v>
      </c>
      <c r="H1870" s="35" t="s">
        <v>3016</v>
      </c>
      <c r="I1870" s="3" t="s">
        <v>2992</v>
      </c>
      <c r="J1870" s="35" t="s">
        <v>3017</v>
      </c>
      <c r="K1870" s="4">
        <v>0</v>
      </c>
      <c r="L1870" s="4">
        <v>2881089.59</v>
      </c>
      <c r="M1870" s="4">
        <v>419360.59</v>
      </c>
      <c r="N1870" s="18">
        <v>0</v>
      </c>
    </row>
    <row r="1871" spans="3:14" ht="33.75" x14ac:dyDescent="0.25">
      <c r="C1871" s="16">
        <v>1796</v>
      </c>
      <c r="D1871" s="3" t="s">
        <v>3010</v>
      </c>
      <c r="E1871" s="3">
        <v>21</v>
      </c>
      <c r="F1871" s="3">
        <v>348</v>
      </c>
      <c r="G1871" s="3" t="s">
        <v>29</v>
      </c>
      <c r="H1871" s="35" t="s">
        <v>3018</v>
      </c>
      <c r="I1871" s="3" t="s">
        <v>2992</v>
      </c>
      <c r="J1871" s="35" t="s">
        <v>3019</v>
      </c>
      <c r="K1871" s="4">
        <v>0</v>
      </c>
      <c r="L1871" s="4">
        <v>999986.41</v>
      </c>
      <c r="M1871" s="4">
        <v>0</v>
      </c>
      <c r="N1871" s="18">
        <v>0</v>
      </c>
    </row>
    <row r="1872" spans="3:14" ht="22.5" x14ac:dyDescent="0.25">
      <c r="C1872" s="16">
        <v>1797</v>
      </c>
      <c r="D1872" s="3" t="s">
        <v>3010</v>
      </c>
      <c r="E1872" s="3">
        <v>21</v>
      </c>
      <c r="F1872" s="3">
        <v>455</v>
      </c>
      <c r="G1872" s="3" t="s">
        <v>29</v>
      </c>
      <c r="H1872" s="35" t="s">
        <v>3020</v>
      </c>
      <c r="I1872" s="3" t="s">
        <v>2992</v>
      </c>
      <c r="J1872" s="35" t="s">
        <v>3021</v>
      </c>
      <c r="K1872" s="4">
        <v>0</v>
      </c>
      <c r="L1872" s="4">
        <v>2308350.89</v>
      </c>
      <c r="M1872" s="4">
        <v>529082.09</v>
      </c>
      <c r="N1872" s="18">
        <v>0</v>
      </c>
    </row>
    <row r="1873" spans="3:14" ht="22.5" x14ac:dyDescent="0.25">
      <c r="C1873" s="16">
        <v>1798</v>
      </c>
      <c r="D1873" s="3" t="s">
        <v>3010</v>
      </c>
      <c r="E1873" s="3">
        <v>21</v>
      </c>
      <c r="F1873" s="3">
        <v>479</v>
      </c>
      <c r="G1873" s="3" t="s">
        <v>29</v>
      </c>
      <c r="H1873" s="35" t="s">
        <v>3022</v>
      </c>
      <c r="I1873" s="3" t="s">
        <v>2992</v>
      </c>
      <c r="J1873" s="35" t="s">
        <v>3003</v>
      </c>
      <c r="K1873" s="4">
        <v>0</v>
      </c>
      <c r="L1873" s="4">
        <v>4578668.74</v>
      </c>
      <c r="M1873" s="4">
        <v>120963.66</v>
      </c>
      <c r="N1873" s="18">
        <v>0</v>
      </c>
    </row>
    <row r="1874" spans="3:14" ht="22.5" x14ac:dyDescent="0.25">
      <c r="C1874" s="16">
        <v>1799</v>
      </c>
      <c r="D1874" s="3" t="s">
        <v>3010</v>
      </c>
      <c r="E1874" s="3">
        <v>22</v>
      </c>
      <c r="F1874" s="3">
        <v>450</v>
      </c>
      <c r="G1874" s="3" t="s">
        <v>29</v>
      </c>
      <c r="H1874" s="35" t="s">
        <v>3023</v>
      </c>
      <c r="I1874" s="3" t="s">
        <v>2992</v>
      </c>
      <c r="J1874" s="35" t="s">
        <v>2995</v>
      </c>
      <c r="K1874" s="4">
        <v>0</v>
      </c>
      <c r="L1874" s="4">
        <v>0</v>
      </c>
      <c r="M1874" s="4">
        <v>487105.97</v>
      </c>
      <c r="N1874" s="18">
        <v>0</v>
      </c>
    </row>
    <row r="1875" spans="3:14" ht="33.75" x14ac:dyDescent="0.25">
      <c r="C1875" s="16">
        <v>1800</v>
      </c>
      <c r="D1875" s="3" t="s">
        <v>3010</v>
      </c>
      <c r="E1875" s="3">
        <v>22</v>
      </c>
      <c r="F1875" s="3">
        <v>481</v>
      </c>
      <c r="G1875" s="3" t="s">
        <v>29</v>
      </c>
      <c r="H1875" s="35" t="s">
        <v>3024</v>
      </c>
      <c r="I1875" s="3" t="s">
        <v>2992</v>
      </c>
      <c r="J1875" s="35" t="s">
        <v>3025</v>
      </c>
      <c r="K1875" s="4">
        <v>0</v>
      </c>
      <c r="L1875" s="4">
        <v>228105.60000000001</v>
      </c>
      <c r="M1875" s="4">
        <v>0</v>
      </c>
      <c r="N1875" s="18">
        <v>0</v>
      </c>
    </row>
    <row r="1876" spans="3:14" ht="33.75" x14ac:dyDescent="0.25">
      <c r="C1876" s="16">
        <v>1801</v>
      </c>
      <c r="D1876" s="3" t="s">
        <v>3010</v>
      </c>
      <c r="E1876" s="3">
        <v>23</v>
      </c>
      <c r="F1876" s="3">
        <v>368</v>
      </c>
      <c r="G1876" s="3" t="s">
        <v>29</v>
      </c>
      <c r="H1876" s="35" t="s">
        <v>3026</v>
      </c>
      <c r="I1876" s="3" t="s">
        <v>2992</v>
      </c>
      <c r="J1876" s="35" t="s">
        <v>3027</v>
      </c>
      <c r="K1876" s="4">
        <v>0</v>
      </c>
      <c r="L1876" s="4">
        <v>4238112.95</v>
      </c>
      <c r="M1876" s="4">
        <v>0</v>
      </c>
      <c r="N1876" s="18">
        <v>0</v>
      </c>
    </row>
    <row r="1877" spans="3:14" ht="22.5" x14ac:dyDescent="0.25">
      <c r="C1877" s="16">
        <v>1802</v>
      </c>
      <c r="D1877" s="3" t="s">
        <v>3010</v>
      </c>
      <c r="E1877" s="3">
        <v>23</v>
      </c>
      <c r="F1877" s="3">
        <v>532</v>
      </c>
      <c r="G1877" s="3" t="s">
        <v>29</v>
      </c>
      <c r="H1877" s="35" t="s">
        <v>3028</v>
      </c>
      <c r="I1877" s="3" t="s">
        <v>2992</v>
      </c>
      <c r="J1877" s="35" t="s">
        <v>2999</v>
      </c>
      <c r="K1877" s="4">
        <v>0</v>
      </c>
      <c r="L1877" s="4">
        <v>0</v>
      </c>
      <c r="M1877" s="4">
        <v>1</v>
      </c>
      <c r="N1877" s="18">
        <v>0</v>
      </c>
    </row>
    <row r="1878" spans="3:14" ht="22.5" x14ac:dyDescent="0.25">
      <c r="C1878" s="16">
        <v>1803</v>
      </c>
      <c r="D1878" s="3" t="s">
        <v>3010</v>
      </c>
      <c r="E1878" s="3">
        <v>23</v>
      </c>
      <c r="F1878" s="3">
        <v>575</v>
      </c>
      <c r="G1878" s="3" t="s">
        <v>29</v>
      </c>
      <c r="H1878" s="35" t="s">
        <v>3029</v>
      </c>
      <c r="I1878" s="3" t="s">
        <v>2992</v>
      </c>
      <c r="J1878" s="35" t="s">
        <v>3030</v>
      </c>
      <c r="K1878" s="4">
        <v>0</v>
      </c>
      <c r="L1878" s="4">
        <v>116604.29</v>
      </c>
      <c r="M1878" s="4">
        <v>585751.84</v>
      </c>
      <c r="N1878" s="18">
        <v>0</v>
      </c>
    </row>
    <row r="1879" spans="3:14" ht="22.5" x14ac:dyDescent="0.25">
      <c r="C1879" s="16">
        <v>1804</v>
      </c>
      <c r="D1879" s="3" t="s">
        <v>3010</v>
      </c>
      <c r="E1879" s="3">
        <v>24</v>
      </c>
      <c r="F1879" s="3">
        <v>31</v>
      </c>
      <c r="G1879" s="3" t="s">
        <v>29</v>
      </c>
      <c r="H1879" s="35" t="s">
        <v>3031</v>
      </c>
      <c r="I1879" s="3" t="s">
        <v>2992</v>
      </c>
      <c r="J1879" s="35" t="s">
        <v>2993</v>
      </c>
      <c r="K1879" s="4">
        <v>0</v>
      </c>
      <c r="L1879" s="4">
        <v>0</v>
      </c>
      <c r="M1879" s="4">
        <v>175000</v>
      </c>
      <c r="N1879" s="18">
        <v>0</v>
      </c>
    </row>
    <row r="1880" spans="3:14" ht="22.5" x14ac:dyDescent="0.25">
      <c r="C1880" s="16">
        <v>1805</v>
      </c>
      <c r="D1880" s="3" t="s">
        <v>3010</v>
      </c>
      <c r="E1880" s="3">
        <v>24</v>
      </c>
      <c r="F1880" s="3">
        <v>167</v>
      </c>
      <c r="G1880" s="3" t="s">
        <v>29</v>
      </c>
      <c r="H1880" s="35" t="s">
        <v>3032</v>
      </c>
      <c r="I1880" s="3" t="s">
        <v>2992</v>
      </c>
      <c r="J1880" s="35" t="s">
        <v>3007</v>
      </c>
      <c r="K1880" s="4">
        <v>0</v>
      </c>
      <c r="L1880" s="4">
        <v>2346584.7200000002</v>
      </c>
      <c r="M1880" s="4">
        <v>1462010.28</v>
      </c>
      <c r="N1880" s="18">
        <v>0</v>
      </c>
    </row>
    <row r="1881" spans="3:14" ht="22.5" x14ac:dyDescent="0.25">
      <c r="C1881" s="16">
        <v>1806</v>
      </c>
      <c r="D1881" s="3" t="s">
        <v>3010</v>
      </c>
      <c r="E1881" s="3">
        <v>24</v>
      </c>
      <c r="F1881" s="3">
        <v>370</v>
      </c>
      <c r="G1881" s="3" t="s">
        <v>29</v>
      </c>
      <c r="H1881" s="35" t="s">
        <v>3033</v>
      </c>
      <c r="I1881" s="3" t="s">
        <v>2992</v>
      </c>
      <c r="J1881" s="35" t="s">
        <v>3034</v>
      </c>
      <c r="K1881" s="4">
        <v>0</v>
      </c>
      <c r="L1881" s="4">
        <v>1796307.29</v>
      </c>
      <c r="M1881" s="4">
        <v>382523.63</v>
      </c>
      <c r="N1881" s="18">
        <v>0</v>
      </c>
    </row>
    <row r="1882" spans="3:14" ht="22.5" x14ac:dyDescent="0.25">
      <c r="C1882" s="16">
        <v>1807</v>
      </c>
      <c r="D1882" s="3" t="s">
        <v>3010</v>
      </c>
      <c r="E1882" s="3">
        <v>31</v>
      </c>
      <c r="F1882" s="3">
        <v>981</v>
      </c>
      <c r="G1882" s="3" t="s">
        <v>29</v>
      </c>
      <c r="H1882" s="35" t="s">
        <v>3035</v>
      </c>
      <c r="I1882" s="3" t="s">
        <v>2992</v>
      </c>
      <c r="J1882" s="35" t="s">
        <v>3003</v>
      </c>
      <c r="K1882" s="4">
        <v>0</v>
      </c>
      <c r="L1882" s="4">
        <v>0</v>
      </c>
      <c r="M1882" s="4">
        <v>299045.98</v>
      </c>
      <c r="N1882" s="18">
        <v>0</v>
      </c>
    </row>
    <row r="1883" spans="3:14" ht="22.5" x14ac:dyDescent="0.25">
      <c r="C1883" s="16">
        <v>1808</v>
      </c>
      <c r="D1883" s="3" t="s">
        <v>3010</v>
      </c>
      <c r="E1883" s="3">
        <v>21</v>
      </c>
      <c r="F1883" s="3">
        <v>1012</v>
      </c>
      <c r="G1883" s="3" t="s">
        <v>247</v>
      </c>
      <c r="H1883" s="35" t="s">
        <v>3036</v>
      </c>
      <c r="I1883" s="3" t="s">
        <v>2992</v>
      </c>
      <c r="J1883" s="35" t="s">
        <v>3001</v>
      </c>
      <c r="K1883" s="4">
        <v>0</v>
      </c>
      <c r="L1883" s="4">
        <v>0</v>
      </c>
      <c r="M1883" s="19">
        <v>0</v>
      </c>
      <c r="N1883" s="4">
        <v>1003844.22</v>
      </c>
    </row>
    <row r="1884" spans="3:14" ht="33.75" x14ac:dyDescent="0.25">
      <c r="C1884" s="16">
        <v>1809</v>
      </c>
      <c r="D1884" s="3" t="s">
        <v>3010</v>
      </c>
      <c r="E1884" s="3">
        <v>21</v>
      </c>
      <c r="F1884" s="3">
        <v>1011</v>
      </c>
      <c r="G1884" s="3" t="s">
        <v>247</v>
      </c>
      <c r="H1884" s="35" t="s">
        <v>3037</v>
      </c>
      <c r="I1884" s="3" t="s">
        <v>2992</v>
      </c>
      <c r="J1884" s="35" t="s">
        <v>3003</v>
      </c>
      <c r="K1884" s="4">
        <v>0</v>
      </c>
      <c r="L1884" s="4">
        <v>1105561.68</v>
      </c>
      <c r="M1884" s="19">
        <v>0</v>
      </c>
      <c r="N1884" s="4">
        <v>39038</v>
      </c>
    </row>
    <row r="1885" spans="3:14" ht="22.5" x14ac:dyDescent="0.25">
      <c r="C1885" s="16">
        <v>1810</v>
      </c>
      <c r="D1885" s="3" t="s">
        <v>3010</v>
      </c>
      <c r="E1885" s="3">
        <v>14</v>
      </c>
      <c r="F1885" s="3">
        <v>523</v>
      </c>
      <c r="G1885" s="3" t="s">
        <v>79</v>
      </c>
      <c r="H1885" s="35" t="s">
        <v>3038</v>
      </c>
      <c r="I1885" s="3" t="s">
        <v>2992</v>
      </c>
      <c r="J1885" s="35" t="s">
        <v>3012</v>
      </c>
      <c r="K1885" s="4">
        <v>0</v>
      </c>
      <c r="L1885" s="4">
        <v>0</v>
      </c>
      <c r="M1885" s="19">
        <v>0</v>
      </c>
      <c r="N1885" s="4">
        <v>2005786.36</v>
      </c>
    </row>
    <row r="1886" spans="3:14" ht="45" x14ac:dyDescent="0.25">
      <c r="C1886" s="16">
        <v>1811</v>
      </c>
      <c r="D1886" s="3" t="s">
        <v>3010</v>
      </c>
      <c r="E1886" s="3">
        <v>14</v>
      </c>
      <c r="F1886" s="3">
        <v>42</v>
      </c>
      <c r="G1886" s="3" t="s">
        <v>79</v>
      </c>
      <c r="H1886" s="35" t="s">
        <v>3039</v>
      </c>
      <c r="I1886" s="3" t="s">
        <v>2992</v>
      </c>
      <c r="J1886" s="35" t="s">
        <v>3040</v>
      </c>
      <c r="K1886" s="4">
        <v>0</v>
      </c>
      <c r="L1886" s="4">
        <v>0</v>
      </c>
      <c r="M1886" s="19">
        <v>0</v>
      </c>
      <c r="N1886" s="4">
        <v>1</v>
      </c>
    </row>
    <row r="1887" spans="3:14" ht="22.5" x14ac:dyDescent="0.25">
      <c r="C1887" s="16">
        <v>1812</v>
      </c>
      <c r="D1887" s="3" t="s">
        <v>3010</v>
      </c>
      <c r="E1887" s="3">
        <v>14</v>
      </c>
      <c r="F1887" s="3">
        <v>96</v>
      </c>
      <c r="G1887" s="3" t="s">
        <v>79</v>
      </c>
      <c r="H1887" s="35" t="s">
        <v>3041</v>
      </c>
      <c r="I1887" s="3" t="s">
        <v>2992</v>
      </c>
      <c r="J1887" s="35" t="s">
        <v>2995</v>
      </c>
      <c r="K1887" s="4">
        <v>0</v>
      </c>
      <c r="L1887" s="4">
        <v>0</v>
      </c>
      <c r="M1887" s="19">
        <v>0</v>
      </c>
      <c r="N1887" s="4">
        <v>1</v>
      </c>
    </row>
    <row r="1888" spans="3:14" ht="45" x14ac:dyDescent="0.25">
      <c r="C1888" s="16">
        <v>1813</v>
      </c>
      <c r="D1888" s="3" t="s">
        <v>3010</v>
      </c>
      <c r="E1888" s="3">
        <v>14</v>
      </c>
      <c r="F1888" s="3">
        <v>395</v>
      </c>
      <c r="G1888" s="3" t="s">
        <v>79</v>
      </c>
      <c r="H1888" s="35" t="s">
        <v>3042</v>
      </c>
      <c r="I1888" s="3" t="s">
        <v>2992</v>
      </c>
      <c r="J1888" s="35" t="s">
        <v>3001</v>
      </c>
      <c r="K1888" s="4">
        <v>0</v>
      </c>
      <c r="L1888" s="4">
        <v>0</v>
      </c>
      <c r="M1888" s="19">
        <v>0</v>
      </c>
      <c r="N1888" s="4">
        <v>1773000</v>
      </c>
    </row>
    <row r="1889" spans="3:14" ht="22.5" x14ac:dyDescent="0.25">
      <c r="C1889" s="16">
        <v>1814</v>
      </c>
      <c r="D1889" s="3" t="s">
        <v>3010</v>
      </c>
      <c r="E1889" s="3">
        <v>14</v>
      </c>
      <c r="F1889" s="3">
        <v>455</v>
      </c>
      <c r="G1889" s="3" t="s">
        <v>79</v>
      </c>
      <c r="H1889" s="35" t="s">
        <v>3043</v>
      </c>
      <c r="I1889" s="3" t="s">
        <v>2992</v>
      </c>
      <c r="J1889" s="35" t="s">
        <v>3007</v>
      </c>
      <c r="K1889" s="4">
        <v>0</v>
      </c>
      <c r="L1889" s="4">
        <v>0</v>
      </c>
      <c r="M1889" s="19">
        <v>0</v>
      </c>
      <c r="N1889" s="4">
        <v>1</v>
      </c>
    </row>
    <row r="1890" spans="3:14" ht="33.75" x14ac:dyDescent="0.25">
      <c r="C1890" s="16">
        <v>1815</v>
      </c>
      <c r="D1890" s="3" t="s">
        <v>2990</v>
      </c>
      <c r="E1890" s="3">
        <v>11</v>
      </c>
      <c r="F1890" s="3">
        <v>1001</v>
      </c>
      <c r="G1890" s="3" t="s">
        <v>284</v>
      </c>
      <c r="H1890" s="35" t="s">
        <v>3044</v>
      </c>
      <c r="I1890" s="3" t="s">
        <v>3045</v>
      </c>
      <c r="J1890" s="35" t="s">
        <v>3046</v>
      </c>
      <c r="K1890" s="4">
        <v>0</v>
      </c>
      <c r="L1890" s="4">
        <v>0</v>
      </c>
      <c r="M1890" s="4">
        <v>0</v>
      </c>
      <c r="N1890" s="18">
        <v>0</v>
      </c>
    </row>
    <row r="1891" spans="3:14" ht="22.5" x14ac:dyDescent="0.25">
      <c r="C1891" s="16">
        <v>1816</v>
      </c>
      <c r="D1891" s="3" t="s">
        <v>2990</v>
      </c>
      <c r="E1891" s="3">
        <v>22</v>
      </c>
      <c r="F1891" s="3">
        <v>4006</v>
      </c>
      <c r="G1891" s="3" t="s">
        <v>284</v>
      </c>
      <c r="H1891" s="35" t="s">
        <v>3047</v>
      </c>
      <c r="I1891" s="3" t="s">
        <v>3045</v>
      </c>
      <c r="J1891" s="35" t="s">
        <v>3046</v>
      </c>
      <c r="K1891" s="4">
        <v>8375978.6200000001</v>
      </c>
      <c r="L1891" s="4">
        <v>0</v>
      </c>
      <c r="M1891" s="4">
        <v>0</v>
      </c>
      <c r="N1891" s="18">
        <v>0</v>
      </c>
    </row>
    <row r="1892" spans="3:14" ht="45" x14ac:dyDescent="0.25">
      <c r="C1892" s="16">
        <v>1817</v>
      </c>
      <c r="D1892" s="3" t="s">
        <v>2990</v>
      </c>
      <c r="E1892" s="3">
        <v>22</v>
      </c>
      <c r="F1892" s="3">
        <v>3011</v>
      </c>
      <c r="G1892" s="3" t="s">
        <v>8</v>
      </c>
      <c r="H1892" s="35" t="s">
        <v>3048</v>
      </c>
      <c r="I1892" s="3" t="s">
        <v>3045</v>
      </c>
      <c r="J1892" s="35" t="s">
        <v>3046</v>
      </c>
      <c r="K1892" s="4">
        <v>6267663.0999999996</v>
      </c>
      <c r="L1892" s="4">
        <v>3692808.18</v>
      </c>
      <c r="M1892" s="4">
        <v>0</v>
      </c>
      <c r="N1892" s="18">
        <v>0</v>
      </c>
    </row>
    <row r="1893" spans="3:14" ht="22.5" x14ac:dyDescent="0.25">
      <c r="C1893" s="16">
        <v>1818</v>
      </c>
      <c r="D1893" s="3" t="s">
        <v>2990</v>
      </c>
      <c r="E1893" s="3">
        <v>33</v>
      </c>
      <c r="F1893" s="3">
        <v>1017</v>
      </c>
      <c r="G1893" s="3" t="s">
        <v>284</v>
      </c>
      <c r="H1893" s="35" t="s">
        <v>3049</v>
      </c>
      <c r="I1893" s="3" t="s">
        <v>3045</v>
      </c>
      <c r="J1893" s="35" t="s">
        <v>3046</v>
      </c>
      <c r="K1893" s="4">
        <v>1994940.68</v>
      </c>
      <c r="L1893" s="4">
        <v>2230804.88</v>
      </c>
      <c r="M1893" s="4">
        <v>0</v>
      </c>
      <c r="N1893" s="18">
        <v>0</v>
      </c>
    </row>
    <row r="1894" spans="3:14" ht="45" x14ac:dyDescent="0.25">
      <c r="C1894" s="16">
        <v>1819</v>
      </c>
      <c r="D1894" s="3" t="s">
        <v>3010</v>
      </c>
      <c r="E1894" s="3">
        <v>23</v>
      </c>
      <c r="F1894" s="3" t="s">
        <v>3050</v>
      </c>
      <c r="G1894" s="3" t="s">
        <v>274</v>
      </c>
      <c r="H1894" s="35" t="s">
        <v>3051</v>
      </c>
      <c r="I1894" s="3" t="s">
        <v>3045</v>
      </c>
      <c r="J1894" s="35" t="s">
        <v>3046</v>
      </c>
      <c r="K1894" s="4">
        <v>0</v>
      </c>
      <c r="L1894" s="4">
        <v>0</v>
      </c>
      <c r="M1894" s="4">
        <v>3863630</v>
      </c>
      <c r="N1894" s="18">
        <v>0</v>
      </c>
    </row>
    <row r="1895" spans="3:14" ht="22.5" x14ac:dyDescent="0.25">
      <c r="C1895" s="16">
        <v>1820</v>
      </c>
      <c r="D1895" s="3" t="s">
        <v>3010</v>
      </c>
      <c r="E1895" s="3">
        <v>31</v>
      </c>
      <c r="F1895" s="3" t="s">
        <v>1700</v>
      </c>
      <c r="G1895" s="3" t="s">
        <v>10</v>
      </c>
      <c r="H1895" s="35" t="s">
        <v>3052</v>
      </c>
      <c r="I1895" s="3" t="s">
        <v>3045</v>
      </c>
      <c r="J1895" s="35" t="s">
        <v>3046</v>
      </c>
      <c r="K1895" s="4">
        <v>0</v>
      </c>
      <c r="L1895" s="4">
        <v>0</v>
      </c>
      <c r="M1895" s="4">
        <v>15000000</v>
      </c>
      <c r="N1895" s="18">
        <v>0</v>
      </c>
    </row>
    <row r="1896" spans="3:14" x14ac:dyDescent="0.25">
      <c r="C1896" s="16">
        <v>1821</v>
      </c>
      <c r="D1896" s="3" t="s">
        <v>3010</v>
      </c>
      <c r="E1896" s="3">
        <v>11</v>
      </c>
      <c r="F1896" s="3" t="s">
        <v>3053</v>
      </c>
      <c r="G1896" s="3" t="s">
        <v>274</v>
      </c>
      <c r="H1896" s="35" t="s">
        <v>3054</v>
      </c>
      <c r="I1896" s="3" t="s">
        <v>3045</v>
      </c>
      <c r="J1896" s="35" t="s">
        <v>3046</v>
      </c>
      <c r="K1896" s="4">
        <v>0</v>
      </c>
      <c r="L1896" s="4">
        <v>0</v>
      </c>
      <c r="M1896" s="4">
        <v>1</v>
      </c>
      <c r="N1896" s="18">
        <v>0</v>
      </c>
    </row>
    <row r="1897" spans="3:14" ht="22.5" x14ac:dyDescent="0.25">
      <c r="C1897" s="16">
        <v>1822</v>
      </c>
      <c r="D1897" s="3" t="s">
        <v>3010</v>
      </c>
      <c r="E1897" s="3">
        <v>31</v>
      </c>
      <c r="F1897" s="3" t="s">
        <v>3055</v>
      </c>
      <c r="G1897" s="3" t="s">
        <v>274</v>
      </c>
      <c r="H1897" s="35" t="s">
        <v>3056</v>
      </c>
      <c r="I1897" s="3" t="s">
        <v>3045</v>
      </c>
      <c r="J1897" s="35" t="s">
        <v>3046</v>
      </c>
      <c r="K1897" s="4">
        <v>0</v>
      </c>
      <c r="L1897" s="4">
        <v>0</v>
      </c>
      <c r="M1897" s="4">
        <v>1</v>
      </c>
      <c r="N1897" s="18">
        <v>0</v>
      </c>
    </row>
    <row r="1898" spans="3:14" ht="33.75" x14ac:dyDescent="0.25">
      <c r="C1898" s="16">
        <v>1823</v>
      </c>
      <c r="D1898" s="3" t="s">
        <v>2990</v>
      </c>
      <c r="E1898" s="3">
        <v>11</v>
      </c>
      <c r="F1898" s="3">
        <v>1002</v>
      </c>
      <c r="G1898" s="3" t="s">
        <v>8</v>
      </c>
      <c r="H1898" s="35" t="s">
        <v>3057</v>
      </c>
      <c r="I1898" s="3" t="s">
        <v>3058</v>
      </c>
      <c r="J1898" s="35" t="s">
        <v>3059</v>
      </c>
      <c r="K1898" s="4">
        <v>0</v>
      </c>
      <c r="L1898" s="4">
        <v>20955329.129999999</v>
      </c>
      <c r="M1898" s="4">
        <v>331.61</v>
      </c>
      <c r="N1898" s="18">
        <v>0</v>
      </c>
    </row>
    <row r="1899" spans="3:14" ht="22.5" x14ac:dyDescent="0.25">
      <c r="C1899" s="16">
        <v>1824</v>
      </c>
      <c r="D1899" s="3" t="s">
        <v>2990</v>
      </c>
      <c r="E1899" s="3">
        <v>11</v>
      </c>
      <c r="F1899" s="3">
        <v>3005</v>
      </c>
      <c r="G1899" s="3" t="s">
        <v>8</v>
      </c>
      <c r="H1899" s="35" t="s">
        <v>3060</v>
      </c>
      <c r="I1899" s="3" t="s">
        <v>3058</v>
      </c>
      <c r="J1899" s="35" t="s">
        <v>3061</v>
      </c>
      <c r="K1899" s="4">
        <v>194285.5</v>
      </c>
      <c r="L1899" s="4">
        <v>2401954.38</v>
      </c>
      <c r="M1899" s="4">
        <v>0</v>
      </c>
      <c r="N1899" s="18">
        <v>0</v>
      </c>
    </row>
    <row r="1900" spans="3:14" ht="33.75" x14ac:dyDescent="0.25">
      <c r="C1900" s="16">
        <v>1825</v>
      </c>
      <c r="D1900" s="3" t="s">
        <v>2990</v>
      </c>
      <c r="E1900" s="3">
        <v>22</v>
      </c>
      <c r="F1900" s="3">
        <v>3010</v>
      </c>
      <c r="G1900" s="3" t="s">
        <v>8</v>
      </c>
      <c r="H1900" s="35" t="s">
        <v>3062</v>
      </c>
      <c r="I1900" s="3" t="s">
        <v>3058</v>
      </c>
      <c r="J1900" s="35" t="s">
        <v>3059</v>
      </c>
      <c r="K1900" s="4">
        <f>5180046.63-5.05</f>
        <v>5180041.58</v>
      </c>
      <c r="L1900" s="4">
        <v>0</v>
      </c>
      <c r="M1900" s="4">
        <v>0</v>
      </c>
      <c r="N1900" s="18">
        <v>0</v>
      </c>
    </row>
    <row r="1901" spans="3:14" ht="22.5" x14ac:dyDescent="0.25">
      <c r="C1901" s="16">
        <v>1826</v>
      </c>
      <c r="D1901" s="3" t="s">
        <v>2990</v>
      </c>
      <c r="E1901" s="3">
        <v>33</v>
      </c>
      <c r="F1901" s="3">
        <v>1002</v>
      </c>
      <c r="G1901" s="3" t="s">
        <v>284</v>
      </c>
      <c r="H1901" s="35" t="s">
        <v>3063</v>
      </c>
      <c r="I1901" s="3" t="s">
        <v>3058</v>
      </c>
      <c r="J1901" s="35" t="s">
        <v>3059</v>
      </c>
      <c r="K1901" s="4">
        <v>495923.08</v>
      </c>
      <c r="L1901" s="4">
        <v>0</v>
      </c>
      <c r="M1901" s="4">
        <v>0</v>
      </c>
      <c r="N1901" s="18">
        <v>0</v>
      </c>
    </row>
    <row r="1902" spans="3:14" ht="45" x14ac:dyDescent="0.25">
      <c r="C1902" s="16">
        <v>1827</v>
      </c>
      <c r="D1902" s="3" t="s">
        <v>2990</v>
      </c>
      <c r="E1902" s="3">
        <v>11</v>
      </c>
      <c r="F1902" s="3">
        <v>48</v>
      </c>
      <c r="G1902" s="3" t="s">
        <v>10</v>
      </c>
      <c r="H1902" s="35" t="s">
        <v>3125</v>
      </c>
      <c r="I1902" s="3" t="s">
        <v>3058</v>
      </c>
      <c r="J1902" s="35" t="s">
        <v>3059</v>
      </c>
      <c r="K1902" s="4"/>
      <c r="L1902" s="4">
        <v>0</v>
      </c>
      <c r="M1902" s="4">
        <v>1</v>
      </c>
      <c r="N1902" s="18">
        <v>0</v>
      </c>
    </row>
    <row r="1903" spans="3:14" ht="33.75" x14ac:dyDescent="0.25">
      <c r="C1903" s="16">
        <v>1828</v>
      </c>
      <c r="D1903" s="3" t="s">
        <v>3010</v>
      </c>
      <c r="E1903" s="3">
        <v>23</v>
      </c>
      <c r="F1903" s="3" t="s">
        <v>560</v>
      </c>
      <c r="G1903" s="3" t="s">
        <v>10</v>
      </c>
      <c r="H1903" s="35" t="s">
        <v>3064</v>
      </c>
      <c r="I1903" s="3" t="s">
        <v>3058</v>
      </c>
      <c r="J1903" s="35" t="s">
        <v>3059</v>
      </c>
      <c r="K1903" s="4">
        <v>0</v>
      </c>
      <c r="L1903" s="4">
        <v>0</v>
      </c>
      <c r="M1903" s="4">
        <v>1</v>
      </c>
      <c r="N1903" s="18">
        <v>0</v>
      </c>
    </row>
    <row r="1904" spans="3:14" ht="33.75" x14ac:dyDescent="0.25">
      <c r="C1904" s="16">
        <v>1829</v>
      </c>
      <c r="D1904" s="3" t="s">
        <v>3010</v>
      </c>
      <c r="E1904" s="3">
        <v>31</v>
      </c>
      <c r="F1904" s="3" t="s">
        <v>3065</v>
      </c>
      <c r="G1904" s="3" t="s">
        <v>10</v>
      </c>
      <c r="H1904" s="35" t="s">
        <v>3066</v>
      </c>
      <c r="I1904" s="3" t="s">
        <v>3058</v>
      </c>
      <c r="J1904" s="35" t="s">
        <v>3059</v>
      </c>
      <c r="K1904" s="4">
        <v>0</v>
      </c>
      <c r="L1904" s="4">
        <v>0</v>
      </c>
      <c r="M1904" s="4">
        <v>1</v>
      </c>
      <c r="N1904" s="18">
        <v>0</v>
      </c>
    </row>
    <row r="1905" spans="3:14" ht="33.75" x14ac:dyDescent="0.25">
      <c r="C1905" s="16">
        <v>1830</v>
      </c>
      <c r="D1905" s="3" t="s">
        <v>2990</v>
      </c>
      <c r="E1905" s="3">
        <v>22</v>
      </c>
      <c r="F1905" s="3">
        <v>3009</v>
      </c>
      <c r="G1905" s="3" t="s">
        <v>8</v>
      </c>
      <c r="H1905" s="35" t="s">
        <v>3067</v>
      </c>
      <c r="I1905" s="3" t="s">
        <v>3068</v>
      </c>
      <c r="J1905" s="35" t="s">
        <v>3069</v>
      </c>
      <c r="K1905" s="4">
        <v>1590300.77</v>
      </c>
      <c r="L1905" s="4">
        <v>9978301.1400000006</v>
      </c>
      <c r="M1905" s="4">
        <v>1252643.8</v>
      </c>
      <c r="N1905" s="18">
        <v>0</v>
      </c>
    </row>
    <row r="1906" spans="3:14" ht="22.5" x14ac:dyDescent="0.25">
      <c r="C1906" s="16">
        <v>1831</v>
      </c>
      <c r="D1906" s="3" t="s">
        <v>3010</v>
      </c>
      <c r="E1906" s="3">
        <v>31</v>
      </c>
      <c r="F1906" s="3" t="s">
        <v>3055</v>
      </c>
      <c r="G1906" s="3" t="s">
        <v>10</v>
      </c>
      <c r="H1906" s="35" t="s">
        <v>3070</v>
      </c>
      <c r="I1906" s="3" t="s">
        <v>3068</v>
      </c>
      <c r="J1906" s="35" t="s">
        <v>3069</v>
      </c>
      <c r="K1906" s="4">
        <v>0</v>
      </c>
      <c r="L1906" s="4">
        <v>0</v>
      </c>
      <c r="M1906" s="4">
        <v>10000000</v>
      </c>
      <c r="N1906" s="18">
        <v>0</v>
      </c>
    </row>
    <row r="1907" spans="3:14" ht="33.75" x14ac:dyDescent="0.25">
      <c r="C1907" s="16">
        <v>1832</v>
      </c>
      <c r="D1907" s="3" t="s">
        <v>3010</v>
      </c>
      <c r="E1907" s="3">
        <v>23</v>
      </c>
      <c r="F1907" s="3" t="s">
        <v>3071</v>
      </c>
      <c r="G1907" s="3" t="s">
        <v>10</v>
      </c>
      <c r="H1907" s="35" t="s">
        <v>3072</v>
      </c>
      <c r="I1907" s="3" t="s">
        <v>3068</v>
      </c>
      <c r="J1907" s="35" t="s">
        <v>3069</v>
      </c>
      <c r="K1907" s="4">
        <v>0</v>
      </c>
      <c r="L1907" s="4">
        <v>0</v>
      </c>
      <c r="M1907" s="4">
        <v>3752663.59</v>
      </c>
      <c r="N1907" s="18">
        <v>0</v>
      </c>
    </row>
    <row r="1908" spans="3:14" ht="15.75" x14ac:dyDescent="0.25">
      <c r="C1908" s="26" t="s">
        <v>3073</v>
      </c>
      <c r="D1908" s="26"/>
      <c r="E1908" s="26"/>
      <c r="F1908" s="26"/>
      <c r="G1908" s="26"/>
      <c r="H1908" s="26"/>
      <c r="I1908" s="26"/>
      <c r="J1908" s="26"/>
      <c r="K1908" s="9">
        <f>SUM(K1857:K1907)</f>
        <v>35276493.009999998</v>
      </c>
      <c r="L1908" s="9">
        <f t="shared" ref="L1908:N1908" si="33">SUM(L1857:L1907)</f>
        <v>64629513.18</v>
      </c>
      <c r="M1908" s="9">
        <f t="shared" si="33"/>
        <v>38330119.040000007</v>
      </c>
      <c r="N1908" s="9">
        <f t="shared" si="33"/>
        <v>7573701.0700000003</v>
      </c>
    </row>
    <row r="1909" spans="3:14" ht="15.75" x14ac:dyDescent="0.25">
      <c r="C1909" s="26" t="s">
        <v>3126</v>
      </c>
      <c r="D1909" s="26"/>
      <c r="E1909" s="26"/>
      <c r="F1909" s="26"/>
      <c r="G1909" s="26"/>
      <c r="H1909" s="26"/>
      <c r="I1909" s="26"/>
      <c r="J1909" s="26"/>
      <c r="K1909" s="9">
        <f>33376564.11+15876213.32</f>
        <v>49252777.43</v>
      </c>
      <c r="L1909" s="9">
        <v>68106302.120000005</v>
      </c>
      <c r="M1909" s="9">
        <f>29982599+56441644.85</f>
        <v>86424243.849999994</v>
      </c>
      <c r="N1909" s="9"/>
    </row>
    <row r="1910" spans="3:14" ht="15.75" x14ac:dyDescent="0.25">
      <c r="C1910" s="26" t="s">
        <v>3129</v>
      </c>
      <c r="D1910" s="26"/>
      <c r="E1910" s="26"/>
      <c r="F1910" s="26"/>
      <c r="G1910" s="26"/>
      <c r="H1910" s="26"/>
      <c r="I1910" s="26"/>
      <c r="J1910" s="26"/>
      <c r="K1910" s="9"/>
      <c r="L1910" s="9"/>
      <c r="M1910" s="9"/>
      <c r="N1910" s="9">
        <v>131311510.38</v>
      </c>
    </row>
    <row r="1911" spans="3:14" ht="15.75" x14ac:dyDescent="0.25">
      <c r="C1911" s="30" t="s">
        <v>3122</v>
      </c>
      <c r="D1911" s="30"/>
      <c r="E1911" s="30"/>
      <c r="F1911" s="30"/>
      <c r="G1911" s="30"/>
      <c r="H1911" s="30"/>
      <c r="I1911" s="30"/>
      <c r="J1911" s="30"/>
      <c r="K1911" s="10">
        <f>K59+K76+K110+K174+K231+K289+K355+K417+K476+K509+K552+K575+K616+K658+K713+K745+K818+K893+K947+K957+K1246+K1305+K1320+K1369+K1407+K1442+K1490+K1544+K1614+K1645+K1697+K1715+K1784+K1855+K1908+K1909+K1910</f>
        <v>574462981.3599999</v>
      </c>
      <c r="L1911" s="10">
        <f t="shared" ref="L1911:M1911" si="34">L59+L76+L110+L174+L231+L289+L355+L417+L476+L509+L552+L575+L616+L658+L713+L745+L818+L893+L947+L957+L1246+L1305+L1320+L1369+L1407+L1442+L1490+L1544+L1614+L1645+L1697+L1715+L1784+L1855+L1908+L1909+L1910</f>
        <v>1930392020.02</v>
      </c>
      <c r="M1911" s="10">
        <f t="shared" si="34"/>
        <v>701499999.99999988</v>
      </c>
      <c r="N1911" s="10">
        <f>N59+N76+N110+N174+N231+N289+N355+N417+N476+N509+N552+N575+N616+N658+N713+N745+N818+N893+N947+N957+N1246+N1305+N1320+N1369+N1407+N1442+N1490+N1544+N1614+N1645+N1697+N1715+N1784+N1855+N1908+N1909+N1910</f>
        <v>1236400000</v>
      </c>
    </row>
    <row r="1913" spans="3:14" ht="15.75" x14ac:dyDescent="0.25">
      <c r="L1913" s="22"/>
    </row>
    <row r="1914" spans="3:14" ht="15.75" x14ac:dyDescent="0.25">
      <c r="L1914" s="22"/>
    </row>
    <row r="1923" spans="11:11" x14ac:dyDescent="0.25">
      <c r="K1923" s="20">
        <v>0</v>
      </c>
    </row>
  </sheetData>
  <mergeCells count="80">
    <mergeCell ref="C1911:J1911"/>
    <mergeCell ref="C1784:J1784"/>
    <mergeCell ref="C1855:J1855"/>
    <mergeCell ref="C1908:J1908"/>
    <mergeCell ref="C1909:J1909"/>
    <mergeCell ref="C1910:J1910"/>
    <mergeCell ref="C1785:N1785"/>
    <mergeCell ref="C1856:N1856"/>
    <mergeCell ref="C1716:N1716"/>
    <mergeCell ref="C1442:J1442"/>
    <mergeCell ref="C1490:J1490"/>
    <mergeCell ref="C1408:N1408"/>
    <mergeCell ref="C1443:N1443"/>
    <mergeCell ref="C1491:N1491"/>
    <mergeCell ref="C1697:J1697"/>
    <mergeCell ref="C1715:J1715"/>
    <mergeCell ref="C1544:J1544"/>
    <mergeCell ref="C1614:J1614"/>
    <mergeCell ref="C1645:J1645"/>
    <mergeCell ref="C1545:N1545"/>
    <mergeCell ref="C1615:N1615"/>
    <mergeCell ref="C1646:N1646"/>
    <mergeCell ref="C1698:N1698"/>
    <mergeCell ref="C1320:J1320"/>
    <mergeCell ref="C1369:J1369"/>
    <mergeCell ref="C1407:J1407"/>
    <mergeCell ref="C1321:N1321"/>
    <mergeCell ref="C1370:N1370"/>
    <mergeCell ref="C1306:N1306"/>
    <mergeCell ref="C745:J745"/>
    <mergeCell ref="C818:J818"/>
    <mergeCell ref="C893:J893"/>
    <mergeCell ref="C746:N746"/>
    <mergeCell ref="C819:N819"/>
    <mergeCell ref="C1246:J1246"/>
    <mergeCell ref="C1305:J1305"/>
    <mergeCell ref="C947:J947"/>
    <mergeCell ref="C957:J957"/>
    <mergeCell ref="C894:N894"/>
    <mergeCell ref="C948:N948"/>
    <mergeCell ref="C958:N958"/>
    <mergeCell ref="C1247:N1247"/>
    <mergeCell ref="M4:N4"/>
    <mergeCell ref="C6:N6"/>
    <mergeCell ref="C60:N60"/>
    <mergeCell ref="C77:N77"/>
    <mergeCell ref="C289:J289"/>
    <mergeCell ref="C59:J59"/>
    <mergeCell ref="C76:J76"/>
    <mergeCell ref="K4:L4"/>
    <mergeCell ref="C4:C5"/>
    <mergeCell ref="D4:G5"/>
    <mergeCell ref="H4:H5"/>
    <mergeCell ref="I4:I5"/>
    <mergeCell ref="J4:J5"/>
    <mergeCell ref="C355:J355"/>
    <mergeCell ref="C110:J110"/>
    <mergeCell ref="C174:J174"/>
    <mergeCell ref="C231:J231"/>
    <mergeCell ref="C111:N111"/>
    <mergeCell ref="C175:N175"/>
    <mergeCell ref="C232:N232"/>
    <mergeCell ref="C290:N290"/>
    <mergeCell ref="C417:J417"/>
    <mergeCell ref="C476:J476"/>
    <mergeCell ref="C356:N356"/>
    <mergeCell ref="C418:N418"/>
    <mergeCell ref="C477:N477"/>
    <mergeCell ref="C509:J509"/>
    <mergeCell ref="C552:J552"/>
    <mergeCell ref="C575:J575"/>
    <mergeCell ref="C510:N510"/>
    <mergeCell ref="C553:N553"/>
    <mergeCell ref="C714:N714"/>
    <mergeCell ref="C658:J658"/>
    <mergeCell ref="C713:J713"/>
    <mergeCell ref="C616:J616"/>
    <mergeCell ref="C576:N576"/>
    <mergeCell ref="C617:N617"/>
    <mergeCell ref="C659:N659"/>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General tabel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Cerevan</dc:creator>
  <cp:lastModifiedBy>Lascu Cristina</cp:lastModifiedBy>
  <cp:revision>1</cp:revision>
  <dcterms:created xsi:type="dcterms:W3CDTF">2006-09-16T00:00:00Z</dcterms:created>
  <dcterms:modified xsi:type="dcterms:W3CDTF">2026-03-23T14:15:01Z</dcterms:modified>
</cp:coreProperties>
</file>