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ristina.lascu\Desktop\Fonduri\"/>
    </mc:Choice>
  </mc:AlternateContent>
  <bookViews>
    <workbookView xWindow="0" yWindow="0" windowWidth="26370" windowHeight="9750"/>
  </bookViews>
  <sheets>
    <sheet name="Proiecte FEE" sheetId="2" r:id="rId1"/>
  </sheets>
  <definedNames>
    <definedName name="_xlnm.Print_Area" localSheetId="0">'Proiecte FEE'!$A$1:$H$87</definedName>
  </definedNames>
  <calcPr calcId="162913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55" i="2" l="1"/>
  <c r="H55" i="2"/>
  <c r="F55" i="2"/>
  <c r="G43" i="2"/>
  <c r="H43" i="2"/>
  <c r="G37" i="2"/>
  <c r="H37" i="2"/>
  <c r="F37" i="2"/>
  <c r="G33" i="2"/>
  <c r="H33" i="2"/>
  <c r="F33" i="2"/>
  <c r="G29" i="2"/>
  <c r="H29" i="2"/>
  <c r="G18" i="2"/>
  <c r="H18" i="2"/>
  <c r="G21" i="2"/>
  <c r="H21" i="2"/>
  <c r="F21" i="2"/>
  <c r="F18" i="2"/>
  <c r="H82" i="2"/>
  <c r="G82" i="2"/>
  <c r="F82" i="2"/>
  <c r="H79" i="2"/>
  <c r="G79" i="2"/>
  <c r="F79" i="2"/>
  <c r="H76" i="2"/>
  <c r="G76" i="2"/>
  <c r="F76" i="2"/>
  <c r="H73" i="2"/>
  <c r="G73" i="2"/>
  <c r="F73" i="2"/>
  <c r="H70" i="2"/>
  <c r="G70" i="2"/>
  <c r="F70" i="2"/>
  <c r="H67" i="2"/>
  <c r="G67" i="2"/>
  <c r="F67" i="2"/>
  <c r="H64" i="2"/>
  <c r="G64" i="2"/>
  <c r="F64" i="2"/>
  <c r="H61" i="2"/>
  <c r="G61" i="2"/>
  <c r="F61" i="2"/>
  <c r="G58" i="2"/>
  <c r="H58" i="2"/>
  <c r="F58" i="2"/>
  <c r="G49" i="2"/>
  <c r="H49" i="2"/>
  <c r="F49" i="2"/>
  <c r="G46" i="2"/>
  <c r="H46" i="2"/>
  <c r="F46" i="2"/>
  <c r="F43" i="2"/>
  <c r="F29" i="2"/>
  <c r="H12" i="2"/>
  <c r="G12" i="2"/>
  <c r="F12" i="2"/>
  <c r="F83" i="2" l="1"/>
  <c r="H83" i="2"/>
  <c r="G83" i="2"/>
</calcChain>
</file>

<file path=xl/sharedStrings.xml><?xml version="1.0" encoding="utf-8"?>
<sst xmlns="http://schemas.openxmlformats.org/spreadsheetml/2006/main" count="118" uniqueCount="117">
  <si>
    <t>Nr.</t>
  </si>
  <si>
    <t>Beneficiar</t>
  </si>
  <si>
    <t>mii lei</t>
  </si>
  <si>
    <t>executat</t>
  </si>
  <si>
    <t>IP Gimnaziul „Ion Creangă” din s. Borceag, r-nul Cahul</t>
  </si>
  <si>
    <t>IP Gimnaziul ”Ion Creangă”, s. Borceag, r-nul Cahul</t>
  </si>
  <si>
    <t>Eficientizarea consumului de energie la IP LT din s. Tomai, r-nul Ceadîr-Lunga, UTA Găgăuzia</t>
  </si>
  <si>
    <t>Liceul Teoretic s. Tomai</t>
  </si>
  <si>
    <t>Renovarea clădirii IP Gimnaziului Cunicea, din s. Cunicea, r-nul Florești</t>
  </si>
  <si>
    <t>Primăria s. Cunicea</t>
  </si>
  <si>
    <t>Reabilitarea energetică a clădirii Instituției preșcolare Creșa-Grădiniță nr. 214 „Andrieș” din s. Dobrogea, mun. Chișinău</t>
  </si>
  <si>
    <t>Primăria or. Sîngera</t>
  </si>
  <si>
    <t>Implementarea măsurilor în domeniul eficienței energetice în cadrul IMSP Spitalul Clinic Municipal de Copii nr. 1</t>
  </si>
  <si>
    <t>IMSP Spitalul Clinic Municipal de Copii nr.1</t>
  </si>
  <si>
    <t>Reabilitarea termică a IP LT „Hyperion”, or. Durlești, mun. Chișinău</t>
  </si>
  <si>
    <t>Primăria or. Durlești, mun. Chișinău</t>
  </si>
  <si>
    <t>Lucrări de eficientizare a consumului de energie la clădirea Grădiniței de copii nr. 2 „Svetleacioc” din s. Chirsova, mun. Comrat</t>
  </si>
  <si>
    <t>Primăria s. Chirsova, mun. Comrat, UTA Gagauzia</t>
  </si>
  <si>
    <t>Reabilitarea termică la clădirea căminului studențesc Universității de stat din Comrat</t>
  </si>
  <si>
    <t>Universitatea de Stat din Comrat</t>
  </si>
  <si>
    <t>Implementarea măsurilor în domeniul eficienței energetice în cadrul Gimnaziul-grădiniță din s. Bogzești, r-nul Telenești</t>
  </si>
  <si>
    <t>Primăria s. Bogzești, r-nul Telenești</t>
  </si>
  <si>
    <t>Reabilitarea termică la Grădinița de copii din s. Ciobanovca, r-nul Anenii Noi</t>
  </si>
  <si>
    <t>Primăria s. Ciobanovca</t>
  </si>
  <si>
    <t>Reabilitarea termică la clădirea IP Gimnaziul și Grădinița de copii din s. Telița, r-nul Anenii Noi</t>
  </si>
  <si>
    <t>Primăria s. Telița, r-nul Anenii Noi</t>
  </si>
  <si>
    <t>Reabilitarea termică a clădirii IP LT „Boris Dînga” din or. Criuleni</t>
  </si>
  <si>
    <t>LT „Boris Dînga” or.Criuleni</t>
  </si>
  <si>
    <t>Lucrări de eficientizare a consumului de energie la IP LT „Ion Sîrbu” din s. Mașcăuți, r-nul Criuleni</t>
  </si>
  <si>
    <t>LT „Ion Sîrbu” s.Mașcăuți</t>
  </si>
  <si>
    <t>Reabilitarea termică a IP LT „Mihai Stratulat” din s. Boșcana, r-nul Criuleni</t>
  </si>
  <si>
    <t>Liceul Teoretic „Mihai Stratulat” s. Boșcana</t>
  </si>
  <si>
    <t>Reabilitarea termică a IMSP „SR Criuleni”</t>
  </si>
  <si>
    <t>IMSP Spitalul Raional or. Criuleni</t>
  </si>
  <si>
    <t>Reabilitarea energetică a clădirii Grădiniței de copii nr. 3 din or. Hîncești, r-nul Hîncești</t>
  </si>
  <si>
    <t>Primăria or. Hîncești</t>
  </si>
  <si>
    <t>Lucrări de eficientizare a consumului de energie la clădirea Grădiniței de copii „Ghiocel” din s. Țîpala, r-nul Ialoveni</t>
  </si>
  <si>
    <t>Primăria com. Țipala</t>
  </si>
  <si>
    <t>Implementarea măsurilor de Eficiență Energetică în cadrul Sistemului de Iluminat Public din or. Nisporeni, r-nul Nisporeni</t>
  </si>
  <si>
    <t>Primăria or. Nisporeni, r-nul Nisporeni</t>
  </si>
  <si>
    <t>Reabilitarea termică a IP LT „Prometeu”, s. Grozești, r-nul Nisporeni</t>
  </si>
  <si>
    <t>LT „Prometeu” s.Grozești</t>
  </si>
  <si>
    <t>Implementarea măsurilor de eficiență energetică în cadrul IP LT Seliște din s. Seliște, r-nul Nisporeni</t>
  </si>
  <si>
    <t>Liceul Teoretic s. Seliște</t>
  </si>
  <si>
    <t>Implementarea măsurilor de Eficiență Energetică în cadrul Sistemului de Iluminat Public din Olișcani, r-nul Șoldănești</t>
  </si>
  <si>
    <t>Primăria s. Olișcani, r-nul Șoldănești</t>
  </si>
  <si>
    <t>Reabilitarea termică a grădiniței de copii „Ruceioc” din s. Novosiolovca, r-nul Taraclia</t>
  </si>
  <si>
    <t>Primăria s. Novosiolovca</t>
  </si>
  <si>
    <t>IMSP SR Ungheni</t>
  </si>
  <si>
    <t>IMSP Spitalul Raional Ungheni</t>
  </si>
  <si>
    <t>Reabilitarea termică a IP Gimnaziului din s. Furceni, r-nul Orhei</t>
  </si>
  <si>
    <t>Primăria com. Ivancea</t>
  </si>
  <si>
    <t>Implementarea măsurilor în domeniul eficienței energetice în cadrul IMSP SR Edineț</t>
  </si>
  <si>
    <t>IMSP Spitalul Raional Edineț</t>
  </si>
  <si>
    <t>Lucrări de reabilitare energetică la clădirea IP LT „Gaudeamus” din or. Chișinău</t>
  </si>
  <si>
    <t>Liceul Teoretic „Gaudeamus” or. Chișinău</t>
  </si>
  <si>
    <t>Implementarea măsurilor de Eficiență Energetică în cadrul Sistemului de Iluminat Public din or. Călărași, r-nul Călărași</t>
  </si>
  <si>
    <t>Primăria or. Călărași, r-nul Călărași</t>
  </si>
  <si>
    <t>Reabilitarea termică a clădirii IP LT „Prometeu”, s. Grozești, r-nul Nisporeni</t>
  </si>
  <si>
    <t>Liceul Teoretic „Prometeu”, s. Grozești</t>
  </si>
  <si>
    <t>Implementarea măsurilor în domeniul eficienței energetice în cadrul clădirii IMSP SR Cahul</t>
  </si>
  <si>
    <t>IMSP Spitalul Raional or. Cahul</t>
  </si>
  <si>
    <t>Implementarea măsurilor de eficiență energetică la IP LT din s. Congaz, r-nul Comrat, UTA Găgăuzia</t>
  </si>
  <si>
    <t>Liceul Teoretic s. Congaz</t>
  </si>
  <si>
    <t>IMSP Spitalul Clinic de Recuperare și Îngrijiri Cronice</t>
  </si>
  <si>
    <t>Reabilitarea termică a IMSP Spitalul Clinic de Recuperare și Îngrijiri Cronice din or. Chișinău</t>
  </si>
  <si>
    <t>IMSP Institutul de Neurologie și Neurochirurgie</t>
  </si>
  <si>
    <t>Lucrări de eficientizare a consumului de energie la IP Gimnaziul Inești, r-nul Telenești</t>
  </si>
  <si>
    <t>Gimnaziul s. Inești, r-nul Telenești</t>
  </si>
  <si>
    <t>Implementarea măsurilor în domeniul eficienței energetice în cadrul clădirii IP Gimnaziul Hăsnășenii Mari din s. Hăsnășenii Mari, r-nul Drochia</t>
  </si>
  <si>
    <t>Gimnaziul s. Hăsnășenii Mari</t>
  </si>
  <si>
    <t>Denumirea proiectului</t>
  </si>
  <si>
    <t>2026
aprobat</t>
  </si>
  <si>
    <t xml:space="preserve">Informația aferentă măsurilor și proiectelor finanțate din Fondul pentru Eficiență Energetică pentru anii 2024–2026 </t>
  </si>
  <si>
    <t>Raionul Cahul</t>
  </si>
  <si>
    <t>Raionul UTA Găgăuzia</t>
  </si>
  <si>
    <t>Raionul Florești</t>
  </si>
  <si>
    <t>Raionul mun. Chișinău</t>
  </si>
  <si>
    <t>Raionul Telenești</t>
  </si>
  <si>
    <t>Raionul Anenii Noi</t>
  </si>
  <si>
    <t>Raionul Criuleni</t>
  </si>
  <si>
    <t>Total raion Anenii Noi</t>
  </si>
  <si>
    <t>Total raion Criuleni</t>
  </si>
  <si>
    <t>Raionul Hîncești</t>
  </si>
  <si>
    <t>Total raion Hîncești</t>
  </si>
  <si>
    <t>Raionul Ialoveni</t>
  </si>
  <si>
    <t>Total raion Ialoveni</t>
  </si>
  <si>
    <t>Raionul Nisporeni</t>
  </si>
  <si>
    <t>Total raion Nisporeni</t>
  </si>
  <si>
    <t>Eficientizarea consumului de energie la IP LT Holercani, r-nul Dubăsari</t>
  </si>
  <si>
    <t>Liceul Teoretic s. Holercani, r-nul Dubăsari</t>
  </si>
  <si>
    <t>Raionul Șoldănești</t>
  </si>
  <si>
    <t>Total raion Șoldănești</t>
  </si>
  <si>
    <t>Raionul Dubăsari</t>
  </si>
  <si>
    <t>Total raion Dubăsari</t>
  </si>
  <si>
    <t>Raionul Taraclia</t>
  </si>
  <si>
    <t>Total raion Taraclia</t>
  </si>
  <si>
    <t>Raionul Ungheni</t>
  </si>
  <si>
    <t>Total raion Ungheni</t>
  </si>
  <si>
    <t>Raionul Ștefan Vodă</t>
  </si>
  <si>
    <t>Reabilitarea termică a clădirii Grădiniței-creșă „Andrieș” din s. Carahasani, r-nul Ștefan Vodă</t>
  </si>
  <si>
    <t>Primăria s.Carahasani, r-nul Ștefan Vodă</t>
  </si>
  <si>
    <t>Total raion Ștefan Vodă</t>
  </si>
  <si>
    <t>Raionul Orhei</t>
  </si>
  <si>
    <t>Total raion Orhei</t>
  </si>
  <si>
    <t>Raionul Edineț</t>
  </si>
  <si>
    <t>Total raion Edineț</t>
  </si>
  <si>
    <t>Total raion Călărași</t>
  </si>
  <si>
    <t>Raionul Drochia</t>
  </si>
  <si>
    <t>Raionul Călărași</t>
  </si>
  <si>
    <t>Total raion Drochia</t>
  </si>
  <si>
    <t>Total raion Cahul</t>
  </si>
  <si>
    <t>Total raion UTA Găgăuzia</t>
  </si>
  <si>
    <t>Total raion Florești</t>
  </si>
  <si>
    <t>Total raion mun. Chișinău</t>
  </si>
  <si>
    <t>Total raion Telenești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</si>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</sst>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.0_);_(* \(#,##0.0\);_(* &quot;-&quot;??_);_(@_)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38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</font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</font>
    <font>
      <i/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" fillId="0" borderId="0"/>
    <xf numFmtId="164" fontId="7" fillId="0" borderId="0" applyFont="0" applyFill="0" applyBorder="0" applyAlignment="0" applyProtection="0"/>
    <xf numFmtId="0" fontId="7" fillId="0" borderId="0"/>
  </cellStyleXfs>
  <cellXfs count="46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4" fillId="0" borderId="6" xfId="0" applyFont="1" applyBorder="1" applyAlignment="1">
      <alignment horizontal="left" vertical="center" wrapText="1"/>
    </xf>
    <xf numFmtId="165" fontId="4" fillId="0" borderId="1" xfId="2" applyNumberFormat="1" applyFont="1" applyFill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  <xf numFmtId="165" fontId="5" fillId="0" borderId="1" xfId="2" applyNumberFormat="1" applyFont="1" applyBorder="1" applyAlignment="1">
      <alignment horizontal="center" vertical="center"/>
    </xf>
    <xf numFmtId="1" fontId="8" fillId="0" borderId="1" xfId="0" applyNumberFormat="1" applyFont="1" applyBorder="1" applyAlignment="1">
      <alignment horizontal="center" vertical="center"/>
    </xf>
    <xf numFmtId="1" fontId="8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165" fontId="5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165" fontId="5" fillId="0" borderId="2" xfId="0" applyNumberFormat="1" applyFont="1" applyBorder="1" applyAlignment="1">
      <alignment horizontal="center" vertical="center" wrapText="1"/>
    </xf>
    <xf numFmtId="165" fontId="5" fillId="0" borderId="3" xfId="0" applyNumberFormat="1" applyFont="1" applyBorder="1" applyAlignment="1">
      <alignment horizontal="center" vertical="center" wrapText="1"/>
    </xf>
    <xf numFmtId="165" fontId="8" fillId="0" borderId="1" xfId="0" applyNumberFormat="1" applyFont="1" applyBorder="1" applyAlignment="1">
      <alignment horizontal="center" vertical="center"/>
    </xf>
    <xf numFmtId="165" fontId="6" fillId="0" borderId="1" xfId="0" applyNumberFormat="1" applyFont="1" applyBorder="1" applyAlignment="1">
      <alignment horizontal="center" vertical="center"/>
    </xf>
    <xf numFmtId="165" fontId="0" fillId="0" borderId="0" xfId="2" applyNumberFormat="1" applyFont="1" applyAlignment="1">
      <alignment horizontal="center" vertical="center"/>
    </xf>
    <xf numFmtId="165" fontId="4" fillId="0" borderId="0" xfId="1" applyNumberFormat="1" applyFont="1" applyAlignment="1">
      <alignment horizontal="center" vertical="center"/>
    </xf>
    <xf numFmtId="165" fontId="4" fillId="0" borderId="0" xfId="1" applyNumberFormat="1" applyFont="1" applyAlignment="1">
      <alignment horizontal="center" vertical="center"/>
    </xf>
    <xf numFmtId="165" fontId="2" fillId="0" borderId="0" xfId="2" applyNumberFormat="1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165" fontId="3" fillId="0" borderId="0" xfId="0" applyNumberFormat="1" applyFont="1" applyAlignment="1">
      <alignment horizontal="center" vertical="center"/>
    </xf>
    <xf numFmtId="165" fontId="5" fillId="0" borderId="0" xfId="2" applyNumberFormat="1" applyFont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165" fontId="9" fillId="0" borderId="0" xfId="0" applyNumberFormat="1" applyFont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165" fontId="0" fillId="0" borderId="0" xfId="0" applyNumberFormat="1" applyAlignment="1">
      <alignment horizontal="center" vertical="center"/>
    </xf>
  </cellXfs>
  <cellStyles count="4">
    <cellStyle name="Comma" xfId="2" builtinId="3"/>
    <cellStyle name="Normal" xfId="0" builtinId="0"/>
    <cellStyle name="Normal 2" xfId="1"/>
    <cellStyle name="Обычный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3"/>
  <sheetViews>
    <sheetView tabSelected="1" view="pageBreakPreview" zoomScaleNormal="100" zoomScaleSheetLayoutView="100" workbookViewId="0">
      <pane ySplit="7" topLeftCell="A8" activePane="bottomLeft" state="frozen"/>
      <selection pane="bottomLeft" activeCell="H12" sqref="H12"/>
    </sheetView>
  </sheetViews>
  <sheetFormatPr defaultRowHeight="15" x14ac:dyDescent="0.25"/>
  <cols>
    <col min="1" max="1" width="5.28515625" style="1" customWidth="1"/>
    <col min="4" max="4" width="27.85546875" customWidth="1"/>
    <col min="5" max="5" width="17.7109375" customWidth="1"/>
    <col min="6" max="6" width="14.5703125" style="35" bestFit="1" customWidth="1"/>
    <col min="7" max="7" width="14.7109375" style="45" customWidth="1"/>
    <col min="8" max="8" width="16.28515625" style="45" customWidth="1"/>
  </cols>
  <sheetData>
    <row r="1" spans="1:8" ht="15.75" x14ac:dyDescent="0.25">
      <c r="G1" s="36"/>
      <c r="H1" s="36"/>
    </row>
    <row r="2" spans="1:8" ht="15.75" x14ac:dyDescent="0.25">
      <c r="G2" s="37"/>
      <c r="H2" s="37"/>
    </row>
    <row r="3" spans="1:8" ht="32.25" customHeight="1" x14ac:dyDescent="0.25">
      <c r="A3" s="20" t="s">
        <v>73</v>
      </c>
      <c r="B3" s="20"/>
      <c r="C3" s="20"/>
      <c r="D3" s="20"/>
      <c r="E3" s="20"/>
      <c r="F3" s="20"/>
      <c r="G3" s="20"/>
      <c r="H3" s="20"/>
    </row>
    <row r="4" spans="1:8" ht="18.75" x14ac:dyDescent="0.3">
      <c r="A4" s="2"/>
      <c r="B4" s="2"/>
      <c r="C4" s="2"/>
      <c r="D4" s="2"/>
      <c r="E4" s="2"/>
      <c r="F4" s="38"/>
      <c r="G4" s="39"/>
      <c r="H4" s="40"/>
    </row>
    <row r="5" spans="1:8" ht="15.75" x14ac:dyDescent="0.25">
      <c r="A5" s="4"/>
      <c r="B5" s="3"/>
      <c r="C5" s="3"/>
      <c r="D5" s="3"/>
      <c r="E5" s="3"/>
      <c r="F5" s="41"/>
      <c r="G5" s="42"/>
      <c r="H5" s="43" t="s">
        <v>2</v>
      </c>
    </row>
    <row r="6" spans="1:8" ht="15" customHeight="1" x14ac:dyDescent="0.25">
      <c r="A6" s="18" t="s">
        <v>0</v>
      </c>
      <c r="B6" s="18" t="s">
        <v>71</v>
      </c>
      <c r="C6" s="18"/>
      <c r="D6" s="18"/>
      <c r="E6" s="18" t="s">
        <v>1</v>
      </c>
      <c r="F6" s="22" t="s">
        <v>3</v>
      </c>
      <c r="G6" s="22"/>
      <c r="H6" s="31" t="s">
        <v>72</v>
      </c>
    </row>
    <row r="7" spans="1:8" ht="32.25" customHeight="1" x14ac:dyDescent="0.25">
      <c r="A7" s="18"/>
      <c r="B7" s="19"/>
      <c r="C7" s="19"/>
      <c r="D7" s="19"/>
      <c r="E7" s="19"/>
      <c r="F7" s="12">
        <v>2024</v>
      </c>
      <c r="G7" s="13">
        <v>2025</v>
      </c>
      <c r="H7" s="32"/>
    </row>
    <row r="8" spans="1:8" ht="12.75" customHeight="1" x14ac:dyDescent="0.25">
      <c r="A8" s="7">
        <v>1</v>
      </c>
      <c r="B8" s="23">
        <v>2</v>
      </c>
      <c r="C8" s="23"/>
      <c r="D8" s="23"/>
      <c r="E8" s="7">
        <v>3</v>
      </c>
      <c r="F8" s="14">
        <v>4</v>
      </c>
      <c r="G8" s="14">
        <v>5</v>
      </c>
      <c r="H8" s="14">
        <v>6</v>
      </c>
    </row>
    <row r="9" spans="1:8" ht="12.75" customHeight="1" x14ac:dyDescent="0.25">
      <c r="A9" s="29" t="s">
        <v>74</v>
      </c>
      <c r="B9" s="30"/>
      <c r="C9" s="30"/>
      <c r="D9" s="30"/>
      <c r="E9" s="30"/>
      <c r="F9" s="30"/>
      <c r="G9" s="30"/>
      <c r="H9" s="30"/>
    </row>
    <row r="10" spans="1:8" ht="63" x14ac:dyDescent="0.25">
      <c r="A10" s="5">
        <v>1</v>
      </c>
      <c r="B10" s="21" t="s">
        <v>4</v>
      </c>
      <c r="C10" s="21"/>
      <c r="D10" s="21"/>
      <c r="E10" s="6" t="s">
        <v>5</v>
      </c>
      <c r="F10" s="9">
        <v>134.69999999999999</v>
      </c>
      <c r="G10" s="10"/>
      <c r="H10" s="44"/>
    </row>
    <row r="11" spans="1:8" ht="31.5" x14ac:dyDescent="0.25">
      <c r="A11" s="5">
        <v>2</v>
      </c>
      <c r="B11" s="15" t="s">
        <v>60</v>
      </c>
      <c r="C11" s="16"/>
      <c r="D11" s="17"/>
      <c r="E11" s="6" t="s">
        <v>61</v>
      </c>
      <c r="F11" s="9"/>
      <c r="G11" s="9">
        <v>201.1</v>
      </c>
      <c r="H11" s="44"/>
    </row>
    <row r="12" spans="1:8" ht="15.75" x14ac:dyDescent="0.25">
      <c r="A12" s="27" t="s">
        <v>111</v>
      </c>
      <c r="B12" s="28"/>
      <c r="C12" s="28"/>
      <c r="D12" s="28"/>
      <c r="E12" s="28"/>
      <c r="F12" s="33">
        <f>SUM(F10:F11)</f>
        <v>134.69999999999999</v>
      </c>
      <c r="G12" s="33">
        <f>SUM(G10:G11)</f>
        <v>201.1</v>
      </c>
      <c r="H12" s="34">
        <f>SUM(H10:H11)</f>
        <v>0</v>
      </c>
    </row>
    <row r="13" spans="1:8" ht="15.75" x14ac:dyDescent="0.25">
      <c r="A13" s="29" t="s">
        <v>75</v>
      </c>
      <c r="B13" s="30"/>
      <c r="C13" s="30"/>
      <c r="D13" s="30"/>
      <c r="E13" s="30"/>
      <c r="F13" s="30"/>
      <c r="G13" s="30"/>
      <c r="H13" s="30"/>
    </row>
    <row r="14" spans="1:8" ht="31.5" x14ac:dyDescent="0.25">
      <c r="A14" s="5">
        <v>3</v>
      </c>
      <c r="B14" s="15" t="s">
        <v>6</v>
      </c>
      <c r="C14" s="16"/>
      <c r="D14" s="17"/>
      <c r="E14" s="6" t="s">
        <v>7</v>
      </c>
      <c r="F14" s="9">
        <v>209</v>
      </c>
      <c r="G14" s="10"/>
      <c r="H14" s="9">
        <v>79.7</v>
      </c>
    </row>
    <row r="15" spans="1:8" ht="31.5" x14ac:dyDescent="0.25">
      <c r="A15" s="5">
        <v>4</v>
      </c>
      <c r="B15" s="15" t="s">
        <v>62</v>
      </c>
      <c r="C15" s="16"/>
      <c r="D15" s="17"/>
      <c r="E15" s="6" t="s">
        <v>63</v>
      </c>
      <c r="F15" s="9"/>
      <c r="G15" s="10"/>
      <c r="H15" s="44"/>
    </row>
    <row r="16" spans="1:8" ht="63" x14ac:dyDescent="0.25">
      <c r="A16" s="5">
        <v>5</v>
      </c>
      <c r="B16" s="15" t="s">
        <v>16</v>
      </c>
      <c r="C16" s="16"/>
      <c r="D16" s="17"/>
      <c r="E16" s="6" t="s">
        <v>17</v>
      </c>
      <c r="F16" s="9">
        <v>37.6</v>
      </c>
      <c r="G16" s="10"/>
      <c r="H16" s="44"/>
    </row>
    <row r="17" spans="1:8" ht="31.5" x14ac:dyDescent="0.25">
      <c r="A17" s="5">
        <v>6</v>
      </c>
      <c r="B17" s="15" t="s">
        <v>18</v>
      </c>
      <c r="C17" s="16"/>
      <c r="D17" s="17"/>
      <c r="E17" s="6" t="s">
        <v>19</v>
      </c>
      <c r="F17" s="9">
        <v>282.39999999999998</v>
      </c>
      <c r="G17" s="10"/>
      <c r="H17" s="44"/>
    </row>
    <row r="18" spans="1:8" ht="15.75" x14ac:dyDescent="0.25">
      <c r="A18" s="27" t="s">
        <v>112</v>
      </c>
      <c r="B18" s="28"/>
      <c r="C18" s="28"/>
      <c r="D18" s="28"/>
      <c r="E18" s="28"/>
      <c r="F18" s="33">
        <f>SUM(F14:F17)</f>
        <v>529</v>
      </c>
      <c r="G18" s="33">
        <f t="shared" ref="G18:H18" si="0">SUM(G14:G17)</f>
        <v>0</v>
      </c>
      <c r="H18" s="33">
        <f t="shared" si="0"/>
        <v>79.7</v>
      </c>
    </row>
    <row r="19" spans="1:8" ht="15.75" x14ac:dyDescent="0.25">
      <c r="A19" s="29" t="s">
        <v>76</v>
      </c>
      <c r="B19" s="30"/>
      <c r="C19" s="30"/>
      <c r="D19" s="30"/>
      <c r="E19" s="30"/>
      <c r="F19" s="30"/>
      <c r="G19" s="30"/>
      <c r="H19" s="30"/>
    </row>
    <row r="20" spans="1:8" ht="31.5" x14ac:dyDescent="0.25">
      <c r="A20" s="5">
        <v>7</v>
      </c>
      <c r="B20" s="15" t="s">
        <v>8</v>
      </c>
      <c r="C20" s="16"/>
      <c r="D20" s="17"/>
      <c r="E20" s="6" t="s">
        <v>9</v>
      </c>
      <c r="F20" s="9">
        <v>193.9</v>
      </c>
      <c r="G20" s="10"/>
      <c r="H20" s="44"/>
    </row>
    <row r="21" spans="1:8" ht="15.75" x14ac:dyDescent="0.25">
      <c r="A21" s="27" t="s">
        <v>113</v>
      </c>
      <c r="B21" s="28"/>
      <c r="C21" s="28"/>
      <c r="D21" s="28"/>
      <c r="E21" s="28"/>
      <c r="F21" s="33">
        <f>SUM(F20)</f>
        <v>193.9</v>
      </c>
      <c r="G21" s="33">
        <f t="shared" ref="G21:H21" si="1">SUM(G20)</f>
        <v>0</v>
      </c>
      <c r="H21" s="33">
        <f t="shared" si="1"/>
        <v>0</v>
      </c>
    </row>
    <row r="22" spans="1:8" ht="15.75" x14ac:dyDescent="0.25">
      <c r="A22" s="29" t="s">
        <v>77</v>
      </c>
      <c r="B22" s="30"/>
      <c r="C22" s="30"/>
      <c r="D22" s="30"/>
      <c r="E22" s="30"/>
      <c r="F22" s="30"/>
      <c r="G22" s="30"/>
      <c r="H22" s="30"/>
    </row>
    <row r="23" spans="1:8" ht="51.75" customHeight="1" x14ac:dyDescent="0.25">
      <c r="A23" s="5">
        <v>8</v>
      </c>
      <c r="B23" s="15" t="s">
        <v>10</v>
      </c>
      <c r="C23" s="16"/>
      <c r="D23" s="17"/>
      <c r="E23" s="6" t="s">
        <v>11</v>
      </c>
      <c r="F23" s="9">
        <v>195.2</v>
      </c>
      <c r="G23" s="10"/>
      <c r="H23" s="44"/>
    </row>
    <row r="24" spans="1:8" ht="47.25" x14ac:dyDescent="0.25">
      <c r="A24" s="5">
        <v>9</v>
      </c>
      <c r="B24" s="21" t="s">
        <v>12</v>
      </c>
      <c r="C24" s="21"/>
      <c r="D24" s="21"/>
      <c r="E24" s="8" t="s">
        <v>13</v>
      </c>
      <c r="F24" s="9">
        <v>329.1</v>
      </c>
      <c r="G24" s="10"/>
      <c r="H24" s="44"/>
    </row>
    <row r="25" spans="1:8" ht="47.25" x14ac:dyDescent="0.25">
      <c r="A25" s="5">
        <v>10</v>
      </c>
      <c r="B25" s="21" t="s">
        <v>14</v>
      </c>
      <c r="C25" s="21"/>
      <c r="D25" s="21"/>
      <c r="E25" s="8" t="s">
        <v>15</v>
      </c>
      <c r="F25" s="9">
        <v>166.3</v>
      </c>
      <c r="G25" s="10"/>
      <c r="H25" s="44"/>
    </row>
    <row r="26" spans="1:8" ht="47.25" x14ac:dyDescent="0.25">
      <c r="A26" s="5">
        <v>11</v>
      </c>
      <c r="B26" s="21" t="s">
        <v>54</v>
      </c>
      <c r="C26" s="21"/>
      <c r="D26" s="21"/>
      <c r="E26" s="6" t="s">
        <v>55</v>
      </c>
      <c r="F26" s="9"/>
      <c r="G26" s="9">
        <v>181.1</v>
      </c>
      <c r="H26" s="44"/>
    </row>
    <row r="27" spans="1:8" ht="63" x14ac:dyDescent="0.25">
      <c r="A27" s="5">
        <v>12</v>
      </c>
      <c r="B27" s="15" t="s">
        <v>65</v>
      </c>
      <c r="C27" s="16"/>
      <c r="D27" s="17"/>
      <c r="E27" s="6" t="s">
        <v>64</v>
      </c>
      <c r="F27" s="9"/>
      <c r="G27" s="9"/>
      <c r="H27" s="9">
        <v>137</v>
      </c>
    </row>
    <row r="28" spans="1:8" ht="47.25" x14ac:dyDescent="0.25">
      <c r="A28" s="5">
        <v>13</v>
      </c>
      <c r="B28" s="15" t="s">
        <v>66</v>
      </c>
      <c r="C28" s="16"/>
      <c r="D28" s="17"/>
      <c r="E28" s="6" t="s">
        <v>66</v>
      </c>
      <c r="F28" s="9"/>
      <c r="G28" s="9"/>
      <c r="H28" s="9">
        <v>277.7</v>
      </c>
    </row>
    <row r="29" spans="1:8" ht="15.75" x14ac:dyDescent="0.25">
      <c r="A29" s="27" t="s">
        <v>114</v>
      </c>
      <c r="B29" s="28"/>
      <c r="C29" s="28"/>
      <c r="D29" s="28"/>
      <c r="E29" s="28"/>
      <c r="F29" s="33">
        <f>SUM(F23:F28)</f>
        <v>690.6</v>
      </c>
      <c r="G29" s="33">
        <f t="shared" ref="G29:H29" si="2">SUM(G23:G28)</f>
        <v>181.1</v>
      </c>
      <c r="H29" s="33">
        <f t="shared" si="2"/>
        <v>414.7</v>
      </c>
    </row>
    <row r="30" spans="1:8" ht="15.75" x14ac:dyDescent="0.25">
      <c r="A30" s="29" t="s">
        <v>78</v>
      </c>
      <c r="B30" s="30"/>
      <c r="C30" s="30"/>
      <c r="D30" s="30"/>
      <c r="E30" s="30"/>
      <c r="F30" s="30"/>
      <c r="G30" s="30"/>
      <c r="H30" s="30"/>
    </row>
    <row r="31" spans="1:8" ht="47.25" x14ac:dyDescent="0.25">
      <c r="A31" s="5">
        <v>14</v>
      </c>
      <c r="B31" s="15" t="s">
        <v>20</v>
      </c>
      <c r="C31" s="16"/>
      <c r="D31" s="17"/>
      <c r="E31" s="6" t="s">
        <v>21</v>
      </c>
      <c r="F31" s="9">
        <v>124</v>
      </c>
      <c r="G31" s="10"/>
      <c r="H31" s="44"/>
    </row>
    <row r="32" spans="1:8" ht="31.5" x14ac:dyDescent="0.25">
      <c r="A32" s="5">
        <v>15</v>
      </c>
      <c r="B32" s="15" t="s">
        <v>67</v>
      </c>
      <c r="C32" s="16"/>
      <c r="D32" s="17"/>
      <c r="E32" s="6" t="s">
        <v>68</v>
      </c>
      <c r="F32" s="9"/>
      <c r="G32" s="9">
        <v>77.8</v>
      </c>
      <c r="H32" s="44"/>
    </row>
    <row r="33" spans="1:8" ht="15.75" x14ac:dyDescent="0.25">
      <c r="A33" s="27" t="s">
        <v>115</v>
      </c>
      <c r="B33" s="28"/>
      <c r="C33" s="28"/>
      <c r="D33" s="28"/>
      <c r="E33" s="28"/>
      <c r="F33" s="33">
        <f>SUM(F31:F32)</f>
        <v>124</v>
      </c>
      <c r="G33" s="33">
        <f t="shared" ref="G33:H33" si="3">SUM(G31:G32)</f>
        <v>77.8</v>
      </c>
      <c r="H33" s="33">
        <f t="shared" si="3"/>
        <v>0</v>
      </c>
    </row>
    <row r="34" spans="1:8" ht="15.75" x14ac:dyDescent="0.25">
      <c r="A34" s="29" t="s">
        <v>79</v>
      </c>
      <c r="B34" s="30"/>
      <c r="C34" s="30"/>
      <c r="D34" s="30"/>
      <c r="E34" s="30"/>
      <c r="F34" s="30"/>
      <c r="G34" s="30"/>
      <c r="H34" s="30"/>
    </row>
    <row r="35" spans="1:8" ht="31.5" x14ac:dyDescent="0.25">
      <c r="A35" s="5">
        <v>16</v>
      </c>
      <c r="B35" s="15" t="s">
        <v>22</v>
      </c>
      <c r="C35" s="16"/>
      <c r="D35" s="17"/>
      <c r="E35" s="6" t="s">
        <v>23</v>
      </c>
      <c r="F35" s="9">
        <v>194.4</v>
      </c>
      <c r="G35" s="10"/>
      <c r="H35" s="44"/>
    </row>
    <row r="36" spans="1:8" ht="31.5" x14ac:dyDescent="0.25">
      <c r="A36" s="5">
        <v>17</v>
      </c>
      <c r="B36" s="15" t="s">
        <v>24</v>
      </c>
      <c r="C36" s="16"/>
      <c r="D36" s="17"/>
      <c r="E36" s="6" t="s">
        <v>25</v>
      </c>
      <c r="F36" s="9">
        <v>160.9</v>
      </c>
      <c r="G36" s="10"/>
      <c r="H36" s="44"/>
    </row>
    <row r="37" spans="1:8" ht="15.75" x14ac:dyDescent="0.25">
      <c r="A37" s="27" t="s">
        <v>81</v>
      </c>
      <c r="B37" s="28"/>
      <c r="C37" s="28"/>
      <c r="D37" s="28"/>
      <c r="E37" s="28"/>
      <c r="F37" s="33">
        <f>SUM(F35:F36)</f>
        <v>355.3</v>
      </c>
      <c r="G37" s="33">
        <f t="shared" ref="G37:H37" si="4">SUM(G35:G36)</f>
        <v>0</v>
      </c>
      <c r="H37" s="33">
        <f t="shared" si="4"/>
        <v>0</v>
      </c>
    </row>
    <row r="38" spans="1:8" ht="15.75" x14ac:dyDescent="0.25">
      <c r="A38" s="29" t="s">
        <v>80</v>
      </c>
      <c r="B38" s="30"/>
      <c r="C38" s="30"/>
      <c r="D38" s="30"/>
      <c r="E38" s="30"/>
      <c r="F38" s="30"/>
      <c r="G38" s="30"/>
      <c r="H38" s="30"/>
    </row>
    <row r="39" spans="1:8" ht="31.5" x14ac:dyDescent="0.25">
      <c r="A39" s="5">
        <v>18</v>
      </c>
      <c r="B39" s="15" t="s">
        <v>26</v>
      </c>
      <c r="C39" s="16"/>
      <c r="D39" s="17"/>
      <c r="E39" s="6" t="s">
        <v>27</v>
      </c>
      <c r="F39" s="9">
        <v>155.6</v>
      </c>
      <c r="G39" s="10"/>
      <c r="H39" s="44"/>
    </row>
    <row r="40" spans="1:8" ht="31.5" x14ac:dyDescent="0.25">
      <c r="A40" s="5">
        <v>19</v>
      </c>
      <c r="B40" s="15" t="s">
        <v>28</v>
      </c>
      <c r="C40" s="16"/>
      <c r="D40" s="17"/>
      <c r="E40" s="6" t="s">
        <v>29</v>
      </c>
      <c r="F40" s="9">
        <v>153.80000000000001</v>
      </c>
      <c r="G40" s="10"/>
      <c r="H40" s="44"/>
    </row>
    <row r="41" spans="1:8" ht="47.25" x14ac:dyDescent="0.25">
      <c r="A41" s="5">
        <v>20</v>
      </c>
      <c r="B41" s="15" t="s">
        <v>30</v>
      </c>
      <c r="C41" s="16"/>
      <c r="D41" s="17"/>
      <c r="E41" s="6" t="s">
        <v>31</v>
      </c>
      <c r="F41" s="9">
        <v>62.4</v>
      </c>
      <c r="G41" s="10"/>
      <c r="H41" s="44"/>
    </row>
    <row r="42" spans="1:8" ht="47.25" x14ac:dyDescent="0.25">
      <c r="A42" s="5">
        <v>21</v>
      </c>
      <c r="B42" s="15" t="s">
        <v>32</v>
      </c>
      <c r="C42" s="16"/>
      <c r="D42" s="17"/>
      <c r="E42" s="6" t="s">
        <v>33</v>
      </c>
      <c r="F42" s="9">
        <v>166.3</v>
      </c>
      <c r="G42" s="10"/>
      <c r="H42" s="44"/>
    </row>
    <row r="43" spans="1:8" ht="15.75" x14ac:dyDescent="0.25">
      <c r="A43" s="27" t="s">
        <v>82</v>
      </c>
      <c r="B43" s="28"/>
      <c r="C43" s="28"/>
      <c r="D43" s="28"/>
      <c r="E43" s="28"/>
      <c r="F43" s="33">
        <f>SUM(F39:F42)</f>
        <v>538.1</v>
      </c>
      <c r="G43" s="33">
        <f t="shared" ref="G43:H43" si="5">SUM(G39:G42)</f>
        <v>0</v>
      </c>
      <c r="H43" s="33">
        <f t="shared" si="5"/>
        <v>0</v>
      </c>
    </row>
    <row r="44" spans="1:8" ht="15.75" x14ac:dyDescent="0.25">
      <c r="A44" s="29" t="s">
        <v>83</v>
      </c>
      <c r="B44" s="30"/>
      <c r="C44" s="30"/>
      <c r="D44" s="30"/>
      <c r="E44" s="30"/>
      <c r="F44" s="30"/>
      <c r="G44" s="30"/>
      <c r="H44" s="30"/>
    </row>
    <row r="45" spans="1:8" ht="31.5" x14ac:dyDescent="0.25">
      <c r="A45" s="5">
        <v>22</v>
      </c>
      <c r="B45" s="15" t="s">
        <v>34</v>
      </c>
      <c r="C45" s="16"/>
      <c r="D45" s="17"/>
      <c r="E45" s="6" t="s">
        <v>35</v>
      </c>
      <c r="F45" s="9">
        <v>28.3</v>
      </c>
      <c r="G45" s="10"/>
      <c r="H45" s="44"/>
    </row>
    <row r="46" spans="1:8" ht="15.75" x14ac:dyDescent="0.25">
      <c r="A46" s="27" t="s">
        <v>84</v>
      </c>
      <c r="B46" s="28"/>
      <c r="C46" s="28"/>
      <c r="D46" s="28"/>
      <c r="E46" s="28"/>
      <c r="F46" s="33">
        <f>SUM(F45)</f>
        <v>28.3</v>
      </c>
      <c r="G46" s="33">
        <f t="shared" ref="G46:H46" si="6">SUM(G45)</f>
        <v>0</v>
      </c>
      <c r="H46" s="33">
        <f t="shared" si="6"/>
        <v>0</v>
      </c>
    </row>
    <row r="47" spans="1:8" ht="15.75" x14ac:dyDescent="0.25">
      <c r="A47" s="29" t="s">
        <v>85</v>
      </c>
      <c r="B47" s="30"/>
      <c r="C47" s="30"/>
      <c r="D47" s="30"/>
      <c r="E47" s="30"/>
      <c r="F47" s="30"/>
      <c r="G47" s="30"/>
      <c r="H47" s="30"/>
    </row>
    <row r="48" spans="1:8" ht="45.75" customHeight="1" x14ac:dyDescent="0.25">
      <c r="A48" s="5">
        <v>23</v>
      </c>
      <c r="B48" s="15" t="s">
        <v>36</v>
      </c>
      <c r="C48" s="16"/>
      <c r="D48" s="17"/>
      <c r="E48" s="6" t="s">
        <v>37</v>
      </c>
      <c r="F48" s="9">
        <v>50.1</v>
      </c>
      <c r="G48" s="10"/>
      <c r="H48" s="44"/>
    </row>
    <row r="49" spans="1:8" ht="15.75" x14ac:dyDescent="0.25">
      <c r="A49" s="27" t="s">
        <v>86</v>
      </c>
      <c r="B49" s="28"/>
      <c r="C49" s="28"/>
      <c r="D49" s="28"/>
      <c r="E49" s="28"/>
      <c r="F49" s="33">
        <f>SUM(F48)</f>
        <v>50.1</v>
      </c>
      <c r="G49" s="33">
        <f t="shared" ref="G49:H49" si="7">SUM(G48)</f>
        <v>0</v>
      </c>
      <c r="H49" s="33">
        <f t="shared" si="7"/>
        <v>0</v>
      </c>
    </row>
    <row r="50" spans="1:8" ht="15.75" x14ac:dyDescent="0.25">
      <c r="A50" s="29" t="s">
        <v>87</v>
      </c>
      <c r="B50" s="30"/>
      <c r="C50" s="30"/>
      <c r="D50" s="30"/>
      <c r="E50" s="30"/>
      <c r="F50" s="30"/>
      <c r="G50" s="30"/>
      <c r="H50" s="30"/>
    </row>
    <row r="51" spans="1:8" ht="47.25" x14ac:dyDescent="0.25">
      <c r="A51" s="5">
        <v>24</v>
      </c>
      <c r="B51" s="15" t="s">
        <v>38</v>
      </c>
      <c r="C51" s="16"/>
      <c r="D51" s="17"/>
      <c r="E51" s="6" t="s">
        <v>39</v>
      </c>
      <c r="F51" s="9">
        <v>251.9</v>
      </c>
      <c r="G51" s="10"/>
      <c r="H51" s="44"/>
    </row>
    <row r="52" spans="1:8" ht="31.5" x14ac:dyDescent="0.25">
      <c r="A52" s="5">
        <v>25</v>
      </c>
      <c r="B52" s="15" t="s">
        <v>40</v>
      </c>
      <c r="C52" s="16"/>
      <c r="D52" s="17"/>
      <c r="E52" s="6" t="s">
        <v>41</v>
      </c>
      <c r="F52" s="9">
        <v>32.700000000000003</v>
      </c>
      <c r="G52" s="10"/>
      <c r="H52" s="44"/>
    </row>
    <row r="53" spans="1:8" ht="31.5" x14ac:dyDescent="0.25">
      <c r="A53" s="5">
        <v>26</v>
      </c>
      <c r="B53" s="15" t="s">
        <v>42</v>
      </c>
      <c r="C53" s="16"/>
      <c r="D53" s="17"/>
      <c r="E53" s="6" t="s">
        <v>43</v>
      </c>
      <c r="F53" s="9">
        <v>118.7</v>
      </c>
      <c r="G53" s="10"/>
      <c r="H53" s="44"/>
    </row>
    <row r="54" spans="1:8" ht="47.25" x14ac:dyDescent="0.25">
      <c r="A54" s="5">
        <v>27</v>
      </c>
      <c r="B54" s="15" t="s">
        <v>58</v>
      </c>
      <c r="C54" s="16"/>
      <c r="D54" s="17"/>
      <c r="E54" s="6" t="s">
        <v>59</v>
      </c>
      <c r="F54" s="9"/>
      <c r="G54" s="9">
        <v>263.5</v>
      </c>
      <c r="H54" s="44"/>
    </row>
    <row r="55" spans="1:8" ht="15.75" x14ac:dyDescent="0.25">
      <c r="A55" s="27" t="s">
        <v>88</v>
      </c>
      <c r="B55" s="28"/>
      <c r="C55" s="28"/>
      <c r="D55" s="28"/>
      <c r="E55" s="28"/>
      <c r="F55" s="33">
        <f>SUM(F51:F54)</f>
        <v>403.3</v>
      </c>
      <c r="G55" s="33">
        <f t="shared" ref="G55:H55" si="8">SUM(G51:G54)</f>
        <v>263.5</v>
      </c>
      <c r="H55" s="33">
        <f t="shared" si="8"/>
        <v>0</v>
      </c>
    </row>
    <row r="56" spans="1:8" ht="15.75" x14ac:dyDescent="0.25">
      <c r="A56" s="29" t="s">
        <v>91</v>
      </c>
      <c r="B56" s="30"/>
      <c r="C56" s="30"/>
      <c r="D56" s="30"/>
      <c r="E56" s="30"/>
      <c r="F56" s="30"/>
      <c r="G56" s="30"/>
      <c r="H56" s="30"/>
    </row>
    <row r="57" spans="1:8" ht="47.25" x14ac:dyDescent="0.25">
      <c r="A57" s="5">
        <v>28</v>
      </c>
      <c r="B57" s="15" t="s">
        <v>44</v>
      </c>
      <c r="C57" s="16"/>
      <c r="D57" s="17"/>
      <c r="E57" s="6" t="s">
        <v>45</v>
      </c>
      <c r="F57" s="9">
        <v>64</v>
      </c>
      <c r="G57" s="10"/>
      <c r="H57" s="44"/>
    </row>
    <row r="58" spans="1:8" ht="15.75" x14ac:dyDescent="0.25">
      <c r="A58" s="27" t="s">
        <v>92</v>
      </c>
      <c r="B58" s="28"/>
      <c r="C58" s="28"/>
      <c r="D58" s="28"/>
      <c r="E58" s="28"/>
      <c r="F58" s="33">
        <f>SUM(F57)</f>
        <v>64</v>
      </c>
      <c r="G58" s="33">
        <f t="shared" ref="G58:H58" si="9">SUM(G57)</f>
        <v>0</v>
      </c>
      <c r="H58" s="33">
        <f t="shared" si="9"/>
        <v>0</v>
      </c>
    </row>
    <row r="59" spans="1:8" ht="15.75" x14ac:dyDescent="0.25">
      <c r="A59" s="29" t="s">
        <v>93</v>
      </c>
      <c r="B59" s="30"/>
      <c r="C59" s="30"/>
      <c r="D59" s="30"/>
      <c r="E59" s="30"/>
      <c r="F59" s="30"/>
      <c r="G59" s="30"/>
      <c r="H59" s="30"/>
    </row>
    <row r="60" spans="1:8" ht="47.25" x14ac:dyDescent="0.25">
      <c r="A60" s="5">
        <v>29</v>
      </c>
      <c r="B60" s="15" t="s">
        <v>89</v>
      </c>
      <c r="C60" s="16"/>
      <c r="D60" s="17"/>
      <c r="E60" s="6" t="s">
        <v>90</v>
      </c>
      <c r="F60" s="9">
        <v>74.7</v>
      </c>
      <c r="G60" s="10"/>
      <c r="H60" s="44"/>
    </row>
    <row r="61" spans="1:8" ht="15.75" x14ac:dyDescent="0.25">
      <c r="A61" s="27" t="s">
        <v>94</v>
      </c>
      <c r="B61" s="28"/>
      <c r="C61" s="28"/>
      <c r="D61" s="28"/>
      <c r="E61" s="28"/>
      <c r="F61" s="33">
        <f>SUM(F60)</f>
        <v>74.7</v>
      </c>
      <c r="G61" s="33">
        <f t="shared" ref="G61" si="10">SUM(G60)</f>
        <v>0</v>
      </c>
      <c r="H61" s="33">
        <f t="shared" ref="H61" si="11">SUM(H60)</f>
        <v>0</v>
      </c>
    </row>
    <row r="62" spans="1:8" ht="15.75" x14ac:dyDescent="0.25">
      <c r="A62" s="29" t="s">
        <v>95</v>
      </c>
      <c r="B62" s="30"/>
      <c r="C62" s="30"/>
      <c r="D62" s="30"/>
      <c r="E62" s="30"/>
      <c r="F62" s="30"/>
      <c r="G62" s="30"/>
      <c r="H62" s="30"/>
    </row>
    <row r="63" spans="1:8" ht="31.5" x14ac:dyDescent="0.25">
      <c r="A63" s="5">
        <v>30</v>
      </c>
      <c r="B63" s="15" t="s">
        <v>46</v>
      </c>
      <c r="C63" s="16"/>
      <c r="D63" s="17"/>
      <c r="E63" s="6" t="s">
        <v>47</v>
      </c>
      <c r="F63" s="9">
        <v>45.6</v>
      </c>
      <c r="G63" s="10"/>
      <c r="H63" s="44"/>
    </row>
    <row r="64" spans="1:8" ht="15.75" x14ac:dyDescent="0.25">
      <c r="A64" s="27" t="s">
        <v>96</v>
      </c>
      <c r="B64" s="28"/>
      <c r="C64" s="28"/>
      <c r="D64" s="28"/>
      <c r="E64" s="28"/>
      <c r="F64" s="33">
        <f>SUM(F63)</f>
        <v>45.6</v>
      </c>
      <c r="G64" s="33">
        <f t="shared" ref="G64" si="12">SUM(G63)</f>
        <v>0</v>
      </c>
      <c r="H64" s="33">
        <f t="shared" ref="H64" si="13">SUM(H63)</f>
        <v>0</v>
      </c>
    </row>
    <row r="65" spans="1:8" ht="15.75" x14ac:dyDescent="0.25">
      <c r="A65" s="29" t="s">
        <v>97</v>
      </c>
      <c r="B65" s="30"/>
      <c r="C65" s="30"/>
      <c r="D65" s="30"/>
      <c r="E65" s="30"/>
      <c r="F65" s="30"/>
      <c r="G65" s="30"/>
      <c r="H65" s="30"/>
    </row>
    <row r="66" spans="1:8" ht="31.5" x14ac:dyDescent="0.25">
      <c r="A66" s="5">
        <v>31</v>
      </c>
      <c r="B66" s="15" t="s">
        <v>48</v>
      </c>
      <c r="C66" s="16"/>
      <c r="D66" s="17"/>
      <c r="E66" s="6" t="s">
        <v>49</v>
      </c>
      <c r="F66" s="9">
        <v>139.4</v>
      </c>
      <c r="G66" s="10"/>
      <c r="H66" s="44"/>
    </row>
    <row r="67" spans="1:8" ht="15.75" x14ac:dyDescent="0.25">
      <c r="A67" s="27" t="s">
        <v>98</v>
      </c>
      <c r="B67" s="28"/>
      <c r="C67" s="28"/>
      <c r="D67" s="28"/>
      <c r="E67" s="28"/>
      <c r="F67" s="33">
        <f>SUM(F66)</f>
        <v>139.4</v>
      </c>
      <c r="G67" s="33">
        <f t="shared" ref="G67" si="14">SUM(G66)</f>
        <v>0</v>
      </c>
      <c r="H67" s="33">
        <f t="shared" ref="H67" si="15">SUM(H66)</f>
        <v>0</v>
      </c>
    </row>
    <row r="68" spans="1:8" ht="15.75" x14ac:dyDescent="0.25">
      <c r="A68" s="29" t="s">
        <v>99</v>
      </c>
      <c r="B68" s="30"/>
      <c r="C68" s="30"/>
      <c r="D68" s="30"/>
      <c r="E68" s="30"/>
      <c r="F68" s="30"/>
      <c r="G68" s="30"/>
      <c r="H68" s="30"/>
    </row>
    <row r="69" spans="1:8" ht="47.25" x14ac:dyDescent="0.25">
      <c r="A69" s="5">
        <v>32</v>
      </c>
      <c r="B69" s="15" t="s">
        <v>100</v>
      </c>
      <c r="C69" s="16"/>
      <c r="D69" s="17"/>
      <c r="E69" s="6" t="s">
        <v>101</v>
      </c>
      <c r="F69" s="9">
        <v>19.100000000000001</v>
      </c>
      <c r="G69" s="10"/>
      <c r="H69" s="44"/>
    </row>
    <row r="70" spans="1:8" ht="15.75" x14ac:dyDescent="0.25">
      <c r="A70" s="27" t="s">
        <v>102</v>
      </c>
      <c r="B70" s="28"/>
      <c r="C70" s="28"/>
      <c r="D70" s="28"/>
      <c r="E70" s="28"/>
      <c r="F70" s="33">
        <f>SUM(F69)</f>
        <v>19.100000000000001</v>
      </c>
      <c r="G70" s="33">
        <f t="shared" ref="G70" si="16">SUM(G69)</f>
        <v>0</v>
      </c>
      <c r="H70" s="33">
        <f t="shared" ref="H70" si="17">SUM(H69)</f>
        <v>0</v>
      </c>
    </row>
    <row r="71" spans="1:8" ht="15.75" x14ac:dyDescent="0.25">
      <c r="A71" s="29" t="s">
        <v>103</v>
      </c>
      <c r="B71" s="30"/>
      <c r="C71" s="30"/>
      <c r="D71" s="30"/>
      <c r="E71" s="30"/>
      <c r="F71" s="30"/>
      <c r="G71" s="30"/>
      <c r="H71" s="30"/>
    </row>
    <row r="72" spans="1:8" ht="31.5" x14ac:dyDescent="0.25">
      <c r="A72" s="5">
        <v>33</v>
      </c>
      <c r="B72" s="15" t="s">
        <v>50</v>
      </c>
      <c r="C72" s="16"/>
      <c r="D72" s="17"/>
      <c r="E72" s="6" t="s">
        <v>51</v>
      </c>
      <c r="F72" s="9">
        <v>100.4</v>
      </c>
      <c r="G72" s="10"/>
      <c r="H72" s="44"/>
    </row>
    <row r="73" spans="1:8" ht="15.75" x14ac:dyDescent="0.25">
      <c r="A73" s="27" t="s">
        <v>104</v>
      </c>
      <c r="B73" s="28"/>
      <c r="C73" s="28"/>
      <c r="D73" s="28"/>
      <c r="E73" s="28"/>
      <c r="F73" s="33">
        <f>SUM(F72)</f>
        <v>100.4</v>
      </c>
      <c r="G73" s="33">
        <f t="shared" ref="G73" si="18">SUM(G72)</f>
        <v>0</v>
      </c>
      <c r="H73" s="33">
        <f t="shared" ref="H73" si="19">SUM(H72)</f>
        <v>0</v>
      </c>
    </row>
    <row r="74" spans="1:8" ht="15.75" x14ac:dyDescent="0.25">
      <c r="A74" s="29" t="s">
        <v>105</v>
      </c>
      <c r="B74" s="30"/>
      <c r="C74" s="30"/>
      <c r="D74" s="30"/>
      <c r="E74" s="30"/>
      <c r="F74" s="30"/>
      <c r="G74" s="30"/>
      <c r="H74" s="30"/>
    </row>
    <row r="75" spans="1:8" ht="31.5" x14ac:dyDescent="0.25">
      <c r="A75" s="5">
        <v>34</v>
      </c>
      <c r="B75" s="15" t="s">
        <v>52</v>
      </c>
      <c r="C75" s="16"/>
      <c r="D75" s="17"/>
      <c r="E75" s="6" t="s">
        <v>53</v>
      </c>
      <c r="F75" s="9">
        <v>218</v>
      </c>
      <c r="G75" s="10"/>
      <c r="H75" s="44"/>
    </row>
    <row r="76" spans="1:8" ht="15.75" x14ac:dyDescent="0.25">
      <c r="A76" s="27" t="s">
        <v>106</v>
      </c>
      <c r="B76" s="28"/>
      <c r="C76" s="28"/>
      <c r="D76" s="28"/>
      <c r="E76" s="28"/>
      <c r="F76" s="33">
        <f>SUM(F75)</f>
        <v>218</v>
      </c>
      <c r="G76" s="33">
        <f t="shared" ref="G76" si="20">SUM(G75)</f>
        <v>0</v>
      </c>
      <c r="H76" s="33">
        <f t="shared" ref="H76" si="21">SUM(H75)</f>
        <v>0</v>
      </c>
    </row>
    <row r="77" spans="1:8" ht="15.75" x14ac:dyDescent="0.25">
      <c r="A77" s="29" t="s">
        <v>109</v>
      </c>
      <c r="B77" s="30"/>
      <c r="C77" s="30"/>
      <c r="D77" s="30"/>
      <c r="E77" s="30"/>
      <c r="F77" s="30"/>
      <c r="G77" s="30"/>
      <c r="H77" s="30"/>
    </row>
    <row r="78" spans="1:8" ht="54" customHeight="1" x14ac:dyDescent="0.25">
      <c r="A78" s="5">
        <v>35</v>
      </c>
      <c r="B78" s="15" t="s">
        <v>56</v>
      </c>
      <c r="C78" s="16"/>
      <c r="D78" s="17"/>
      <c r="E78" s="6" t="s">
        <v>57</v>
      </c>
      <c r="F78" s="9"/>
      <c r="G78" s="9">
        <v>70.3</v>
      </c>
      <c r="H78" s="44"/>
    </row>
    <row r="79" spans="1:8" ht="15.75" x14ac:dyDescent="0.25">
      <c r="A79" s="27" t="s">
        <v>107</v>
      </c>
      <c r="B79" s="28"/>
      <c r="C79" s="28"/>
      <c r="D79" s="28"/>
      <c r="E79" s="28"/>
      <c r="F79" s="33">
        <f>SUM(F78)</f>
        <v>0</v>
      </c>
      <c r="G79" s="33">
        <f t="shared" ref="G79" si="22">SUM(G78)</f>
        <v>70.3</v>
      </c>
      <c r="H79" s="33">
        <f t="shared" ref="H79" si="23">SUM(H78)</f>
        <v>0</v>
      </c>
    </row>
    <row r="80" spans="1:8" ht="15.75" x14ac:dyDescent="0.25">
      <c r="A80" s="29" t="s">
        <v>108</v>
      </c>
      <c r="B80" s="30"/>
      <c r="C80" s="30"/>
      <c r="D80" s="30"/>
      <c r="E80" s="30"/>
      <c r="F80" s="30"/>
      <c r="G80" s="30"/>
      <c r="H80" s="30"/>
    </row>
    <row r="81" spans="1:8" ht="62.25" customHeight="1" x14ac:dyDescent="0.25">
      <c r="A81" s="5">
        <v>36</v>
      </c>
      <c r="B81" s="15" t="s">
        <v>69</v>
      </c>
      <c r="C81" s="16"/>
      <c r="D81" s="17"/>
      <c r="E81" s="6" t="s">
        <v>70</v>
      </c>
      <c r="F81" s="9"/>
      <c r="G81" s="9"/>
      <c r="H81" s="9">
        <v>275.60000000000002</v>
      </c>
    </row>
    <row r="82" spans="1:8" ht="15.75" x14ac:dyDescent="0.25">
      <c r="A82" s="27" t="s">
        <v>110</v>
      </c>
      <c r="B82" s="28"/>
      <c r="C82" s="28"/>
      <c r="D82" s="28"/>
      <c r="E82" s="28"/>
      <c r="F82" s="33">
        <f>SUM(F81)</f>
        <v>0</v>
      </c>
      <c r="G82" s="33">
        <f t="shared" ref="G82" si="24">SUM(G81)</f>
        <v>0</v>
      </c>
      <c r="H82" s="33">
        <f t="shared" ref="H82" si="25">SUM(H81)</f>
        <v>275.60000000000002</v>
      </c>
    </row>
    <row r="83" spans="1:8" ht="15.75" x14ac:dyDescent="0.25">
      <c r="A83" s="24" t="s">
        <v>116</v>
      </c>
      <c r="B83" s="25"/>
      <c r="C83" s="25"/>
      <c r="D83" s="25"/>
      <c r="E83" s="26"/>
      <c r="F83" s="11">
        <f>F12+F18+F21+F29+F33+F37+F43+F46+F49+F55+F58+F61+F64+F67+F70+F73+F76+F79+F82</f>
        <v>3708.5</v>
      </c>
      <c r="G83" s="11">
        <f t="shared" ref="G83:H83" si="26">G12+G18+G21+G29+G33+G37+G43+G46+G49+G55+G58+G61+G64+G67+G70+G73+G76+G79+G82</f>
        <v>793.8</v>
      </c>
      <c r="H83" s="11">
        <f t="shared" si="26"/>
        <v>770</v>
      </c>
    </row>
  </sheetData>
  <mergeCells count="83">
    <mergeCell ref="A79:E79"/>
    <mergeCell ref="A80:H80"/>
    <mergeCell ref="A82:E82"/>
    <mergeCell ref="A71:H71"/>
    <mergeCell ref="A73:E73"/>
    <mergeCell ref="A74:H74"/>
    <mergeCell ref="A76:E76"/>
    <mergeCell ref="A77:H77"/>
    <mergeCell ref="B81:D81"/>
    <mergeCell ref="B75:D75"/>
    <mergeCell ref="A64:E64"/>
    <mergeCell ref="A65:H65"/>
    <mergeCell ref="A67:E67"/>
    <mergeCell ref="A68:H68"/>
    <mergeCell ref="A70:E70"/>
    <mergeCell ref="A55:E55"/>
    <mergeCell ref="A56:H56"/>
    <mergeCell ref="A58:E58"/>
    <mergeCell ref="A62:H62"/>
    <mergeCell ref="A59:H59"/>
    <mergeCell ref="A61:E61"/>
    <mergeCell ref="A47:H47"/>
    <mergeCell ref="A50:H50"/>
    <mergeCell ref="A46:E46"/>
    <mergeCell ref="A49:E49"/>
    <mergeCell ref="A34:H34"/>
    <mergeCell ref="A37:E37"/>
    <mergeCell ref="A43:E43"/>
    <mergeCell ref="A38:H38"/>
    <mergeCell ref="A44:H44"/>
    <mergeCell ref="B35:D35"/>
    <mergeCell ref="B36:D36"/>
    <mergeCell ref="B39:D39"/>
    <mergeCell ref="B45:D45"/>
    <mergeCell ref="B40:D40"/>
    <mergeCell ref="B41:D41"/>
    <mergeCell ref="B42:D42"/>
    <mergeCell ref="A21:E21"/>
    <mergeCell ref="A22:H22"/>
    <mergeCell ref="A29:E29"/>
    <mergeCell ref="A30:H30"/>
    <mergeCell ref="A33:E33"/>
    <mergeCell ref="A12:E12"/>
    <mergeCell ref="A13:H13"/>
    <mergeCell ref="A18:E18"/>
    <mergeCell ref="A19:H19"/>
    <mergeCell ref="G1:H1"/>
    <mergeCell ref="H6:H7"/>
    <mergeCell ref="A6:A7"/>
    <mergeCell ref="A9:H9"/>
    <mergeCell ref="B10:D10"/>
    <mergeCell ref="A83:E83"/>
    <mergeCell ref="B54:D54"/>
    <mergeCell ref="B11:D11"/>
    <mergeCell ref="B15:D15"/>
    <mergeCell ref="B27:D27"/>
    <mergeCell ref="B28:D28"/>
    <mergeCell ref="B32:D32"/>
    <mergeCell ref="B20:D20"/>
    <mergeCell ref="B23:D23"/>
    <mergeCell ref="B24:D24"/>
    <mergeCell ref="B25:D25"/>
    <mergeCell ref="B78:D78"/>
    <mergeCell ref="B14:D14"/>
    <mergeCell ref="B31:D31"/>
    <mergeCell ref="B16:D16"/>
    <mergeCell ref="B17:D17"/>
    <mergeCell ref="B52:D52"/>
    <mergeCell ref="B53:D53"/>
    <mergeCell ref="B6:D7"/>
    <mergeCell ref="A3:H3"/>
    <mergeCell ref="B72:D72"/>
    <mergeCell ref="B66:D66"/>
    <mergeCell ref="B69:D69"/>
    <mergeCell ref="B63:D63"/>
    <mergeCell ref="B57:D57"/>
    <mergeCell ref="B48:D48"/>
    <mergeCell ref="B51:D51"/>
    <mergeCell ref="B60:D60"/>
    <mergeCell ref="B26:D26"/>
    <mergeCell ref="E6:E7"/>
    <mergeCell ref="F6:G6"/>
    <mergeCell ref="B8:D8"/>
  </mergeCells>
  <pageMargins left="0.27559055118110237" right="0.27559055118110237" top="0.98425196850393704" bottom="0.35433070866141736" header="0.31496062992125984" footer="0.31496062992125984"/>
  <pageSetup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Proiecte FEE</vt:lpstr>
      <vt:lpstr>'Proiecte FEE'!Print_Area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Voinesco Diana</dc:creator>
  <cp:lastModifiedBy>Lascu Cristina</cp:lastModifiedBy>
  <cp:lastPrinted>2025-10-09T13:31:10Z</cp:lastPrinted>
  <dcterms:created xsi:type="dcterms:W3CDTF">2020-11-26T08:44:10Z</dcterms:created>
  <dcterms:modified xsi:type="dcterms:W3CDTF">2026-03-24T09:19:33Z</dcterms:modified>
</cp:coreProperties>
</file>