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077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H17" i="1" l="1"/>
  <c r="K17" i="1"/>
  <c r="J17" i="1"/>
  <c r="K11" i="1"/>
  <c r="I17" i="1" l="1"/>
</calcChain>
</file>

<file path=xl/sharedStrings.xml><?xml version="1.0" encoding="utf-8"?>
<sst xmlns="http://schemas.openxmlformats.org/spreadsheetml/2006/main" count="33" uniqueCount="23">
  <si>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</si>
  <si>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</si>
  <si>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</si>
  <si>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</si>
  <si>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</si>
  <si>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</si>
  <si>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</si>
  <si>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</si>
  <si>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</si>
  <si>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</si>
  <si>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</si>
  <si>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</si>
  <si>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</si>
  <si>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 xml:space="preserve"> 01/01/2022</t>
  </si>
  <si>
    <t>Rambursări ale datoriei de stat externe</t>
  </si>
  <si>
    <t>Intrări de surse externe de finanţare¹</t>
  </si>
  <si>
    <t xml:space="preserve">¹Pentru anul 2022, include costurile și diferența dintre prețul nominal și prețul de emisiune (în sumă de 0,4 mil. dolari SUA (echiv. a 7,9 mil. lei)) a obligațiunii emise de către UE pentru debursarea tranșei nr.1 din MFA </t>
  </si>
  <si>
    <t>¹Pentru anul 2021, include costurile și diferența dintre prețul nominal și prețul de emisiune (în sumă de 0,3 mil. dolari SUA (echiv. a 5,6 mil. lei)) a obligațiunii emise de către UE pentru debursarea tranșei nr.2 din MFA (OMNIBUS)</t>
  </si>
  <si>
    <t xml:space="preserve"> 31/12/2022</t>
  </si>
  <si>
    <t>01/12/2022-31/12/2022</t>
  </si>
  <si>
    <t xml:space="preserve"> 31/12/2021</t>
  </si>
  <si>
    <t>Notă: Pe parcursul anului 2022, finanţarea externă netă a atins o valoare pozitivă, constituind circa 751,45 mil. dolari SUA. Totodată, fluctuaţia ratei de schimb a dolarului SUA faţă de alte valute, pe parcursul anului 2022, a atins valori negative și a constituit  -116,94 mil. dolari SUA. Astfel, soldul datoriei de stat externe la 31 decembrie 2022 s-a majorat față de soldul datoriei de stat externe la situația din 01 ianuarie 2022 cu aproximativ 634,51 mil.dolari SUA sau cu 25,32 la sută.</t>
  </si>
  <si>
    <t>01/12/2021-31/12/2021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</si>
</sst>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4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4" fontId="7" fillId="4" borderId="33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4" fillId="0" borderId="33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3" borderId="12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5" borderId="12" xfId="1" applyNumberFormat="1" applyFont="1" applyFill="1" applyBorder="1" applyAlignment="1">
      <alignment horizontal="right"/>
    </xf>
    <xf numFmtId="0" fontId="17" fillId="0" borderId="0" xfId="0" applyFont="1"/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4" fontId="4" fillId="2" borderId="13" xfId="1" applyNumberFormat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4" fontId="7" fillId="4" borderId="27" xfId="1" applyNumberFormat="1" applyFont="1" applyFill="1" applyBorder="1" applyAlignment="1">
      <alignment horizontal="right"/>
    </xf>
    <xf numFmtId="4" fontId="9" fillId="4" borderId="13" xfId="1" applyNumberFormat="1" applyFont="1" applyFill="1" applyBorder="1" applyAlignment="1">
      <alignment horizontal="right"/>
    </xf>
    <xf numFmtId="164" fontId="7" fillId="5" borderId="12" xfId="1" applyNumberFormat="1" applyFont="1" applyFill="1" applyBorder="1" applyAlignment="1">
      <alignment horizontal="right"/>
    </xf>
    <xf numFmtId="164" fontId="7" fillId="5" borderId="35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4" fontId="9" fillId="2" borderId="13" xfId="1" applyNumberFormat="1" applyFont="1" applyFill="1" applyBorder="1" applyAlignment="1">
      <alignment horizontal="right"/>
    </xf>
    <xf numFmtId="4" fontId="9" fillId="4" borderId="11" xfId="1" applyNumberFormat="1" applyFont="1" applyFill="1" applyBorder="1" applyAlignment="1">
      <alignment horizontal="right"/>
    </xf>
    <xf numFmtId="4" fontId="18" fillId="4" borderId="13" xfId="1" applyNumberFormat="1" applyFont="1" applyFill="1" applyBorder="1" applyAlignment="1">
      <alignment horizontal="right"/>
    </xf>
    <xf numFmtId="0" fontId="3" fillId="0" borderId="9" xfId="1" applyFont="1" applyFill="1" applyBorder="1" applyAlignment="1">
      <alignment horizontal="right"/>
    </xf>
    <xf numFmtId="4" fontId="18" fillId="5" borderId="13" xfId="1" applyNumberFormat="1" applyFont="1" applyFill="1" applyBorder="1" applyAlignment="1">
      <alignment horizontal="right"/>
    </xf>
    <xf numFmtId="4" fontId="3" fillId="2" borderId="13" xfId="1" applyNumberFormat="1" applyFont="1" applyFill="1" applyBorder="1" applyAlignment="1">
      <alignment horizontal="right"/>
    </xf>
    <xf numFmtId="4" fontId="18" fillId="2" borderId="13" xfId="1" applyNumberFormat="1" applyFont="1" applyFill="1" applyBorder="1" applyAlignment="1">
      <alignment horizontal="right"/>
    </xf>
    <xf numFmtId="4" fontId="18" fillId="4" borderId="24" xfId="1" applyNumberFormat="1" applyFont="1" applyFill="1" applyBorder="1" applyAlignment="1">
      <alignment horizontal="right"/>
    </xf>
    <xf numFmtId="0" fontId="3" fillId="0" borderId="10" xfId="1" applyFont="1" applyFill="1" applyBorder="1" applyAlignment="1">
      <alignment horizontal="right"/>
    </xf>
    <xf numFmtId="4" fontId="18" fillId="4" borderId="11" xfId="1" applyNumberFormat="1" applyFont="1" applyFill="1" applyBorder="1" applyAlignment="1">
      <alignment horizontal="right"/>
    </xf>
    <xf numFmtId="4" fontId="18" fillId="5" borderId="11" xfId="1" applyNumberFormat="1" applyFont="1" applyFill="1" applyBorder="1" applyAlignment="1">
      <alignment horizontal="right"/>
    </xf>
    <xf numFmtId="4" fontId="3" fillId="2" borderId="11" xfId="1" applyNumberFormat="1" applyFont="1" applyFill="1" applyBorder="1" applyAlignment="1">
      <alignment horizontal="right"/>
    </xf>
    <xf numFmtId="4" fontId="18" fillId="2" borderId="11" xfId="1" applyNumberFormat="1" applyFont="1" applyFill="1" applyBorder="1" applyAlignment="1">
      <alignment horizontal="right"/>
    </xf>
    <xf numFmtId="4" fontId="18" fillId="4" borderId="18" xfId="1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topLeftCell="A4" workbookViewId="0">
      <selection activeCell="B10" sqref="B10:K2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87" t="s">
        <v>1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4" ht="19.5" thickBot="1" x14ac:dyDescent="0.35">
      <c r="A5" s="2"/>
      <c r="B5" s="19"/>
      <c r="C5" s="19"/>
      <c r="D5" s="19"/>
      <c r="E5" s="19"/>
      <c r="F5" s="2"/>
      <c r="G5" s="2"/>
      <c r="H5" s="19"/>
      <c r="I5" s="19"/>
      <c r="J5" s="20"/>
      <c r="K5" s="9" t="s">
        <v>2</v>
      </c>
    </row>
    <row r="6" spans="1:14" ht="16.5" thickBot="1" x14ac:dyDescent="0.3">
      <c r="A6" s="88" t="s">
        <v>12</v>
      </c>
      <c r="B6" s="97">
        <v>2021</v>
      </c>
      <c r="C6" s="98"/>
      <c r="D6" s="98"/>
      <c r="E6" s="99"/>
      <c r="F6" s="100">
        <v>2022</v>
      </c>
      <c r="G6" s="100"/>
      <c r="H6" s="100"/>
      <c r="I6" s="100"/>
      <c r="J6" s="100"/>
      <c r="K6" s="101"/>
    </row>
    <row r="7" spans="1:14" ht="15.75" x14ac:dyDescent="0.25">
      <c r="A7" s="89"/>
      <c r="B7" s="102" t="s">
        <v>3</v>
      </c>
      <c r="C7" s="103"/>
      <c r="D7" s="103" t="s">
        <v>4</v>
      </c>
      <c r="E7" s="104"/>
      <c r="F7" s="105"/>
      <c r="G7" s="105"/>
      <c r="H7" s="106" t="s">
        <v>3</v>
      </c>
      <c r="I7" s="107"/>
      <c r="J7" s="103" t="s">
        <v>4</v>
      </c>
      <c r="K7" s="104"/>
    </row>
    <row r="8" spans="1:14" ht="16.5" thickBot="1" x14ac:dyDescent="0.3">
      <c r="A8" s="89"/>
      <c r="B8" s="108" t="s">
        <v>22</v>
      </c>
      <c r="C8" s="109"/>
      <c r="D8" s="110" t="s">
        <v>20</v>
      </c>
      <c r="E8" s="111"/>
      <c r="F8" s="112" t="s">
        <v>13</v>
      </c>
      <c r="G8" s="112"/>
      <c r="H8" s="108" t="s">
        <v>19</v>
      </c>
      <c r="I8" s="109"/>
      <c r="J8" s="110" t="s">
        <v>18</v>
      </c>
      <c r="K8" s="111"/>
    </row>
    <row r="9" spans="1:14" ht="16.5" thickBot="1" x14ac:dyDescent="0.3">
      <c r="A9" s="90"/>
      <c r="B9" s="49" t="s">
        <v>5</v>
      </c>
      <c r="C9" s="47" t="s">
        <v>6</v>
      </c>
      <c r="D9" s="48" t="s">
        <v>5</v>
      </c>
      <c r="E9" s="43" t="s">
        <v>6</v>
      </c>
      <c r="F9" s="4" t="s">
        <v>5</v>
      </c>
      <c r="G9" s="10" t="s">
        <v>6</v>
      </c>
      <c r="H9" s="49" t="s">
        <v>5</v>
      </c>
      <c r="I9" s="47" t="s">
        <v>6</v>
      </c>
      <c r="J9" s="48" t="s">
        <v>5</v>
      </c>
      <c r="K9" s="43" t="s">
        <v>6</v>
      </c>
    </row>
    <row r="10" spans="1:14" ht="15.75" x14ac:dyDescent="0.25">
      <c r="A10" s="27" t="s">
        <v>7</v>
      </c>
      <c r="B10" s="44"/>
      <c r="C10" s="45"/>
      <c r="D10" s="53"/>
      <c r="E10" s="81">
        <v>17.745200000000001</v>
      </c>
      <c r="F10" s="44"/>
      <c r="G10" s="46">
        <v>17.745200000000001</v>
      </c>
      <c r="H10" s="44"/>
      <c r="I10" s="76"/>
      <c r="J10" s="44"/>
      <c r="K10" s="81">
        <v>19.157900000000001</v>
      </c>
    </row>
    <row r="11" spans="1:14" ht="15.75" x14ac:dyDescent="0.25">
      <c r="A11" s="28" t="s">
        <v>8</v>
      </c>
      <c r="B11" s="70"/>
      <c r="C11" s="71"/>
      <c r="D11" s="63">
        <v>2506.1045122169999</v>
      </c>
      <c r="E11" s="64">
        <v>44471.325790193107</v>
      </c>
      <c r="F11" s="59">
        <v>2506.1045122169999</v>
      </c>
      <c r="G11" s="60">
        <v>44471.325790193107</v>
      </c>
      <c r="H11" s="61"/>
      <c r="I11" s="77"/>
      <c r="J11" s="61">
        <v>3140.6193288690001</v>
      </c>
      <c r="K11" s="83">
        <f>J11*K10</f>
        <v>60167.671040539419</v>
      </c>
      <c r="M11" s="11"/>
      <c r="N11" s="11"/>
    </row>
    <row r="12" spans="1:14" ht="15.75" x14ac:dyDescent="0.25">
      <c r="A12" s="29"/>
      <c r="B12" s="24"/>
      <c r="C12" s="65"/>
      <c r="D12" s="66"/>
      <c r="E12" s="34"/>
      <c r="F12" s="24"/>
      <c r="G12" s="36"/>
      <c r="H12" s="24"/>
      <c r="I12" s="78"/>
      <c r="J12" s="24"/>
      <c r="K12" s="84"/>
      <c r="L12" s="21"/>
      <c r="M12" s="11"/>
    </row>
    <row r="13" spans="1:14" ht="15.75" x14ac:dyDescent="0.25">
      <c r="A13" s="30" t="s">
        <v>15</v>
      </c>
      <c r="B13" s="17">
        <v>15.7396026</v>
      </c>
      <c r="C13" s="13">
        <v>279.40422304999998</v>
      </c>
      <c r="D13" s="52">
        <v>522.02501500300002</v>
      </c>
      <c r="E13" s="23">
        <v>9191.7578124520005</v>
      </c>
      <c r="F13" s="17"/>
      <c r="G13" s="23"/>
      <c r="H13" s="17">
        <v>128.38137785000001</v>
      </c>
      <c r="I13" s="75">
        <v>2483.4337892399999</v>
      </c>
      <c r="J13" s="17">
        <v>863.94245090999993</v>
      </c>
      <c r="K13" s="82">
        <v>16477.984673782001</v>
      </c>
      <c r="L13" s="21"/>
      <c r="M13" s="12"/>
    </row>
    <row r="14" spans="1:14" ht="15.75" x14ac:dyDescent="0.25">
      <c r="A14" s="29"/>
      <c r="B14" s="16"/>
      <c r="C14" s="72"/>
      <c r="D14" s="66"/>
      <c r="E14" s="34"/>
      <c r="F14" s="24"/>
      <c r="G14" s="36"/>
      <c r="H14" s="24"/>
      <c r="I14" s="78"/>
      <c r="J14" s="24"/>
      <c r="K14" s="84"/>
      <c r="L14" s="58"/>
    </row>
    <row r="15" spans="1:14" ht="15.75" x14ac:dyDescent="0.25">
      <c r="A15" s="30" t="s">
        <v>14</v>
      </c>
      <c r="B15" s="17">
        <v>8.6256877799999998</v>
      </c>
      <c r="C15" s="13">
        <v>152.91623824000001</v>
      </c>
      <c r="D15" s="52">
        <v>139.20768255000002</v>
      </c>
      <c r="E15" s="23">
        <v>2458.492618795</v>
      </c>
      <c r="F15" s="17"/>
      <c r="G15" s="37"/>
      <c r="H15" s="17">
        <v>11.27060543</v>
      </c>
      <c r="I15" s="75">
        <v>218.48915663</v>
      </c>
      <c r="J15" s="17">
        <v>112.489390754</v>
      </c>
      <c r="K15" s="82">
        <v>2127.7080805400001</v>
      </c>
      <c r="L15" s="21"/>
    </row>
    <row r="16" spans="1:14" ht="15.75" x14ac:dyDescent="0.25">
      <c r="A16" s="31"/>
      <c r="B16" s="18"/>
      <c r="C16" s="73"/>
      <c r="D16" s="54"/>
      <c r="E16" s="35"/>
      <c r="F16" s="38"/>
      <c r="G16" s="39"/>
      <c r="H16" s="38"/>
      <c r="I16" s="79"/>
      <c r="J16" s="38"/>
      <c r="K16" s="85"/>
      <c r="L16" s="21"/>
    </row>
    <row r="17" spans="1:17" ht="18" customHeight="1" x14ac:dyDescent="0.25">
      <c r="A17" s="30" t="s">
        <v>9</v>
      </c>
      <c r="B17" s="17">
        <v>7.1139148199999998</v>
      </c>
      <c r="C17" s="13">
        <v>126.48798480999997</v>
      </c>
      <c r="D17" s="13">
        <v>382.81733245300001</v>
      </c>
      <c r="E17" s="13">
        <v>6733.2651936570001</v>
      </c>
      <c r="F17" s="17"/>
      <c r="G17" s="37"/>
      <c r="H17" s="68">
        <f>H13-H15</f>
        <v>117.11077242</v>
      </c>
      <c r="I17" s="75">
        <f>I13-I15</f>
        <v>2264.9446326100001</v>
      </c>
      <c r="J17" s="68">
        <f>J13-J15</f>
        <v>751.45306015599999</v>
      </c>
      <c r="K17" s="82">
        <f>K13-K15</f>
        <v>14350.276593242001</v>
      </c>
      <c r="L17" s="22"/>
      <c r="M17" s="14"/>
    </row>
    <row r="18" spans="1:17" ht="15.75" x14ac:dyDescent="0.25">
      <c r="A18" s="31"/>
      <c r="B18" s="18"/>
      <c r="C18" s="73"/>
      <c r="D18" s="54"/>
      <c r="E18" s="35"/>
      <c r="F18" s="24"/>
      <c r="G18" s="40"/>
      <c r="H18" s="38"/>
      <c r="I18" s="79"/>
      <c r="J18" s="38"/>
      <c r="K18" s="85"/>
      <c r="L18" s="21"/>
      <c r="M18" s="11"/>
    </row>
    <row r="19" spans="1:17" ht="30" customHeight="1" x14ac:dyDescent="0.25">
      <c r="A19" s="32" t="s">
        <v>10</v>
      </c>
      <c r="B19" s="75">
        <v>3.5922985299998942</v>
      </c>
      <c r="C19" s="69"/>
      <c r="D19" s="75">
        <v>-118.13055840299982</v>
      </c>
      <c r="E19" s="74"/>
      <c r="F19" s="17"/>
      <c r="G19" s="41"/>
      <c r="H19" s="13">
        <v>54.223042898999772</v>
      </c>
      <c r="I19" s="82"/>
      <c r="J19" s="17">
        <v>-116.93824350400003</v>
      </c>
      <c r="K19" s="82"/>
      <c r="L19" s="21"/>
      <c r="M19" s="11"/>
    </row>
    <row r="20" spans="1:17" ht="15.75" x14ac:dyDescent="0.25">
      <c r="A20" s="29"/>
      <c r="B20" s="18"/>
      <c r="C20" s="72"/>
      <c r="D20" s="54"/>
      <c r="E20" s="34"/>
      <c r="F20" s="42"/>
      <c r="G20" s="40"/>
      <c r="H20" s="38"/>
      <c r="I20" s="78"/>
      <c r="J20" s="38"/>
      <c r="K20" s="84"/>
      <c r="L20" s="21"/>
      <c r="M20" s="11"/>
      <c r="Q20" s="11"/>
    </row>
    <row r="21" spans="1:17" ht="16.5" thickBot="1" x14ac:dyDescent="0.3">
      <c r="A21" s="33" t="s">
        <v>11</v>
      </c>
      <c r="B21" s="25">
        <v>1.2624206099999999</v>
      </c>
      <c r="C21" s="15">
        <v>22.38423105</v>
      </c>
      <c r="D21" s="67">
        <v>21.405846570000001</v>
      </c>
      <c r="E21" s="26">
        <v>377.95892683</v>
      </c>
      <c r="F21" s="25"/>
      <c r="G21" s="26"/>
      <c r="H21" s="25">
        <v>1.77319352</v>
      </c>
      <c r="I21" s="80">
        <v>34.471166539999999</v>
      </c>
      <c r="J21" s="25">
        <v>29.477068039999999</v>
      </c>
      <c r="K21" s="86">
        <v>560.58979099999999</v>
      </c>
      <c r="L21" s="2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51"/>
      <c r="J22" s="3"/>
      <c r="K22" s="6"/>
      <c r="N22" s="12"/>
    </row>
    <row r="23" spans="1:17" ht="16.5" thickBot="1" x14ac:dyDescent="0.3">
      <c r="A23" s="1"/>
      <c r="B23" s="1"/>
      <c r="C23" s="1"/>
      <c r="D23" s="50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91" t="s">
        <v>21</v>
      </c>
      <c r="B24" s="92"/>
      <c r="C24" s="92"/>
      <c r="D24" s="92"/>
      <c r="E24" s="92"/>
      <c r="F24" s="92"/>
      <c r="G24" s="92"/>
      <c r="H24" s="92"/>
      <c r="I24" s="92"/>
      <c r="J24" s="92"/>
      <c r="K24" s="93"/>
      <c r="P24" s="11"/>
    </row>
    <row r="25" spans="1:17" ht="42" customHeight="1" thickBot="1" x14ac:dyDescent="0.3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6"/>
    </row>
    <row r="26" spans="1:17" ht="15" customHeight="1" x14ac:dyDescent="0.25">
      <c r="A26" s="62" t="s">
        <v>17</v>
      </c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62" t="s">
        <v>16</v>
      </c>
      <c r="H27" s="11"/>
      <c r="I27" s="12"/>
      <c r="J27" s="11"/>
      <c r="K27" s="11"/>
    </row>
    <row r="28" spans="1:17" x14ac:dyDescent="0.25">
      <c r="K28" s="56"/>
    </row>
    <row r="30" spans="1:17" x14ac:dyDescent="0.25">
      <c r="H30" s="11"/>
      <c r="I30" s="57"/>
      <c r="K30" s="57"/>
    </row>
    <row r="32" spans="1:17" x14ac:dyDescent="0.25">
      <c r="G32" s="55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2023-01-25T10:47:21Z</dcterms:modified>
</cp:coreProperties>
</file>