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0770"/>
  </bookViews>
  <sheets>
    <sheet name="RO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I21" i="1" l="1"/>
  <c r="I15" i="1"/>
  <c r="I13" i="1"/>
  <c r="H21" i="1"/>
  <c r="H19" i="1"/>
  <c r="H15" i="1"/>
  <c r="H13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<sst xmlns="http://schemas.openxmlformats.org/spreadsheetml/2006/main" count="31" uniqueCount="21">
  <si>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</si>
  <si>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</si>
  <si>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</si>
  <si>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</si>
  <si>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</si>
  <si>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</si>
  <si>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</si>
  <si>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</si>
  <si>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</si>
  <si>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</si>
  <si>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</si>
  <si>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</si>
  <si>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</si>
  <si>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</si>
  <si>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</si>
  <si>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01/01/2025</t>
  </si>
  <si>
    <t>01/03/2024-31/03/2024</t>
  </si>
  <si>
    <t xml:space="preserve"> 31/03/2024</t>
  </si>
  <si>
    <t>01/03/2025-31/03/2025</t>
  </si>
  <si>
    <t xml:space="preserve"> 31/03/2025</t>
  </si>
  <si>
    <r>
      <t xml:space="preserve">Notă: Pe parcursul trimestrului I al anului 2025, finanţarea externă netă a atins o valoare negativă, constituind circa </t>
    </r>
    <r>
      <rPr>
        <b/>
        <i/>
        <sz val="12"/>
        <rFont val="Times New Roman"/>
        <family val="1"/>
      </rPr>
      <t xml:space="preserve">-68.92 </t>
    </r>
    <r>
      <rPr>
        <b/>
        <i/>
        <sz val="12"/>
        <rFont val="Times New Roman"/>
        <family val="1"/>
        <charset val="204"/>
      </rPr>
      <t>mil. dolari SUA. Totodată, fluctuaţia ratei de schimb a dolarului SUA faţă de alte valute, în această perioadă, a atins valori pozitive și a constituit 101.52 mil. dolari SUA. Astfel, soldul datoriei de stat externe la 31 martie 2025 s-a majorat față de soldul datoriei de stat externe la situația din 01 ianuarie 2025 cu 32.6 mil.dolari SUA sau cu aproximativ 0.78 la sută.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</si>
</sst>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5" borderId="12" xfId="1" applyNumberFormat="1" applyFont="1" applyFill="1" applyBorder="1" applyAlignment="1">
      <alignment horizontal="right"/>
    </xf>
    <xf numFmtId="4" fontId="4" fillId="2" borderId="12" xfId="1" applyNumberFormat="1" applyFont="1" applyFill="1" applyBorder="1" applyAlignment="1">
      <alignment horizontal="right"/>
    </xf>
    <xf numFmtId="4" fontId="7" fillId="4" borderId="26" xfId="1" applyNumberFormat="1" applyFont="1" applyFill="1" applyBorder="1" applyAlignment="1">
      <alignment horizontal="right"/>
    </xf>
    <xf numFmtId="0" fontId="14" fillId="0" borderId="7" xfId="1" applyFont="1" applyFill="1" applyBorder="1" applyAlignment="1">
      <alignment horizontal="right"/>
    </xf>
    <xf numFmtId="0" fontId="14" fillId="0" borderId="8" xfId="1" applyFont="1" applyFill="1" applyBorder="1" applyAlignment="1">
      <alignment horizontal="right"/>
    </xf>
    <xf numFmtId="4" fontId="15" fillId="5" borderId="11" xfId="1" applyNumberFormat="1" applyFont="1" applyFill="1" applyBorder="1" applyAlignment="1">
      <alignment horizontal="right"/>
    </xf>
    <xf numFmtId="4" fontId="15" fillId="5" borderId="12" xfId="1" applyNumberFormat="1" applyFont="1" applyFill="1" applyBorder="1" applyAlignment="1">
      <alignment horizontal="right"/>
    </xf>
    <xf numFmtId="4" fontId="14" fillId="0" borderId="11" xfId="1" applyNumberFormat="1" applyFont="1" applyFill="1" applyBorder="1" applyAlignment="1">
      <alignment horizontal="right"/>
    </xf>
    <xf numFmtId="4" fontId="14" fillId="2" borderId="12" xfId="1" applyNumberFormat="1" applyFont="1" applyFill="1" applyBorder="1" applyAlignment="1">
      <alignment horizontal="right"/>
    </xf>
    <xf numFmtId="4" fontId="7" fillId="2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13" fillId="0" borderId="0" xfId="0" applyNumberFormat="1" applyFont="1"/>
    <xf numFmtId="4" fontId="15" fillId="0" borderId="11" xfId="1" applyNumberFormat="1" applyFont="1" applyFill="1" applyBorder="1" applyAlignment="1">
      <alignment horizontal="right"/>
    </xf>
    <xf numFmtId="4" fontId="15" fillId="4" borderId="10" xfId="1" applyNumberFormat="1" applyFont="1" applyFill="1" applyBorder="1" applyAlignment="1">
      <alignment horizontal="right"/>
    </xf>
    <xf numFmtId="4" fontId="0" fillId="0" borderId="0" xfId="0" applyNumberFormat="1" applyFill="1"/>
    <xf numFmtId="4" fontId="13" fillId="0" borderId="0" xfId="0" applyNumberFormat="1" applyFont="1" applyFill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4" fillId="0" borderId="3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DP\Finantare%20externa%20si%20datorii\Presa,%20website\2025\3.%20martie\mass%20media%20inf%20operativa%20in%203%20limbi\IOS2024%20lunar%20US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DP\Finantare%20externa%20si%20datorii\Presa,%20website\2025\3.%20martie\mass%20media%20inf%20operativa%20in%203%20limbi\IOS2024%20lunar%20MD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4 (36)"/>
    </sheetNames>
    <sheetDataSet>
      <sheetData sheetId="0">
        <row r="8">
          <cell r="C8">
            <v>19866835.879999999</v>
          </cell>
          <cell r="D8">
            <v>75256372.329999998</v>
          </cell>
          <cell r="E8">
            <v>76548208.372000411</v>
          </cell>
          <cell r="G8">
            <v>7545305.3899999997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4 (37)"/>
    </sheetNames>
    <sheetDataSet>
      <sheetData sheetId="0">
        <row r="8">
          <cell r="C8">
            <v>358433713.38999999</v>
          </cell>
          <cell r="D8">
            <v>1345215930.6600001</v>
          </cell>
          <cell r="G8">
            <v>135488209.75999999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zoomScale="120" zoomScaleNormal="120" workbookViewId="0">
      <selection activeCell="K11" sqref="K1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9" t="s">
        <v>12</v>
      </c>
      <c r="B6" s="78">
        <v>2024</v>
      </c>
      <c r="C6" s="79"/>
      <c r="D6" s="79"/>
      <c r="E6" s="80"/>
      <c r="F6" s="81">
        <v>2025</v>
      </c>
      <c r="G6" s="81"/>
      <c r="H6" s="81"/>
      <c r="I6" s="81"/>
      <c r="J6" s="81"/>
      <c r="K6" s="82"/>
    </row>
    <row r="7" spans="1:14" ht="15.75" x14ac:dyDescent="0.25">
      <c r="A7" s="70"/>
      <c r="B7" s="83" t="s">
        <v>3</v>
      </c>
      <c r="C7" s="84"/>
      <c r="D7" s="84" t="s">
        <v>4</v>
      </c>
      <c r="E7" s="85"/>
      <c r="F7" s="86"/>
      <c r="G7" s="86"/>
      <c r="H7" s="87" t="s">
        <v>3</v>
      </c>
      <c r="I7" s="88"/>
      <c r="J7" s="84" t="s">
        <v>4</v>
      </c>
      <c r="K7" s="85"/>
    </row>
    <row r="8" spans="1:14" ht="16.5" thickBot="1" x14ac:dyDescent="0.3">
      <c r="A8" s="70"/>
      <c r="B8" s="89" t="s">
        <v>16</v>
      </c>
      <c r="C8" s="90"/>
      <c r="D8" s="91" t="s">
        <v>17</v>
      </c>
      <c r="E8" s="92"/>
      <c r="F8" s="93" t="s">
        <v>15</v>
      </c>
      <c r="G8" s="93"/>
      <c r="H8" s="89" t="s">
        <v>18</v>
      </c>
      <c r="I8" s="90"/>
      <c r="J8" s="91" t="s">
        <v>19</v>
      </c>
      <c r="K8" s="92"/>
    </row>
    <row r="9" spans="1:14" ht="16.5" thickBot="1" x14ac:dyDescent="0.3">
      <c r="A9" s="71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39"/>
      <c r="E10" s="40">
        <v>17.6449</v>
      </c>
      <c r="F10" s="39"/>
      <c r="G10" s="40">
        <v>18.479099999999999</v>
      </c>
      <c r="H10" s="55"/>
      <c r="I10" s="56"/>
      <c r="J10" s="39"/>
      <c r="K10" s="40">
        <v>18.049099999999999</v>
      </c>
    </row>
    <row r="11" spans="1:14" ht="15.75" x14ac:dyDescent="0.25">
      <c r="A11" s="25" t="s">
        <v>8</v>
      </c>
      <c r="B11" s="50"/>
      <c r="C11" s="52"/>
      <c r="D11" s="50">
        <v>3609.5055557830001</v>
      </c>
      <c r="E11" s="52">
        <v>63689.364581235459</v>
      </c>
      <c r="F11" s="50">
        <v>4190.2906997400005</v>
      </c>
      <c r="G11" s="52">
        <v>77432.800869565443</v>
      </c>
      <c r="H11" s="57"/>
      <c r="I11" s="58"/>
      <c r="J11" s="50">
        <v>4222.8872530460003</v>
      </c>
      <c r="K11" s="52">
        <v>76219.314318952558</v>
      </c>
      <c r="L11" s="63"/>
      <c r="M11" s="63"/>
      <c r="N11" s="11"/>
    </row>
    <row r="12" spans="1:14" ht="15.75" x14ac:dyDescent="0.25">
      <c r="A12" s="26"/>
      <c r="B12" s="21"/>
      <c r="C12" s="31"/>
      <c r="D12" s="21"/>
      <c r="E12" s="31"/>
      <c r="F12" s="21"/>
      <c r="G12" s="31"/>
      <c r="H12" s="59"/>
      <c r="I12" s="60"/>
      <c r="J12" s="21"/>
      <c r="K12" s="53"/>
      <c r="L12" s="18"/>
      <c r="M12" s="11"/>
    </row>
    <row r="13" spans="1:14" ht="15.75" x14ac:dyDescent="0.25">
      <c r="A13" s="27" t="s">
        <v>14</v>
      </c>
      <c r="B13" s="15">
        <v>9.9186017599999996</v>
      </c>
      <c r="C13" s="20">
        <v>175.70059275999998</v>
      </c>
      <c r="D13" s="15">
        <v>50.655703500000001</v>
      </c>
      <c r="E13" s="20">
        <v>902.27163941999993</v>
      </c>
      <c r="F13" s="15"/>
      <c r="G13" s="20"/>
      <c r="H13" s="15">
        <f>'[1]IOS2024 (36)'!$C$8/1000000</f>
        <v>19.86683588</v>
      </c>
      <c r="I13" s="13">
        <f>'[2]IOS2024 (37)'!$C$8/1000000</f>
        <v>358.43371338999998</v>
      </c>
      <c r="J13" s="15">
        <v>45.563154759999996</v>
      </c>
      <c r="K13" s="13">
        <v>837.92781822000006</v>
      </c>
      <c r="L13" s="18"/>
      <c r="M13" s="12"/>
    </row>
    <row r="14" spans="1:14" ht="15.75" x14ac:dyDescent="0.25">
      <c r="A14" s="26"/>
      <c r="B14" s="21"/>
      <c r="C14" s="31"/>
      <c r="D14" s="21"/>
      <c r="E14" s="31"/>
      <c r="F14" s="21"/>
      <c r="G14" s="31"/>
      <c r="H14" s="21"/>
      <c r="I14" s="53"/>
      <c r="J14" s="21"/>
      <c r="K14" s="53"/>
      <c r="L14" s="49"/>
      <c r="M14" s="11"/>
    </row>
    <row r="15" spans="1:14" ht="15.75" x14ac:dyDescent="0.25">
      <c r="A15" s="27" t="s">
        <v>13</v>
      </c>
      <c r="B15" s="15">
        <v>11.27648252</v>
      </c>
      <c r="C15" s="32">
        <v>199.71416762000001</v>
      </c>
      <c r="D15" s="15">
        <v>50.550863640000003</v>
      </c>
      <c r="E15" s="32">
        <v>896.68484824000006</v>
      </c>
      <c r="F15" s="15"/>
      <c r="G15" s="32"/>
      <c r="H15" s="15">
        <f>'[1]IOS2024 (36)'!$D$8/1000000</f>
        <v>75.256372330000005</v>
      </c>
      <c r="I15" s="13">
        <f>'[2]IOS2024 (37)'!$D$8/1000000</f>
        <v>1345.2159306600001</v>
      </c>
      <c r="J15" s="15">
        <v>114.48437068000001</v>
      </c>
      <c r="K15" s="13">
        <v>2079.5692017299998</v>
      </c>
      <c r="L15" s="18"/>
    </row>
    <row r="16" spans="1:14" ht="15.75" x14ac:dyDescent="0.25">
      <c r="A16" s="28"/>
      <c r="B16" s="33"/>
      <c r="C16" s="34"/>
      <c r="D16" s="33"/>
      <c r="E16" s="34"/>
      <c r="F16" s="33"/>
      <c r="G16" s="34"/>
      <c r="H16" s="33"/>
      <c r="I16" s="61"/>
      <c r="J16" s="33"/>
      <c r="K16" s="61"/>
      <c r="L16" s="18"/>
      <c r="M16" s="11"/>
    </row>
    <row r="17" spans="1:17" ht="18" customHeight="1" x14ac:dyDescent="0.25">
      <c r="A17" s="27" t="s">
        <v>9</v>
      </c>
      <c r="B17" s="15">
        <v>-1.3578807600000005</v>
      </c>
      <c r="C17" s="32">
        <v>-24.013574860000034</v>
      </c>
      <c r="D17" s="15">
        <v>0.10483985999999845</v>
      </c>
      <c r="E17" s="32">
        <v>5.5867911799998637</v>
      </c>
      <c r="F17" s="15"/>
      <c r="G17" s="32"/>
      <c r="H17" s="54">
        <v>-0.16437749999999873</v>
      </c>
      <c r="I17" s="54">
        <v>-2.8828127600000357</v>
      </c>
      <c r="J17" s="54">
        <v>-68.921215920000009</v>
      </c>
      <c r="K17" s="13">
        <v>-1241.6413835099997</v>
      </c>
      <c r="L17" s="19"/>
      <c r="M17" s="14"/>
    </row>
    <row r="18" spans="1:17" ht="15.75" x14ac:dyDescent="0.25">
      <c r="A18" s="28"/>
      <c r="B18" s="21"/>
      <c r="C18" s="35"/>
      <c r="D18" s="21"/>
      <c r="E18" s="35"/>
      <c r="F18" s="21"/>
      <c r="G18" s="35"/>
      <c r="H18" s="64"/>
      <c r="I18" s="61"/>
      <c r="J18" s="33"/>
      <c r="K18" s="61"/>
      <c r="L18" s="18"/>
      <c r="M18" s="11"/>
    </row>
    <row r="19" spans="1:17" ht="30" customHeight="1" x14ac:dyDescent="0.25">
      <c r="A19" s="29" t="s">
        <v>10</v>
      </c>
      <c r="B19" s="15">
        <v>-10.730068518999804</v>
      </c>
      <c r="C19" s="36"/>
      <c r="D19" s="15">
        <v>-86.810274765000216</v>
      </c>
      <c r="E19" s="36"/>
      <c r="F19" s="15"/>
      <c r="G19" s="36"/>
      <c r="H19" s="13">
        <f>'[1]IOS2024 (36)'!$E$8/1000000</f>
        <v>76.548208372000417</v>
      </c>
      <c r="I19" s="65"/>
      <c r="J19" s="13">
        <v>101.51776922600025</v>
      </c>
      <c r="K19" s="20"/>
      <c r="L19" s="67"/>
      <c r="M19" s="66"/>
    </row>
    <row r="20" spans="1:17" ht="15.75" x14ac:dyDescent="0.25">
      <c r="A20" s="26"/>
      <c r="B20" s="37"/>
      <c r="C20" s="35"/>
      <c r="D20" s="37"/>
      <c r="E20" s="35"/>
      <c r="F20" s="37"/>
      <c r="G20" s="35"/>
      <c r="H20" s="33"/>
      <c r="I20" s="60"/>
      <c r="J20" s="33"/>
      <c r="K20" s="53"/>
      <c r="L20" s="18"/>
      <c r="M20" s="11"/>
      <c r="Q20" s="11"/>
    </row>
    <row r="21" spans="1:17" ht="16.5" thickBot="1" x14ac:dyDescent="0.3">
      <c r="A21" s="30" t="s">
        <v>11</v>
      </c>
      <c r="B21" s="22">
        <v>3.6487406299999998</v>
      </c>
      <c r="C21" s="23">
        <v>64.549139535999998</v>
      </c>
      <c r="D21" s="22">
        <v>20.329030956</v>
      </c>
      <c r="E21" s="23">
        <v>361.51532760600003</v>
      </c>
      <c r="F21" s="22"/>
      <c r="G21" s="23"/>
      <c r="H21" s="22">
        <f>'[1]IOS2024 (36)'!$G$8/1000000</f>
        <v>7.5453053899999993</v>
      </c>
      <c r="I21" s="62">
        <f>'[2]IOS2024 (37)'!$G$8/1000000</f>
        <v>135.48820975999999</v>
      </c>
      <c r="J21" s="22">
        <v>24.52382806</v>
      </c>
      <c r="K21" s="62">
        <v>453.61461193999997</v>
      </c>
      <c r="L21" s="18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2" t="s">
        <v>20</v>
      </c>
      <c r="B24" s="73"/>
      <c r="C24" s="73"/>
      <c r="D24" s="73"/>
      <c r="E24" s="73"/>
      <c r="F24" s="73"/>
      <c r="G24" s="73"/>
      <c r="H24" s="73"/>
      <c r="I24" s="73"/>
      <c r="J24" s="73"/>
      <c r="K24" s="74"/>
      <c r="P24" s="11"/>
    </row>
    <row r="25" spans="1:17" ht="42" customHeight="1" thickBot="1" x14ac:dyDescent="0.3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7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2025-04-24T07:50:06Z</dcterms:modified>
</cp:coreProperties>
</file>