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externalReferences>
    <externalReference r:id="rId2"/>
  </externalReference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H19" i="1" l="1"/>
  <c r="H17" i="1" l="1"/>
  <c r="I17" i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<sst xmlns="http://schemas.openxmlformats.org/spreadsheetml/2006/main" count="31" uniqueCount="21">
  <si>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</si>
  <si>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</si>
  <si>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</si>
  <si>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</si>
  <si>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</si>
  <si>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</si>
  <si>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</si>
  <si>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</si>
  <si>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</si>
  <si>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</si>
  <si>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</si>
  <si>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</si>
  <si>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</si>
  <si>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</si>
  <si>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</si>
  <si>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01/01/2026</t>
  </si>
  <si>
    <t>01/02/2025-28/02/2025</t>
  </si>
  <si>
    <t xml:space="preserve"> 28/02/2025</t>
  </si>
  <si>
    <t>01/02/2026-28/02/2026</t>
  </si>
  <si>
    <t xml:space="preserve"> 28/02/2026</t>
  </si>
  <si>
    <t>Notă: Pe parcursul primelor 2 luni ale anului 2026, finanţarea externă netă a atins o valoare negativă, constituind circa -13,44 mil. dolari SUA. Totodată, fluctuaţia ratei de schimb a dolarului SUA faţă de alte valute, în această perioadă, a atins valori pozitive și a constituit 14,39 mil. dolari SUA. Astfel, soldul datoriei de stat externe la 28 februarie 2026 s-a majorat față de soldul datoriei de stat externe la situația din 01 ianuarie 2026 cu circa 0,95 mil.dolari SUA sau cu aproximativ 0,02 la sută.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</si>
</sst>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6" xfId="1" applyFont="1" applyBorder="1" applyAlignment="1">
      <alignment horizontal="center"/>
    </xf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1" applyFont="1" applyAlignment="1">
      <alignment horizontal="right"/>
    </xf>
    <xf numFmtId="0" fontId="4" fillId="0" borderId="22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2" xfId="1" applyNumberFormat="1" applyFont="1" applyFill="1" applyBorder="1" applyAlignment="1">
      <alignment horizontal="right"/>
    </xf>
    <xf numFmtId="4" fontId="7" fillId="4" borderId="11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4" fontId="7" fillId="4" borderId="10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16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7" fillId="3" borderId="26" xfId="1" applyFont="1" applyFill="1" applyBorder="1"/>
    <xf numFmtId="0" fontId="4" fillId="0" borderId="26" xfId="1" applyFont="1" applyBorder="1"/>
    <xf numFmtId="0" fontId="7" fillId="4" borderId="26" xfId="1" applyFont="1" applyFill="1" applyBorder="1"/>
    <xf numFmtId="0" fontId="7" fillId="0" borderId="26" xfId="1" applyFont="1" applyBorder="1"/>
    <xf numFmtId="0" fontId="7" fillId="4" borderId="26" xfId="1" applyFont="1" applyFill="1" applyBorder="1" applyAlignment="1">
      <alignment wrapText="1"/>
    </xf>
    <xf numFmtId="0" fontId="7" fillId="4" borderId="5" xfId="1" applyFont="1" applyFill="1" applyBorder="1"/>
    <xf numFmtId="4" fontId="4" fillId="0" borderId="10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>
      <alignment horizontal="right"/>
    </xf>
    <xf numFmtId="4" fontId="7" fillId="0" borderId="30" xfId="1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>
      <alignment horizontal="right"/>
    </xf>
    <xf numFmtId="4" fontId="7" fillId="4" borderId="31" xfId="1" applyNumberFormat="1" applyFont="1" applyFill="1" applyBorder="1" applyAlignment="1">
      <alignment horizontal="right"/>
    </xf>
    <xf numFmtId="4" fontId="4" fillId="0" borderId="13" xfId="1" applyNumberFormat="1" applyFont="1" applyFill="1" applyBorder="1" applyAlignment="1">
      <alignment horizontal="right"/>
    </xf>
    <xf numFmtId="0" fontId="4" fillId="0" borderId="29" xfId="1" applyFont="1" applyBorder="1" applyAlignment="1">
      <alignment horizontal="center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1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2" xfId="1" applyNumberFormat="1" applyFont="1" applyFill="1" applyBorder="1" applyAlignment="1">
      <alignment horizontal="right"/>
    </xf>
    <xf numFmtId="4" fontId="4" fillId="2" borderId="12" xfId="1" applyNumberFormat="1" applyFont="1" applyFill="1" applyBorder="1" applyAlignment="1">
      <alignment horizontal="right"/>
    </xf>
    <xf numFmtId="4" fontId="7" fillId="4" borderId="26" xfId="1" applyNumberFormat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4" fontId="15" fillId="5" borderId="11" xfId="1" applyNumberFormat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4" fillId="0" borderId="11" xfId="1" applyNumberFormat="1" applyFont="1" applyFill="1" applyBorder="1" applyAlignment="1">
      <alignment horizontal="right"/>
    </xf>
    <xf numFmtId="4" fontId="14" fillId="2" borderId="12" xfId="1" applyNumberFormat="1" applyFont="1" applyFill="1" applyBorder="1" applyAlignment="1">
      <alignment horizontal="right"/>
    </xf>
    <xf numFmtId="4" fontId="15" fillId="0" borderId="11" xfId="1" applyNumberFormat="1" applyFont="1" applyFill="1" applyBorder="1" applyAlignment="1">
      <alignment horizontal="right"/>
    </xf>
    <xf numFmtId="4" fontId="15" fillId="4" borderId="10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2" xfId="1" applyNumberFormat="1" applyFont="1" applyFill="1" applyBorder="1" applyAlignment="1">
      <alignment horizontal="right"/>
    </xf>
    <xf numFmtId="4" fontId="7" fillId="2" borderId="12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5" fillId="4" borderId="30" xfId="1" applyNumberFormat="1" applyFont="1" applyFill="1" applyBorder="1" applyAlignment="1">
      <alignment horizontal="right"/>
    </xf>
    <xf numFmtId="4" fontId="14" fillId="0" borderId="31" xfId="1" applyNumberFormat="1" applyFont="1" applyFill="1" applyBorder="1" applyAlignment="1">
      <alignment horizontal="right"/>
    </xf>
    <xf numFmtId="4" fontId="15" fillId="4" borderId="31" xfId="1" applyNumberFormat="1" applyFont="1" applyFill="1" applyBorder="1" applyAlignment="1">
      <alignment horizontal="right"/>
    </xf>
    <xf numFmtId="4" fontId="14" fillId="0" borderId="13" xfId="1" applyNumberFormat="1" applyFont="1" applyFill="1" applyBorder="1" applyAlignment="1">
      <alignment horizontal="right"/>
    </xf>
    <xf numFmtId="4" fontId="15" fillId="4" borderId="16" xfId="1" applyNumberFormat="1" applyFont="1" applyFill="1" applyBorder="1" applyAlignment="1">
      <alignment horizontal="right"/>
    </xf>
    <xf numFmtId="4" fontId="15" fillId="4" borderId="17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2" fillId="0" borderId="0" xfId="0" applyNumberFormat="1" applyFont="1" applyFill="1"/>
    <xf numFmtId="0" fontId="10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7" xfId="1" applyNumberFormat="1" applyFont="1" applyFill="1" applyBorder="1" applyAlignment="1">
      <alignment horizontal="center"/>
    </xf>
    <xf numFmtId="0" fontId="7" fillId="0" borderId="28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18" xfId="1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7" xfId="1" applyNumberFormat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0" borderId="13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14" fontId="4" fillId="2" borderId="14" xfId="1" applyNumberFormat="1" applyFont="1" applyFill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13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OS2024%20februar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S2024"/>
    </sheetNames>
    <sheetDataSet>
      <sheetData sheetId="0">
        <row r="8">
          <cell r="E8">
            <v>-45452446.741000175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zoomScaleNormal="100" zoomScaleSheetLayoutView="110" workbookViewId="0">
      <selection activeCell="T10" sqref="T10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4.2851562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5.140625" customWidth="1"/>
    <col min="13" max="13" width="12" bestFit="1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5" ht="19.5" x14ac:dyDescent="0.35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5" ht="19.5" thickBot="1" x14ac:dyDescent="0.35">
      <c r="A5" s="2"/>
      <c r="B5" s="15"/>
      <c r="C5" s="15"/>
      <c r="D5" s="15"/>
      <c r="E5" s="15"/>
      <c r="F5" s="2"/>
      <c r="G5" s="2"/>
      <c r="H5" s="15"/>
      <c r="I5" s="15"/>
      <c r="J5" s="16"/>
      <c r="K5" s="9" t="s">
        <v>2</v>
      </c>
      <c r="L5" s="72"/>
      <c r="M5" s="17"/>
      <c r="N5" s="17"/>
      <c r="O5" s="17"/>
    </row>
    <row r="6" spans="1:15" ht="16.5" thickBot="1" x14ac:dyDescent="0.3">
      <c r="A6" s="76" t="s">
        <v>12</v>
      </c>
      <c r="B6" s="85">
        <v>2025</v>
      </c>
      <c r="C6" s="86"/>
      <c r="D6" s="86"/>
      <c r="E6" s="87"/>
      <c r="F6" s="88">
        <v>2026</v>
      </c>
      <c r="G6" s="88"/>
      <c r="H6" s="88"/>
      <c r="I6" s="88"/>
      <c r="J6" s="88"/>
      <c r="K6" s="89"/>
      <c r="L6" s="72"/>
      <c r="M6" s="17"/>
      <c r="N6" s="17"/>
      <c r="O6" s="17"/>
    </row>
    <row r="7" spans="1:15" ht="15.75" x14ac:dyDescent="0.25">
      <c r="A7" s="77"/>
      <c r="B7" s="90" t="s">
        <v>3</v>
      </c>
      <c r="C7" s="91"/>
      <c r="D7" s="91" t="s">
        <v>4</v>
      </c>
      <c r="E7" s="92"/>
      <c r="F7" s="93"/>
      <c r="G7" s="93"/>
      <c r="H7" s="94" t="s">
        <v>3</v>
      </c>
      <c r="I7" s="95"/>
      <c r="J7" s="91" t="s">
        <v>4</v>
      </c>
      <c r="K7" s="92"/>
      <c r="L7" s="72"/>
      <c r="M7" s="17"/>
      <c r="N7" s="17"/>
      <c r="O7" s="17"/>
    </row>
    <row r="8" spans="1:15" ht="16.5" thickBot="1" x14ac:dyDescent="0.3">
      <c r="A8" s="77"/>
      <c r="B8" s="96" t="s">
        <v>16</v>
      </c>
      <c r="C8" s="97"/>
      <c r="D8" s="98" t="s">
        <v>17</v>
      </c>
      <c r="E8" s="99"/>
      <c r="F8" s="100" t="s">
        <v>15</v>
      </c>
      <c r="G8" s="100"/>
      <c r="H8" s="101" t="s">
        <v>18</v>
      </c>
      <c r="I8" s="102"/>
      <c r="J8" s="102" t="s">
        <v>19</v>
      </c>
      <c r="K8" s="103"/>
      <c r="L8" s="17"/>
      <c r="M8" s="17"/>
      <c r="N8" s="17"/>
      <c r="O8" s="17"/>
    </row>
    <row r="9" spans="1:15" ht="16.5" thickBot="1" x14ac:dyDescent="0.3">
      <c r="A9" s="78"/>
      <c r="B9" s="41" t="s">
        <v>5</v>
      </c>
      <c r="C9" s="39" t="s">
        <v>6</v>
      </c>
      <c r="D9" s="40" t="s">
        <v>5</v>
      </c>
      <c r="E9" s="36" t="s">
        <v>6</v>
      </c>
      <c r="F9" s="4" t="s">
        <v>5</v>
      </c>
      <c r="G9" s="10" t="s">
        <v>6</v>
      </c>
      <c r="H9" s="41" t="s">
        <v>5</v>
      </c>
      <c r="I9" s="39" t="s">
        <v>6</v>
      </c>
      <c r="J9" s="40" t="s">
        <v>5</v>
      </c>
      <c r="K9" s="36" t="s">
        <v>6</v>
      </c>
      <c r="L9" s="17"/>
      <c r="M9" s="17"/>
      <c r="N9" s="17"/>
      <c r="O9" s="17"/>
    </row>
    <row r="10" spans="1:15" ht="15.75" x14ac:dyDescent="0.25">
      <c r="A10" s="22" t="s">
        <v>7</v>
      </c>
      <c r="B10" s="37"/>
      <c r="C10" s="38"/>
      <c r="D10" s="37"/>
      <c r="E10" s="38">
        <v>18.640899999999998</v>
      </c>
      <c r="F10" s="37"/>
      <c r="G10" s="38">
        <v>16.7925</v>
      </c>
      <c r="H10" s="53"/>
      <c r="I10" s="54"/>
      <c r="J10" s="37"/>
      <c r="K10" s="38">
        <v>17.120100000000001</v>
      </c>
      <c r="L10" s="72"/>
      <c r="M10" s="72"/>
      <c r="N10" s="17"/>
      <c r="O10" s="17"/>
    </row>
    <row r="11" spans="1:15" ht="15.75" x14ac:dyDescent="0.25">
      <c r="A11" s="23" t="s">
        <v>8</v>
      </c>
      <c r="B11" s="48"/>
      <c r="C11" s="50"/>
      <c r="D11" s="48">
        <v>4201.7285811239999</v>
      </c>
      <c r="E11" s="50">
        <v>78324.002307874369</v>
      </c>
      <c r="F11" s="48">
        <v>4810.6116425060009</v>
      </c>
      <c r="G11" s="50">
        <v>80782.196006782018</v>
      </c>
      <c r="H11" s="55"/>
      <c r="I11" s="56"/>
      <c r="J11" s="48">
        <v>4811.5609652179992</v>
      </c>
      <c r="K11" s="50">
        <v>82374.404880628674</v>
      </c>
      <c r="L11" s="61"/>
      <c r="M11" s="61"/>
      <c r="N11" s="72"/>
      <c r="O11" s="72"/>
    </row>
    <row r="12" spans="1:15" ht="15.75" x14ac:dyDescent="0.25">
      <c r="A12" s="24"/>
      <c r="B12" s="19"/>
      <c r="C12" s="29"/>
      <c r="D12" s="19"/>
      <c r="E12" s="29"/>
      <c r="F12" s="19"/>
      <c r="G12" s="29"/>
      <c r="H12" s="57"/>
      <c r="I12" s="58"/>
      <c r="J12" s="19"/>
      <c r="K12" s="51"/>
      <c r="L12" s="17"/>
      <c r="M12" s="72"/>
      <c r="N12" s="17"/>
      <c r="O12" s="17"/>
    </row>
    <row r="13" spans="1:15" ht="15.75" x14ac:dyDescent="0.25">
      <c r="A13" s="25" t="s">
        <v>14</v>
      </c>
      <c r="B13" s="14">
        <v>8.2561810100000006</v>
      </c>
      <c r="C13" s="18">
        <v>154.77169519999998</v>
      </c>
      <c r="D13" s="14">
        <v>25.69631888</v>
      </c>
      <c r="E13" s="18">
        <v>479.49410482999997</v>
      </c>
      <c r="F13" s="14"/>
      <c r="G13" s="18"/>
      <c r="H13" s="14">
        <v>6.0826409899999998</v>
      </c>
      <c r="I13" s="13">
        <v>103.51722275</v>
      </c>
      <c r="J13" s="14">
        <v>10.585815519999999</v>
      </c>
      <c r="K13" s="13">
        <v>179.35932699</v>
      </c>
      <c r="L13" s="72"/>
      <c r="M13" s="47"/>
      <c r="N13" s="17"/>
      <c r="O13" s="17"/>
    </row>
    <row r="14" spans="1:15" ht="15.75" x14ac:dyDescent="0.25">
      <c r="A14" s="24"/>
      <c r="B14" s="19"/>
      <c r="C14" s="29"/>
      <c r="D14" s="19"/>
      <c r="E14" s="29"/>
      <c r="F14" s="19"/>
      <c r="G14" s="29"/>
      <c r="H14" s="57"/>
      <c r="I14" s="58"/>
      <c r="J14" s="19"/>
      <c r="K14" s="51"/>
      <c r="L14" s="47"/>
      <c r="M14" s="72"/>
      <c r="N14" s="17"/>
      <c r="O14" s="17"/>
    </row>
    <row r="15" spans="1:15" ht="15.75" x14ac:dyDescent="0.25">
      <c r="A15" s="25" t="s">
        <v>13</v>
      </c>
      <c r="B15" s="14">
        <v>8.4205585099999993</v>
      </c>
      <c r="C15" s="30">
        <v>157.65450796000002</v>
      </c>
      <c r="D15" s="14">
        <v>39.22799835</v>
      </c>
      <c r="E15" s="30">
        <v>734.35327107000001</v>
      </c>
      <c r="F15" s="14"/>
      <c r="G15" s="30"/>
      <c r="H15" s="14">
        <v>10.94955324</v>
      </c>
      <c r="I15" s="13">
        <v>186.74996837999998</v>
      </c>
      <c r="J15" s="14">
        <v>24.027236819999999</v>
      </c>
      <c r="K15" s="13">
        <v>408.81610308999996</v>
      </c>
      <c r="L15" s="72"/>
      <c r="M15" s="17"/>
      <c r="N15" s="17"/>
      <c r="O15" s="17"/>
    </row>
    <row r="16" spans="1:15" ht="15.75" x14ac:dyDescent="0.25">
      <c r="A16" s="26"/>
      <c r="B16" s="31"/>
      <c r="C16" s="32"/>
      <c r="D16" s="31"/>
      <c r="E16" s="32"/>
      <c r="F16" s="31"/>
      <c r="G16" s="32"/>
      <c r="H16" s="59"/>
      <c r="I16" s="62"/>
      <c r="J16" s="31"/>
      <c r="K16" s="63"/>
      <c r="L16" s="17"/>
      <c r="M16" s="72"/>
      <c r="N16" s="17"/>
      <c r="O16" s="17"/>
    </row>
    <row r="17" spans="1:17" ht="18" customHeight="1" x14ac:dyDescent="0.25">
      <c r="A17" s="25" t="s">
        <v>9</v>
      </c>
      <c r="B17" s="14">
        <v>-0.16437749999999873</v>
      </c>
      <c r="C17" s="30">
        <v>-2.8828127600000357</v>
      </c>
      <c r="D17" s="14">
        <v>-13.53167947</v>
      </c>
      <c r="E17" s="30">
        <v>-254.85916624000004</v>
      </c>
      <c r="F17" s="65"/>
      <c r="G17" s="66"/>
      <c r="H17" s="52">
        <f>H13-H15</f>
        <v>-4.8669122500000004</v>
      </c>
      <c r="I17" s="52">
        <f>I13-I15</f>
        <v>-83.232745629999982</v>
      </c>
      <c r="J17" s="52">
        <v>-13.4414213</v>
      </c>
      <c r="K17" s="13">
        <v>-229.45677609999996</v>
      </c>
      <c r="L17" s="74"/>
      <c r="M17" s="73"/>
      <c r="N17" s="17"/>
      <c r="O17" s="17"/>
    </row>
    <row r="18" spans="1:17" ht="15.75" x14ac:dyDescent="0.25">
      <c r="A18" s="26"/>
      <c r="B18" s="19"/>
      <c r="C18" s="33"/>
      <c r="D18" s="19"/>
      <c r="E18" s="33"/>
      <c r="F18" s="57"/>
      <c r="G18" s="67"/>
      <c r="H18" s="59"/>
      <c r="I18" s="62"/>
      <c r="J18" s="31"/>
      <c r="K18" s="63"/>
      <c r="L18" s="17"/>
      <c r="M18" s="72"/>
      <c r="N18" s="17"/>
      <c r="O18" s="17"/>
    </row>
    <row r="19" spans="1:17" ht="30" customHeight="1" x14ac:dyDescent="0.25">
      <c r="A19" s="27" t="s">
        <v>10</v>
      </c>
      <c r="B19" s="14">
        <v>32.576415136000158</v>
      </c>
      <c r="C19" s="34"/>
      <c r="D19" s="14">
        <v>24.969560853999827</v>
      </c>
      <c r="E19" s="34"/>
      <c r="F19" s="65"/>
      <c r="G19" s="68"/>
      <c r="H19" s="13">
        <f>[1]IOS2024!$E$8/1000000</f>
        <v>-45.452446741000173</v>
      </c>
      <c r="I19" s="60"/>
      <c r="J19" s="13">
        <v>14.39074401199894</v>
      </c>
      <c r="K19" s="18"/>
      <c r="L19" s="61"/>
      <c r="M19" s="72"/>
      <c r="N19" s="17"/>
      <c r="O19" s="72"/>
    </row>
    <row r="20" spans="1:17" ht="15.75" x14ac:dyDescent="0.25">
      <c r="A20" s="24"/>
      <c r="B20" s="35"/>
      <c r="C20" s="33"/>
      <c r="D20" s="35"/>
      <c r="E20" s="33"/>
      <c r="F20" s="69"/>
      <c r="G20" s="67"/>
      <c r="H20" s="59"/>
      <c r="I20" s="58"/>
      <c r="J20" s="31"/>
      <c r="K20" s="51"/>
      <c r="L20" s="17"/>
      <c r="M20" s="61"/>
      <c r="N20" s="17"/>
      <c r="O20" s="17"/>
      <c r="Q20" s="11"/>
    </row>
    <row r="21" spans="1:17" ht="16.5" thickBot="1" x14ac:dyDescent="0.3">
      <c r="A21" s="28" t="s">
        <v>11</v>
      </c>
      <c r="B21" s="20">
        <v>11.32173667</v>
      </c>
      <c r="C21" s="21">
        <v>211.73430969</v>
      </c>
      <c r="D21" s="20">
        <v>16.97852267</v>
      </c>
      <c r="E21" s="21">
        <v>318.12640218000001</v>
      </c>
      <c r="F21" s="70"/>
      <c r="G21" s="71"/>
      <c r="H21" s="20">
        <v>10.970387539999999</v>
      </c>
      <c r="I21" s="64">
        <v>186.37783397000001</v>
      </c>
      <c r="J21" s="20">
        <v>16.312759440000001</v>
      </c>
      <c r="K21" s="64">
        <v>277.22965447000001</v>
      </c>
      <c r="L21" s="17"/>
      <c r="M21" s="17"/>
      <c r="N21" s="17"/>
      <c r="O21" s="17"/>
    </row>
    <row r="22" spans="1:17" ht="15.75" x14ac:dyDescent="0.25">
      <c r="A22" s="2"/>
      <c r="B22" s="5"/>
      <c r="C22" s="5"/>
      <c r="D22" s="5"/>
      <c r="E22" s="5"/>
      <c r="F22" s="2"/>
      <c r="G22" s="2"/>
      <c r="H22" s="2"/>
      <c r="I22" s="43"/>
      <c r="J22" s="3"/>
      <c r="K22" s="6"/>
      <c r="N22" s="12"/>
    </row>
    <row r="23" spans="1:17" ht="16.5" thickBot="1" x14ac:dyDescent="0.3">
      <c r="A23" s="1"/>
      <c r="B23" s="1"/>
      <c r="C23" s="1"/>
      <c r="D23" s="42"/>
      <c r="E23" s="1"/>
      <c r="F23" s="1"/>
      <c r="G23" s="1"/>
      <c r="H23" s="1"/>
      <c r="I23" s="1"/>
      <c r="J23" s="7"/>
      <c r="K23" s="1"/>
      <c r="P23" s="11"/>
      <c r="Q23" s="11"/>
    </row>
    <row r="24" spans="1:17" ht="15" customHeight="1" x14ac:dyDescent="0.25">
      <c r="A24" s="79" t="s">
        <v>20</v>
      </c>
      <c r="B24" s="80"/>
      <c r="C24" s="80"/>
      <c r="D24" s="80"/>
      <c r="E24" s="80"/>
      <c r="F24" s="80"/>
      <c r="G24" s="80"/>
      <c r="H24" s="80"/>
      <c r="I24" s="80"/>
      <c r="J24" s="80"/>
      <c r="K24" s="81"/>
      <c r="P24" s="11"/>
    </row>
    <row r="25" spans="1:17" ht="41.25" customHeight="1" thickBot="1" x14ac:dyDescent="0.3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4"/>
    </row>
    <row r="26" spans="1:17" ht="15" customHeight="1" x14ac:dyDescent="0.25">
      <c r="A26" s="49"/>
      <c r="B26" s="8"/>
      <c r="C26" s="8"/>
      <c r="D26" s="8"/>
      <c r="E26" s="8"/>
      <c r="F26" s="8"/>
      <c r="G26" s="8"/>
      <c r="H26" s="8"/>
      <c r="I26" s="8"/>
      <c r="J26" s="8"/>
      <c r="K26" s="8"/>
      <c r="P26" s="11"/>
    </row>
    <row r="27" spans="1:17" x14ac:dyDescent="0.25">
      <c r="A27" s="49"/>
      <c r="H27" s="11"/>
      <c r="I27" s="12"/>
      <c r="J27" s="11"/>
      <c r="K27" s="11"/>
    </row>
    <row r="28" spans="1:17" x14ac:dyDescent="0.25">
      <c r="K28" s="45"/>
    </row>
    <row r="30" spans="1:17" x14ac:dyDescent="0.25">
      <c r="H30" s="11"/>
      <c r="I30" s="46"/>
      <c r="K30" s="46"/>
    </row>
    <row r="32" spans="1:17" x14ac:dyDescent="0.25">
      <c r="G32" s="44"/>
      <c r="H32" s="11"/>
    </row>
    <row r="33" spans="8:8" x14ac:dyDescent="0.25">
      <c r="H33" s="11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2026-03-24T09:55:42Z</dcterms:modified>
</cp:coreProperties>
</file>