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105" yWindow="405" windowWidth="17055" windowHeight="11505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H17" i="1" l="1"/>
  <c r="K17" i="1"/>
  <c r="J17" i="1"/>
  <c r="K11" i="1"/>
  <c r="E17" i="1"/>
  <c r="D17" i="1"/>
  <c r="E11" i="1"/>
  <c r="C17" i="1"/>
  <c r="B17" i="1"/>
  <c r="G11" i="1" l="1"/>
  <c r="I17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<sst xmlns="http://schemas.openxmlformats.org/spreadsheetml/2006/main" count="31" uniqueCount="21">
  <si>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</si>
  <si>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</si>
  <si>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</si>
  <si>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</si>
  <si>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</si>
  <si>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</si>
  <si>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</si>
  <si>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</si>
  <si>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</si>
  <si>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Intrări de surse externe de finanţare</t>
  </si>
  <si>
    <t>Rambursări ale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</si>
  <si>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</si>
  <si>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</si>
  <si>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</si>
  <si>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</si>
  <si>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01/01/2018</t>
  </si>
  <si>
    <t>01/02/2017-28/02/2017</t>
  </si>
  <si>
    <t>la 28/02/2017</t>
  </si>
  <si>
    <t>01/02/2018-28/02/2018</t>
  </si>
  <si>
    <t>la 28/02/2018</t>
  </si>
  <si>
    <t>Notă: Pe parcursul primelor două luni ale anului 2018, finanţarea externă netă a atins o valoare negativă, constituind -30,23 mil. dolari SUA. Totodată, fluctuaţia ratei de schimb a dolarului SUA faţă de alte valute, a atins valori pozitive și a constituit 40,09 mil. dolari SUA. Astfel, soldul datoriei de stat externe la situaţia din 28 februarie 2018 s-a majorat cu 9,86 mil.dolari SUA sau cu 0,58 la sută, comparativ cu soldul datoriei de stat externe de la situația din 01 ianuarie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</si>
</sst>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00"/>
    <numFmt numFmtId="166" formatCode="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5" xfId="1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right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0" fontId="6" fillId="0" borderId="27" xfId="1" applyFont="1" applyBorder="1" applyAlignment="1">
      <alignment horizontal="right"/>
    </xf>
    <xf numFmtId="0" fontId="7" fillId="3" borderId="28" xfId="1" applyFont="1" applyFill="1" applyBorder="1"/>
    <xf numFmtId="0" fontId="4" fillId="0" borderId="28" xfId="1" applyFont="1" applyBorder="1"/>
    <xf numFmtId="0" fontId="7" fillId="4" borderId="28" xfId="1" applyFont="1" applyFill="1" applyBorder="1"/>
    <xf numFmtId="0" fontId="7" fillId="0" borderId="28" xfId="1" applyFont="1" applyBorder="1"/>
    <xf numFmtId="0" fontId="7" fillId="4" borderId="28" xfId="1" applyFont="1" applyFill="1" applyBorder="1" applyAlignment="1">
      <alignment wrapText="1"/>
    </xf>
    <xf numFmtId="0" fontId="7" fillId="4" borderId="5" xfId="1" applyFont="1" applyFill="1" applyBorder="1"/>
    <xf numFmtId="0" fontId="4" fillId="2" borderId="29" xfId="1" applyFont="1" applyFill="1" applyBorder="1" applyAlignment="1">
      <alignment horizontal="center"/>
    </xf>
    <xf numFmtId="0" fontId="4" fillId="2" borderId="40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1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21" xfId="1" applyNumberFormat="1" applyFont="1" applyFill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1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2" borderId="38" xfId="1" applyNumberFormat="1" applyFont="1" applyFill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0" borderId="16" xfId="1" applyNumberFormat="1" applyFont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2" borderId="18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  <xf numFmtId="14" fontId="4" fillId="0" borderId="39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0" fontId="12" fillId="0" borderId="9" xfId="1" applyFont="1" applyFill="1" applyBorder="1" applyAlignment="1">
      <alignment horizontal="right"/>
    </xf>
    <xf numFmtId="0" fontId="12" fillId="0" borderId="11" xfId="1" applyFont="1" applyFill="1" applyBorder="1" applyAlignment="1">
      <alignment horizontal="right"/>
    </xf>
    <xf numFmtId="0" fontId="12" fillId="0" borderId="38" xfId="1" applyFont="1" applyFill="1" applyBorder="1" applyAlignment="1">
      <alignment horizontal="right"/>
    </xf>
    <xf numFmtId="166" fontId="12" fillId="0" borderId="11" xfId="1" applyNumberFormat="1" applyFont="1" applyFill="1" applyBorder="1" applyAlignment="1">
      <alignment horizontal="right"/>
    </xf>
    <xf numFmtId="164" fontId="13" fillId="3" borderId="14" xfId="1" applyNumberFormat="1" applyFont="1" applyFill="1" applyBorder="1" applyAlignment="1">
      <alignment horizontal="right"/>
    </xf>
    <xf numFmtId="164" fontId="13" fillId="3" borderId="13" xfId="1" applyNumberFormat="1" applyFont="1" applyFill="1" applyBorder="1" applyAlignment="1">
      <alignment horizontal="right"/>
    </xf>
    <xf numFmtId="164" fontId="13" fillId="3" borderId="41" xfId="1" applyNumberFormat="1" applyFont="1" applyFill="1" applyBorder="1" applyAlignment="1">
      <alignment horizontal="right"/>
    </xf>
    <xf numFmtId="164" fontId="13" fillId="3" borderId="43" xfId="1" applyNumberFormat="1" applyFont="1" applyFill="1" applyBorder="1" applyAlignment="1">
      <alignment horizontal="right"/>
    </xf>
    <xf numFmtId="4" fontId="12" fillId="0" borderId="14" xfId="1" applyNumberFormat="1" applyFont="1" applyFill="1" applyBorder="1" applyAlignment="1">
      <alignment horizontal="right"/>
    </xf>
    <xf numFmtId="4" fontId="12" fillId="0" borderId="13" xfId="1" applyNumberFormat="1" applyFont="1" applyFill="1" applyBorder="1" applyAlignment="1">
      <alignment horizontal="right"/>
    </xf>
    <xf numFmtId="4" fontId="12" fillId="0" borderId="41" xfId="1" applyNumberFormat="1" applyFont="1" applyFill="1" applyBorder="1" applyAlignment="1">
      <alignment horizontal="right"/>
    </xf>
    <xf numFmtId="4" fontId="13" fillId="4" borderId="14" xfId="1" applyNumberFormat="1" applyFont="1" applyFill="1" applyBorder="1" applyAlignment="1">
      <alignment horizontal="right"/>
    </xf>
    <xf numFmtId="4" fontId="13" fillId="4" borderId="13" xfId="1" applyNumberFormat="1" applyFont="1" applyFill="1" applyBorder="1" applyAlignment="1">
      <alignment horizontal="right"/>
    </xf>
    <xf numFmtId="4" fontId="13" fillId="4" borderId="41" xfId="1" applyNumberFormat="1" applyFont="1" applyFill="1" applyBorder="1" applyAlignment="1">
      <alignment horizontal="right"/>
    </xf>
    <xf numFmtId="4" fontId="14" fillId="0" borderId="14" xfId="1" applyNumberFormat="1" applyFont="1" applyFill="1" applyBorder="1" applyAlignment="1">
      <alignment horizontal="right"/>
    </xf>
    <xf numFmtId="4" fontId="14" fillId="0" borderId="41" xfId="1" applyNumberFormat="1" applyFont="1" applyFill="1" applyBorder="1" applyAlignment="1">
      <alignment horizontal="right"/>
    </xf>
    <xf numFmtId="4" fontId="13" fillId="4" borderId="32" xfId="1" applyNumberFormat="1" applyFont="1" applyFill="1" applyBorder="1" applyAlignment="1">
      <alignment horizontal="right"/>
    </xf>
    <xf numFmtId="4" fontId="13" fillId="0" borderId="14" xfId="1" applyNumberFormat="1" applyFont="1" applyFill="1" applyBorder="1" applyAlignment="1">
      <alignment horizontal="right"/>
    </xf>
    <xf numFmtId="4" fontId="13" fillId="0" borderId="32" xfId="1" applyNumberFormat="1" applyFont="1" applyFill="1" applyBorder="1" applyAlignment="1">
      <alignment horizontal="right"/>
    </xf>
    <xf numFmtId="4" fontId="15" fillId="0" borderId="14" xfId="1" applyNumberFormat="1" applyFont="1" applyFill="1" applyBorder="1" applyAlignment="1">
      <alignment horizontal="right"/>
    </xf>
    <xf numFmtId="4" fontId="15" fillId="0" borderId="41" xfId="1" applyNumberFormat="1" applyFont="1" applyFill="1" applyBorder="1" applyAlignment="1">
      <alignment horizontal="right"/>
    </xf>
    <xf numFmtId="4" fontId="12" fillId="0" borderId="33" xfId="1" applyNumberFormat="1" applyFont="1" applyFill="1" applyBorder="1" applyAlignment="1">
      <alignment horizontal="right"/>
    </xf>
    <xf numFmtId="4" fontId="13" fillId="4" borderId="33" xfId="1" applyNumberFormat="1" applyFont="1" applyFill="1" applyBorder="1" applyAlignment="1">
      <alignment horizontal="right"/>
    </xf>
    <xf numFmtId="4" fontId="12" fillId="0" borderId="15" xfId="1" applyNumberFormat="1" applyFont="1" applyFill="1" applyBorder="1" applyAlignment="1">
      <alignment horizontal="right"/>
    </xf>
    <xf numFmtId="4" fontId="13" fillId="4" borderId="19" xfId="1" applyNumberFormat="1" applyFont="1" applyFill="1" applyBorder="1" applyAlignment="1">
      <alignment horizontal="right"/>
    </xf>
    <xf numFmtId="4" fontId="13" fillId="4" borderId="20" xfId="1" applyNumberFormat="1" applyFont="1" applyFill="1" applyBorder="1" applyAlignment="1">
      <alignment horizontal="right"/>
    </xf>
    <xf numFmtId="4" fontId="13" fillId="4" borderId="42" xfId="1" applyNumberFormat="1" applyFont="1" applyFill="1" applyBorder="1" applyAlignment="1">
      <alignment horizontal="right"/>
    </xf>
    <xf numFmtId="0" fontId="12" fillId="0" borderId="12" xfId="1" applyFont="1" applyFill="1" applyBorder="1" applyAlignment="1">
      <alignment horizontal="right"/>
    </xf>
    <xf numFmtId="166" fontId="12" fillId="0" borderId="13" xfId="1" applyNumberFormat="1" applyFont="1" applyFill="1" applyBorder="1"/>
    <xf numFmtId="164" fontId="13" fillId="3" borderId="14" xfId="1" applyNumberFormat="1" applyFont="1" applyFill="1" applyBorder="1"/>
    <xf numFmtId="164" fontId="13" fillId="3" borderId="13" xfId="1" applyNumberFormat="1" applyFont="1" applyFill="1" applyBorder="1"/>
    <xf numFmtId="164" fontId="13" fillId="3" borderId="36" xfId="1" applyNumberFormat="1" applyFont="1" applyFill="1" applyBorder="1" applyAlignment="1">
      <alignment horizontal="right"/>
    </xf>
    <xf numFmtId="164" fontId="13" fillId="3" borderId="37" xfId="1" applyNumberFormat="1" applyFont="1" applyFill="1" applyBorder="1"/>
    <xf numFmtId="4" fontId="12" fillId="0" borderId="14" xfId="1" applyNumberFormat="1" applyFont="1" applyFill="1" applyBorder="1"/>
    <xf numFmtId="4" fontId="12" fillId="0" borderId="13" xfId="1" applyNumberFormat="1" applyFont="1" applyFill="1" applyBorder="1"/>
    <xf numFmtId="4" fontId="12" fillId="0" borderId="34" xfId="1" applyNumberFormat="1" applyFont="1" applyFill="1" applyBorder="1" applyAlignment="1">
      <alignment horizontal="right"/>
    </xf>
    <xf numFmtId="4" fontId="14" fillId="0" borderId="13" xfId="1" applyNumberFormat="1" applyFont="1" applyFill="1" applyBorder="1"/>
    <xf numFmtId="4" fontId="13" fillId="4" borderId="13" xfId="1" applyNumberFormat="1" applyFont="1" applyFill="1" applyBorder="1"/>
    <xf numFmtId="4" fontId="13" fillId="4" borderId="34" xfId="1" applyNumberFormat="1" applyFont="1" applyFill="1" applyBorder="1" applyAlignment="1">
      <alignment horizontal="right"/>
    </xf>
    <xf numFmtId="4" fontId="14" fillId="0" borderId="34" xfId="1" applyNumberFormat="1" applyFont="1" applyFill="1" applyBorder="1" applyAlignment="1">
      <alignment horizontal="right"/>
    </xf>
    <xf numFmtId="4" fontId="15" fillId="0" borderId="13" xfId="1" applyNumberFormat="1" applyFont="1" applyFill="1" applyBorder="1"/>
    <xf numFmtId="4" fontId="15" fillId="0" borderId="34" xfId="1" applyNumberFormat="1" applyFont="1" applyFill="1" applyBorder="1" applyAlignment="1">
      <alignment horizontal="right"/>
    </xf>
    <xf numFmtId="4" fontId="15" fillId="0" borderId="32" xfId="1" applyNumberFormat="1" applyFont="1" applyFill="1" applyBorder="1"/>
    <xf numFmtId="4" fontId="15" fillId="0" borderId="15" xfId="1" applyNumberFormat="1" applyFont="1" applyFill="1" applyBorder="1" applyAlignment="1">
      <alignment horizontal="right"/>
    </xf>
    <xf numFmtId="4" fontId="14" fillId="0" borderId="18" xfId="1" applyNumberFormat="1" applyFont="1" applyFill="1" applyBorder="1"/>
    <xf numFmtId="4" fontId="15" fillId="0" borderId="17" xfId="1" applyNumberFormat="1" applyFont="1" applyFill="1" applyBorder="1" applyAlignment="1">
      <alignment horizontal="right"/>
    </xf>
    <xf numFmtId="4" fontId="13" fillId="4" borderId="20" xfId="1" applyNumberFormat="1" applyFont="1" applyFill="1" applyBorder="1"/>
    <xf numFmtId="4" fontId="13" fillId="4" borderId="35" xfId="1" applyNumberFormat="1" applyFont="1" applyFill="1" applyBorder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4" zoomScale="120" zoomScaleNormal="120" workbookViewId="0">
      <selection activeCell="M15" sqref="M1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4.28515625" customWidth="1"/>
    <col min="11" max="11" width="15.140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ht="19.5" thickBot="1" x14ac:dyDescent="0.35">
      <c r="A5" s="2"/>
      <c r="B5" s="18"/>
      <c r="C5" s="18"/>
      <c r="D5" s="18"/>
      <c r="E5" s="18"/>
      <c r="F5" s="2"/>
      <c r="G5" s="2"/>
      <c r="H5" s="18"/>
      <c r="I5" s="18"/>
      <c r="J5" s="19"/>
      <c r="K5" s="11" t="s">
        <v>2</v>
      </c>
    </row>
    <row r="6" spans="1:14" ht="16.5" thickBot="1" x14ac:dyDescent="0.3">
      <c r="A6" s="32" t="s">
        <v>14</v>
      </c>
      <c r="B6" s="41">
        <v>2017</v>
      </c>
      <c r="C6" s="42"/>
      <c r="D6" s="42"/>
      <c r="E6" s="43"/>
      <c r="F6" s="44">
        <v>2018</v>
      </c>
      <c r="G6" s="44"/>
      <c r="H6" s="44"/>
      <c r="I6" s="44"/>
      <c r="J6" s="44"/>
      <c r="K6" s="45"/>
    </row>
    <row r="7" spans="1:14" ht="15.75" x14ac:dyDescent="0.25">
      <c r="A7" s="33"/>
      <c r="B7" s="46" t="s">
        <v>3</v>
      </c>
      <c r="C7" s="47"/>
      <c r="D7" s="47" t="s">
        <v>4</v>
      </c>
      <c r="E7" s="48"/>
      <c r="F7" s="49"/>
      <c r="G7" s="49"/>
      <c r="H7" s="50" t="s">
        <v>3</v>
      </c>
      <c r="I7" s="51"/>
      <c r="J7" s="46" t="s">
        <v>4</v>
      </c>
      <c r="K7" s="48"/>
    </row>
    <row r="8" spans="1:14" ht="16.5" thickBot="1" x14ac:dyDescent="0.3">
      <c r="A8" s="33"/>
      <c r="B8" s="52" t="s">
        <v>16</v>
      </c>
      <c r="C8" s="53"/>
      <c r="D8" s="54" t="s">
        <v>17</v>
      </c>
      <c r="E8" s="55"/>
      <c r="F8" s="56" t="s">
        <v>15</v>
      </c>
      <c r="G8" s="56"/>
      <c r="H8" s="52" t="s">
        <v>18</v>
      </c>
      <c r="I8" s="57"/>
      <c r="J8" s="58" t="s">
        <v>19</v>
      </c>
      <c r="K8" s="55"/>
    </row>
    <row r="9" spans="1:14" ht="16.5" thickBot="1" x14ac:dyDescent="0.3">
      <c r="A9" s="34"/>
      <c r="B9" s="6" t="s">
        <v>5</v>
      </c>
      <c r="C9" s="5" t="s">
        <v>6</v>
      </c>
      <c r="D9" s="4" t="s">
        <v>5</v>
      </c>
      <c r="E9" s="5" t="s">
        <v>6</v>
      </c>
      <c r="F9" s="4" t="s">
        <v>5</v>
      </c>
      <c r="G9" s="12" t="s">
        <v>6</v>
      </c>
      <c r="H9" s="29" t="s">
        <v>5</v>
      </c>
      <c r="I9" s="30" t="s">
        <v>6</v>
      </c>
      <c r="J9" s="6" t="s">
        <v>5</v>
      </c>
      <c r="K9" s="5" t="s">
        <v>6</v>
      </c>
    </row>
    <row r="10" spans="1:14" ht="15.75" x14ac:dyDescent="0.25">
      <c r="A10" s="22" t="s">
        <v>7</v>
      </c>
      <c r="B10" s="59"/>
      <c r="C10" s="60"/>
      <c r="D10" s="86"/>
      <c r="E10" s="87">
        <v>19.998999999999999</v>
      </c>
      <c r="F10" s="59"/>
      <c r="G10" s="60">
        <v>17.100200000000001</v>
      </c>
      <c r="H10" s="59"/>
      <c r="I10" s="61"/>
      <c r="J10" s="59"/>
      <c r="K10" s="62">
        <v>16.693999999999999</v>
      </c>
      <c r="M10" s="16"/>
    </row>
    <row r="11" spans="1:14" ht="15.75" x14ac:dyDescent="0.25">
      <c r="A11" s="23" t="s">
        <v>8</v>
      </c>
      <c r="B11" s="88"/>
      <c r="C11" s="89"/>
      <c r="D11" s="90">
        <v>1523.6610567380001</v>
      </c>
      <c r="E11" s="91">
        <f>D11*E10</f>
        <v>30471.697473703261</v>
      </c>
      <c r="F11" s="63">
        <v>1700.6709072199999</v>
      </c>
      <c r="G11" s="64">
        <f>F11*G10</f>
        <v>29081.812647643445</v>
      </c>
      <c r="H11" s="63"/>
      <c r="I11" s="65"/>
      <c r="J11" s="66">
        <v>1710.53142542</v>
      </c>
      <c r="K11" s="64">
        <f>J11*K10</f>
        <v>28555.611615961479</v>
      </c>
      <c r="M11" s="15"/>
      <c r="N11" s="15"/>
    </row>
    <row r="12" spans="1:14" ht="15.75" x14ac:dyDescent="0.25">
      <c r="A12" s="24"/>
      <c r="B12" s="92"/>
      <c r="C12" s="93"/>
      <c r="D12" s="94"/>
      <c r="E12" s="95"/>
      <c r="F12" s="67"/>
      <c r="G12" s="68"/>
      <c r="H12" s="67"/>
      <c r="I12" s="69"/>
      <c r="J12" s="67"/>
      <c r="K12" s="95"/>
      <c r="L12" s="20"/>
      <c r="M12" s="15"/>
    </row>
    <row r="13" spans="1:14" ht="15.75" x14ac:dyDescent="0.25">
      <c r="A13" s="25" t="s">
        <v>9</v>
      </c>
      <c r="B13" s="70">
        <v>55.498358510000003</v>
      </c>
      <c r="C13" s="96">
        <v>1112.3982384599999</v>
      </c>
      <c r="D13" s="97">
        <v>58.869419780000001</v>
      </c>
      <c r="E13" s="96">
        <v>1180.2037426500001</v>
      </c>
      <c r="F13" s="70"/>
      <c r="G13" s="71"/>
      <c r="H13" s="70">
        <v>3.24296506</v>
      </c>
      <c r="I13" s="72">
        <v>54.225426970000001</v>
      </c>
      <c r="J13" s="70">
        <v>3.4677042999999999</v>
      </c>
      <c r="K13" s="71">
        <v>57.921727160000003</v>
      </c>
      <c r="L13" s="20"/>
    </row>
    <row r="14" spans="1:14" ht="15.75" x14ac:dyDescent="0.25">
      <c r="A14" s="24"/>
      <c r="B14" s="73"/>
      <c r="C14" s="95"/>
      <c r="D14" s="98"/>
      <c r="E14" s="95"/>
      <c r="F14" s="67"/>
      <c r="G14" s="68"/>
      <c r="H14" s="73"/>
      <c r="I14" s="74"/>
      <c r="J14" s="67"/>
      <c r="K14" s="95"/>
      <c r="L14" s="20"/>
    </row>
    <row r="15" spans="1:14" ht="15.75" x14ac:dyDescent="0.25">
      <c r="A15" s="25" t="s">
        <v>10</v>
      </c>
      <c r="B15" s="70">
        <v>11.93266279</v>
      </c>
      <c r="C15" s="96">
        <v>238.12514591999999</v>
      </c>
      <c r="D15" s="97">
        <v>14.78903375</v>
      </c>
      <c r="E15" s="96">
        <v>295.74626138999997</v>
      </c>
      <c r="F15" s="70"/>
      <c r="G15" s="75"/>
      <c r="H15" s="70">
        <v>30.084442419999998</v>
      </c>
      <c r="I15" s="72">
        <v>501.53312355999998</v>
      </c>
      <c r="J15" s="70">
        <v>33.700888710000001</v>
      </c>
      <c r="K15" s="71">
        <v>562.78317902000003</v>
      </c>
      <c r="L15" s="20"/>
    </row>
    <row r="16" spans="1:14" ht="15.75" x14ac:dyDescent="0.25">
      <c r="A16" s="26"/>
      <c r="B16" s="78"/>
      <c r="C16" s="99"/>
      <c r="D16" s="100"/>
      <c r="E16" s="99"/>
      <c r="F16" s="76"/>
      <c r="G16" s="77"/>
      <c r="H16" s="78"/>
      <c r="I16" s="79"/>
      <c r="J16" s="76"/>
      <c r="K16" s="99"/>
      <c r="L16" s="20"/>
    </row>
    <row r="17" spans="1:17" ht="15.75" x14ac:dyDescent="0.25">
      <c r="A17" s="25" t="s">
        <v>11</v>
      </c>
      <c r="B17" s="70">
        <f>B13-B15</f>
        <v>43.565695720000001</v>
      </c>
      <c r="C17" s="75">
        <f>C13-C15</f>
        <v>874.27309253999988</v>
      </c>
      <c r="D17" s="97">
        <f>D13-D15</f>
        <v>44.08038603</v>
      </c>
      <c r="E17" s="97">
        <f>E13-E15</f>
        <v>884.45748126000012</v>
      </c>
      <c r="F17" s="70"/>
      <c r="G17" s="75"/>
      <c r="H17" s="70">
        <f>H13-H15</f>
        <v>-26.841477359999999</v>
      </c>
      <c r="I17" s="72">
        <f>I13-I15</f>
        <v>-447.30769658999998</v>
      </c>
      <c r="J17" s="70">
        <f>J13-J15</f>
        <v>-30.23318441</v>
      </c>
      <c r="K17" s="71">
        <f>K13-K15</f>
        <v>-504.86145186000005</v>
      </c>
      <c r="L17" s="21"/>
      <c r="M17" s="17"/>
    </row>
    <row r="18" spans="1:17" ht="15.75" x14ac:dyDescent="0.25">
      <c r="A18" s="26"/>
      <c r="B18" s="78"/>
      <c r="C18" s="101"/>
      <c r="D18" s="100"/>
      <c r="E18" s="101"/>
      <c r="F18" s="67"/>
      <c r="G18" s="80"/>
      <c r="H18" s="78"/>
      <c r="I18" s="79"/>
      <c r="J18" s="76"/>
      <c r="K18" s="99"/>
      <c r="L18" s="20"/>
    </row>
    <row r="19" spans="1:17" ht="30" customHeight="1" x14ac:dyDescent="0.25">
      <c r="A19" s="27" t="s">
        <v>12</v>
      </c>
      <c r="B19" s="70">
        <v>-2.5786491509999898</v>
      </c>
      <c r="C19" s="75"/>
      <c r="D19" s="97">
        <v>14.908708345000001</v>
      </c>
      <c r="E19" s="97"/>
      <c r="F19" s="70"/>
      <c r="G19" s="81"/>
      <c r="H19" s="81">
        <v>-6.7163944999999998</v>
      </c>
      <c r="I19" s="72"/>
      <c r="J19" s="70">
        <v>40.093702610000001</v>
      </c>
      <c r="K19" s="71"/>
      <c r="L19" s="20"/>
    </row>
    <row r="20" spans="1:17" ht="15.75" x14ac:dyDescent="0.25">
      <c r="A20" s="24"/>
      <c r="B20" s="102"/>
      <c r="C20" s="103"/>
      <c r="D20" s="104"/>
      <c r="E20" s="103"/>
      <c r="F20" s="82"/>
      <c r="G20" s="80"/>
      <c r="H20" s="78"/>
      <c r="I20" s="74"/>
      <c r="J20" s="76"/>
      <c r="K20" s="95"/>
      <c r="L20" s="20"/>
      <c r="Q20" s="15"/>
    </row>
    <row r="21" spans="1:17" ht="16.5" thickBot="1" x14ac:dyDescent="0.3">
      <c r="A21" s="28" t="s">
        <v>13</v>
      </c>
      <c r="B21" s="83">
        <v>1.6191106</v>
      </c>
      <c r="C21" s="105">
        <v>32.475101899999999</v>
      </c>
      <c r="D21" s="106">
        <v>3.1713151800000001</v>
      </c>
      <c r="E21" s="105">
        <v>63.799055760000002</v>
      </c>
      <c r="F21" s="83"/>
      <c r="G21" s="84"/>
      <c r="H21" s="83">
        <v>2.3763307</v>
      </c>
      <c r="I21" s="85">
        <v>39.653096820000002</v>
      </c>
      <c r="J21" s="83">
        <v>3.7740353400000002</v>
      </c>
      <c r="K21" s="84">
        <v>63.413030419999998</v>
      </c>
      <c r="L21" s="20"/>
    </row>
    <row r="22" spans="1:17" ht="15.75" x14ac:dyDescent="0.25">
      <c r="A22" s="2"/>
      <c r="B22" s="7"/>
      <c r="C22" s="7"/>
      <c r="D22" s="7"/>
      <c r="E22" s="7"/>
      <c r="F22" s="2"/>
      <c r="G22" s="2"/>
      <c r="H22" s="2"/>
      <c r="I22" s="2"/>
      <c r="J22" s="3"/>
      <c r="K22" s="8"/>
      <c r="N22" s="16"/>
    </row>
    <row r="23" spans="1:17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9"/>
      <c r="K23" s="1"/>
      <c r="P23" s="15"/>
      <c r="Q23" s="15"/>
    </row>
    <row r="24" spans="1:17" ht="15" customHeight="1" x14ac:dyDescent="0.25">
      <c r="A24" s="35" t="s">
        <v>20</v>
      </c>
      <c r="B24" s="36"/>
      <c r="C24" s="36"/>
      <c r="D24" s="36"/>
      <c r="E24" s="36"/>
      <c r="F24" s="36"/>
      <c r="G24" s="36"/>
      <c r="H24" s="36"/>
      <c r="I24" s="36"/>
      <c r="J24" s="36"/>
      <c r="K24" s="37"/>
      <c r="P24" s="15"/>
    </row>
    <row r="25" spans="1:17" ht="33.75" customHeight="1" thickBot="1" x14ac:dyDescent="0.3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40"/>
    </row>
    <row r="26" spans="1:17" ht="1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P26" s="15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4"/>
      <c r="K28" s="13"/>
    </row>
    <row r="49" ht="15" customHeight="1" x14ac:dyDescent="0.25"/>
    <row r="51" ht="15" customHeight="1" x14ac:dyDescent="0.25"/>
    <row r="52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2018-03-21T14:19:42Z</dcterms:modified>
</cp:coreProperties>
</file>