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laiadian\Desktop\Publicare\30.04.2018\BPN\anexa 1\"/>
    </mc:Choice>
  </mc:AlternateContent>
  <bookViews>
    <workbookView xWindow="0" yWindow="0" windowWidth="28800" windowHeight="11730"/>
  </bookViews>
  <sheets>
    <sheet name="BPN" sheetId="1" r:id="rId1"/>
  </sheets>
  <externalReferences>
    <externalReference r:id="rId2"/>
  </externalReferences>
  <definedNames>
    <definedName name="_xlnm.Print_Titles" localSheetId="0">BPN!$6:$9</definedName>
    <definedName name="_xlnm.Print_Area" localSheetId="0">BPN!$A$1:$L$142</definedName>
  </definedNames>
  <calcPr calcId="162913" fullCalcOn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41" i="1" l="1"/>
  <c r="K141" i="1"/>
  <c r="J141" i="1"/>
  <c r="I141" i="1"/>
  <c r="H141" i="1"/>
  <c r="G141" i="1"/>
  <c r="F141" i="1"/>
  <c r="E141" i="1"/>
  <c r="D141" i="1"/>
  <c r="C141" i="1"/>
  <c r="L140" i="1"/>
  <c r="K140" i="1"/>
  <c r="J140" i="1"/>
  <c r="G140" i="1"/>
  <c r="F140" i="1"/>
  <c r="E140" i="1"/>
  <c r="D140" i="1"/>
  <c r="C140" i="1"/>
  <c r="L139" i="1"/>
  <c r="K139" i="1"/>
  <c r="J139" i="1"/>
  <c r="I139" i="1"/>
  <c r="H139" i="1"/>
  <c r="G139" i="1"/>
  <c r="F139" i="1"/>
  <c r="E139" i="1"/>
  <c r="D139" i="1"/>
  <c r="C139" i="1"/>
  <c r="L138" i="1"/>
  <c r="K138" i="1"/>
  <c r="J138" i="1"/>
  <c r="I138" i="1"/>
  <c r="H138" i="1"/>
  <c r="G138" i="1"/>
  <c r="F138" i="1"/>
  <c r="E138" i="1"/>
  <c r="D138" i="1"/>
  <c r="C138" i="1"/>
  <c r="L137" i="1"/>
  <c r="K137" i="1"/>
  <c r="J137" i="1"/>
  <c r="I137" i="1"/>
  <c r="H137" i="1"/>
  <c r="G137" i="1"/>
  <c r="F137" i="1"/>
  <c r="E137" i="1"/>
  <c r="D137" i="1"/>
  <c r="C137" i="1"/>
  <c r="L136" i="1"/>
  <c r="K136" i="1"/>
  <c r="J136" i="1"/>
  <c r="I136" i="1"/>
  <c r="H136" i="1"/>
  <c r="G136" i="1"/>
  <c r="F136" i="1"/>
  <c r="E136" i="1"/>
  <c r="D136" i="1"/>
  <c r="C136" i="1"/>
  <c r="L135" i="1"/>
  <c r="K135" i="1"/>
  <c r="J135" i="1"/>
  <c r="I135" i="1"/>
  <c r="H135" i="1"/>
  <c r="G135" i="1"/>
  <c r="F135" i="1"/>
  <c r="E135" i="1"/>
  <c r="D135" i="1"/>
  <c r="C135" i="1"/>
  <c r="L134" i="1"/>
  <c r="K134" i="1"/>
  <c r="J134" i="1"/>
  <c r="I134" i="1"/>
  <c r="H134" i="1"/>
  <c r="G134" i="1"/>
  <c r="F134" i="1"/>
  <c r="E134" i="1"/>
  <c r="D134" i="1"/>
  <c r="L133" i="1"/>
  <c r="K133" i="1"/>
  <c r="J133" i="1"/>
  <c r="I133" i="1"/>
  <c r="H133" i="1"/>
  <c r="G133" i="1"/>
  <c r="F133" i="1"/>
  <c r="E133" i="1"/>
  <c r="D133" i="1"/>
  <c r="L132" i="1"/>
  <c r="K132" i="1"/>
  <c r="J132" i="1"/>
  <c r="I132" i="1"/>
  <c r="H132" i="1"/>
  <c r="G132" i="1"/>
  <c r="F132" i="1"/>
  <c r="E132" i="1"/>
  <c r="D132" i="1"/>
  <c r="L131" i="1"/>
  <c r="K131" i="1"/>
  <c r="J131" i="1"/>
  <c r="I131" i="1"/>
  <c r="H131" i="1"/>
  <c r="G131" i="1"/>
  <c r="F131" i="1"/>
  <c r="E131" i="1"/>
  <c r="D131" i="1"/>
  <c r="L130" i="1"/>
  <c r="K130" i="1"/>
  <c r="J130" i="1"/>
  <c r="I130" i="1"/>
  <c r="H130" i="1"/>
  <c r="G130" i="1"/>
  <c r="F130" i="1"/>
  <c r="E130" i="1"/>
  <c r="D130" i="1"/>
  <c r="L129" i="1"/>
  <c r="K129" i="1"/>
  <c r="J129" i="1"/>
  <c r="I129" i="1"/>
  <c r="H129" i="1"/>
  <c r="G129" i="1"/>
  <c r="F129" i="1"/>
  <c r="E129" i="1"/>
  <c r="D129" i="1"/>
  <c r="L128" i="1"/>
  <c r="K128" i="1"/>
  <c r="J128" i="1"/>
  <c r="I128" i="1"/>
  <c r="H128" i="1"/>
  <c r="G128" i="1"/>
  <c r="F128" i="1"/>
  <c r="E128" i="1"/>
  <c r="D128" i="1"/>
  <c r="L127" i="1"/>
  <c r="K127" i="1"/>
  <c r="J127" i="1"/>
  <c r="I127" i="1"/>
  <c r="H127" i="1"/>
  <c r="G127" i="1"/>
  <c r="F127" i="1"/>
  <c r="E127" i="1"/>
  <c r="D127" i="1"/>
  <c r="L126" i="1"/>
  <c r="K126" i="1"/>
  <c r="J126" i="1"/>
  <c r="I126" i="1"/>
  <c r="H126" i="1"/>
  <c r="G126" i="1"/>
  <c r="F126" i="1"/>
  <c r="E126" i="1"/>
  <c r="D126" i="1"/>
  <c r="L125" i="1"/>
  <c r="K125" i="1"/>
  <c r="J125" i="1"/>
  <c r="I125" i="1"/>
  <c r="H125" i="1"/>
  <c r="G125" i="1"/>
  <c r="F125" i="1"/>
  <c r="E125" i="1"/>
  <c r="D125" i="1"/>
  <c r="C125" i="1"/>
  <c r="L124" i="1"/>
  <c r="K124" i="1"/>
  <c r="J124" i="1"/>
  <c r="I124" i="1"/>
  <c r="H124" i="1"/>
  <c r="G124" i="1"/>
  <c r="F124" i="1"/>
  <c r="E124" i="1"/>
  <c r="D124" i="1"/>
  <c r="C124" i="1"/>
  <c r="L123" i="1"/>
  <c r="K123" i="1"/>
  <c r="J123" i="1"/>
  <c r="I123" i="1"/>
  <c r="H123" i="1"/>
  <c r="G123" i="1"/>
  <c r="F123" i="1"/>
  <c r="E123" i="1"/>
  <c r="D123" i="1"/>
  <c r="L122" i="1"/>
  <c r="K122" i="1"/>
  <c r="J122" i="1"/>
  <c r="I122" i="1"/>
  <c r="H122" i="1"/>
  <c r="G122" i="1"/>
  <c r="F122" i="1"/>
  <c r="E122" i="1"/>
  <c r="D122" i="1"/>
  <c r="C122" i="1"/>
  <c r="L121" i="1"/>
  <c r="K121" i="1"/>
  <c r="J121" i="1"/>
  <c r="I121" i="1"/>
  <c r="H121" i="1"/>
  <c r="G121" i="1"/>
  <c r="F121" i="1"/>
  <c r="E121" i="1"/>
  <c r="D121" i="1"/>
  <c r="L120" i="1"/>
  <c r="K120" i="1"/>
  <c r="J120" i="1"/>
  <c r="I120" i="1"/>
  <c r="H120" i="1"/>
  <c r="G120" i="1"/>
  <c r="F120" i="1"/>
  <c r="E120" i="1"/>
  <c r="D120" i="1"/>
  <c r="C120" i="1"/>
  <c r="L119" i="1"/>
  <c r="K119" i="1"/>
  <c r="J119" i="1"/>
  <c r="I119" i="1"/>
  <c r="H119" i="1"/>
  <c r="G119" i="1"/>
  <c r="F119" i="1"/>
  <c r="E119" i="1"/>
  <c r="D119" i="1"/>
  <c r="C119" i="1"/>
  <c r="L118" i="1"/>
  <c r="K118" i="1"/>
  <c r="J118" i="1"/>
  <c r="I118" i="1"/>
  <c r="H118" i="1"/>
  <c r="G118" i="1"/>
  <c r="F118" i="1"/>
  <c r="E118" i="1"/>
  <c r="D118" i="1"/>
  <c r="C118" i="1"/>
  <c r="L117" i="1"/>
  <c r="K117" i="1"/>
  <c r="J117" i="1"/>
  <c r="I117" i="1"/>
  <c r="H117" i="1"/>
  <c r="G117" i="1"/>
  <c r="F117" i="1"/>
  <c r="E117" i="1"/>
  <c r="D117" i="1"/>
  <c r="L116" i="1"/>
  <c r="K116" i="1"/>
  <c r="J116" i="1"/>
  <c r="I116" i="1"/>
  <c r="H116" i="1"/>
  <c r="G116" i="1"/>
  <c r="F116" i="1"/>
  <c r="E116" i="1"/>
  <c r="D116" i="1"/>
  <c r="L115" i="1"/>
  <c r="K115" i="1"/>
  <c r="J115" i="1"/>
  <c r="I115" i="1"/>
  <c r="H115" i="1"/>
  <c r="G115" i="1"/>
  <c r="F115" i="1"/>
  <c r="E115" i="1"/>
  <c r="D115" i="1"/>
  <c r="C115" i="1"/>
  <c r="L114" i="1"/>
  <c r="K114" i="1"/>
  <c r="J114" i="1"/>
  <c r="I114" i="1"/>
  <c r="H114" i="1"/>
  <c r="G114" i="1"/>
  <c r="F114" i="1"/>
  <c r="E114" i="1"/>
  <c r="D114" i="1"/>
  <c r="L113" i="1"/>
  <c r="K113" i="1"/>
  <c r="J113" i="1"/>
  <c r="I113" i="1"/>
  <c r="H113" i="1"/>
  <c r="G113" i="1"/>
  <c r="F113" i="1"/>
  <c r="E113" i="1"/>
  <c r="D113" i="1"/>
  <c r="C113" i="1"/>
  <c r="L112" i="1"/>
  <c r="K112" i="1"/>
  <c r="J112" i="1"/>
  <c r="I112" i="1"/>
  <c r="H112" i="1"/>
  <c r="G112" i="1"/>
  <c r="F112" i="1"/>
  <c r="E112" i="1"/>
  <c r="D112" i="1"/>
  <c r="C112" i="1"/>
  <c r="L111" i="1"/>
  <c r="K111" i="1"/>
  <c r="J111" i="1"/>
  <c r="I111" i="1"/>
  <c r="H111" i="1"/>
  <c r="G111" i="1"/>
  <c r="F111" i="1"/>
  <c r="E111" i="1"/>
  <c r="D111" i="1"/>
  <c r="C111" i="1"/>
  <c r="L110" i="1"/>
  <c r="K110" i="1"/>
  <c r="J110" i="1"/>
  <c r="I110" i="1"/>
  <c r="H110" i="1"/>
  <c r="G110" i="1"/>
  <c r="F110" i="1"/>
  <c r="E110" i="1"/>
  <c r="D110" i="1"/>
  <c r="L109" i="1"/>
  <c r="K109" i="1"/>
  <c r="J109" i="1"/>
  <c r="I109" i="1"/>
  <c r="H109" i="1"/>
  <c r="G109" i="1"/>
  <c r="F109" i="1"/>
  <c r="E109" i="1"/>
  <c r="D109" i="1"/>
  <c r="L108" i="1"/>
  <c r="K108" i="1"/>
  <c r="J108" i="1"/>
  <c r="I108" i="1"/>
  <c r="H108" i="1"/>
  <c r="G108" i="1"/>
  <c r="F108" i="1"/>
  <c r="E108" i="1"/>
  <c r="D108" i="1"/>
  <c r="L107" i="1"/>
  <c r="K107" i="1"/>
  <c r="J107" i="1"/>
  <c r="I107" i="1"/>
  <c r="H107" i="1"/>
  <c r="G107" i="1"/>
  <c r="F107" i="1"/>
  <c r="E107" i="1"/>
  <c r="D107" i="1"/>
  <c r="L106" i="1"/>
  <c r="K106" i="1"/>
  <c r="J106" i="1"/>
  <c r="I106" i="1"/>
  <c r="H106" i="1"/>
  <c r="G106" i="1"/>
  <c r="F106" i="1"/>
  <c r="E106" i="1"/>
  <c r="D106" i="1"/>
  <c r="C106" i="1"/>
  <c r="L105" i="1"/>
  <c r="K105" i="1"/>
  <c r="J105" i="1"/>
  <c r="I105" i="1"/>
  <c r="H105" i="1"/>
  <c r="G105" i="1"/>
  <c r="F105" i="1"/>
  <c r="E105" i="1"/>
  <c r="D105" i="1"/>
  <c r="L104" i="1"/>
  <c r="K104" i="1"/>
  <c r="J104" i="1"/>
  <c r="I104" i="1"/>
  <c r="H104" i="1"/>
  <c r="G104" i="1"/>
  <c r="F104" i="1"/>
  <c r="E104" i="1"/>
  <c r="D104" i="1"/>
  <c r="C104" i="1"/>
  <c r="L103" i="1"/>
  <c r="K103" i="1"/>
  <c r="J103" i="1"/>
  <c r="I103" i="1"/>
  <c r="H103" i="1"/>
  <c r="G103" i="1"/>
  <c r="F103" i="1"/>
  <c r="E103" i="1"/>
  <c r="D103" i="1"/>
  <c r="C103" i="1"/>
  <c r="L102" i="1"/>
  <c r="K102" i="1"/>
  <c r="J102" i="1"/>
  <c r="I102" i="1"/>
  <c r="H102" i="1"/>
  <c r="G102" i="1"/>
  <c r="F102" i="1"/>
  <c r="E102" i="1"/>
  <c r="D102" i="1"/>
  <c r="C102" i="1"/>
  <c r="L101" i="1"/>
  <c r="K101" i="1"/>
  <c r="J101" i="1"/>
  <c r="I101" i="1"/>
  <c r="H101" i="1"/>
  <c r="G101" i="1"/>
  <c r="F101" i="1"/>
  <c r="E101" i="1"/>
  <c r="D101" i="1"/>
  <c r="C101" i="1"/>
  <c r="L100" i="1"/>
  <c r="K100" i="1"/>
  <c r="J100" i="1"/>
  <c r="I100" i="1"/>
  <c r="H100" i="1"/>
  <c r="G100" i="1"/>
  <c r="F100" i="1"/>
  <c r="E100" i="1"/>
  <c r="D100" i="1"/>
  <c r="L99" i="1"/>
  <c r="K99" i="1"/>
  <c r="J99" i="1"/>
  <c r="I99" i="1"/>
  <c r="H99" i="1"/>
  <c r="G99" i="1"/>
  <c r="F99" i="1"/>
  <c r="E99" i="1"/>
  <c r="D99" i="1"/>
  <c r="L98" i="1"/>
  <c r="K98" i="1"/>
  <c r="J98" i="1"/>
  <c r="I98" i="1"/>
  <c r="H98" i="1"/>
  <c r="G98" i="1"/>
  <c r="F98" i="1"/>
  <c r="E98" i="1"/>
  <c r="D98" i="1"/>
  <c r="C98" i="1"/>
  <c r="L97" i="1"/>
  <c r="K97" i="1"/>
  <c r="J97" i="1"/>
  <c r="I97" i="1"/>
  <c r="H97" i="1"/>
  <c r="G97" i="1"/>
  <c r="F97" i="1"/>
  <c r="E97" i="1"/>
  <c r="D97" i="1"/>
  <c r="C97" i="1"/>
  <c r="L96" i="1"/>
  <c r="K96" i="1"/>
  <c r="J96" i="1"/>
  <c r="I96" i="1"/>
  <c r="H96" i="1"/>
  <c r="G96" i="1"/>
  <c r="F96" i="1"/>
  <c r="E96" i="1"/>
  <c r="D96" i="1"/>
  <c r="L95" i="1"/>
  <c r="K95" i="1"/>
  <c r="J95" i="1"/>
  <c r="I95" i="1"/>
  <c r="H95" i="1"/>
  <c r="G95" i="1"/>
  <c r="F95" i="1"/>
  <c r="E95" i="1"/>
  <c r="D95" i="1"/>
  <c r="L94" i="1"/>
  <c r="K94" i="1"/>
  <c r="J94" i="1"/>
  <c r="I94" i="1"/>
  <c r="H94" i="1"/>
  <c r="G94" i="1"/>
  <c r="F94" i="1"/>
  <c r="E94" i="1"/>
  <c r="D94" i="1"/>
  <c r="L93" i="1"/>
  <c r="K93" i="1"/>
  <c r="J93" i="1"/>
  <c r="I93" i="1"/>
  <c r="H93" i="1"/>
  <c r="G93" i="1"/>
  <c r="F93" i="1"/>
  <c r="E93" i="1"/>
  <c r="D93" i="1"/>
  <c r="L92" i="1"/>
  <c r="K92" i="1"/>
  <c r="J92" i="1"/>
  <c r="I92" i="1"/>
  <c r="H92" i="1"/>
  <c r="G92" i="1"/>
  <c r="F92" i="1"/>
  <c r="E92" i="1"/>
  <c r="D92" i="1"/>
  <c r="L91" i="1"/>
  <c r="K91" i="1"/>
  <c r="J91" i="1"/>
  <c r="I91" i="1"/>
  <c r="H91" i="1"/>
  <c r="G91" i="1"/>
  <c r="F91" i="1"/>
  <c r="E91" i="1"/>
  <c r="D91" i="1"/>
  <c r="L90" i="1"/>
  <c r="K90" i="1"/>
  <c r="J90" i="1"/>
  <c r="I90" i="1"/>
  <c r="H90" i="1"/>
  <c r="G90" i="1"/>
  <c r="F90" i="1"/>
  <c r="E90" i="1"/>
  <c r="D90" i="1"/>
  <c r="L89" i="1"/>
  <c r="K89" i="1"/>
  <c r="J89" i="1"/>
  <c r="I89" i="1"/>
  <c r="H89" i="1"/>
  <c r="G89" i="1"/>
  <c r="F89" i="1"/>
  <c r="E89" i="1"/>
  <c r="D89" i="1"/>
  <c r="L88" i="1"/>
  <c r="K88" i="1"/>
  <c r="J88" i="1"/>
  <c r="I88" i="1"/>
  <c r="H88" i="1"/>
  <c r="G88" i="1"/>
  <c r="F88" i="1"/>
  <c r="E88" i="1"/>
  <c r="D88" i="1"/>
  <c r="C88" i="1"/>
  <c r="L87" i="1"/>
  <c r="K87" i="1"/>
  <c r="J87" i="1"/>
  <c r="I87" i="1"/>
  <c r="H87" i="1"/>
  <c r="G87" i="1"/>
  <c r="F87" i="1"/>
  <c r="E87" i="1"/>
  <c r="D87" i="1"/>
  <c r="C87" i="1"/>
  <c r="L86" i="1"/>
  <c r="K86" i="1"/>
  <c r="J86" i="1"/>
  <c r="I86" i="1"/>
  <c r="H86" i="1"/>
  <c r="G86" i="1"/>
  <c r="F86" i="1"/>
  <c r="E86" i="1"/>
  <c r="D86" i="1"/>
  <c r="C86" i="1"/>
  <c r="L85" i="1"/>
  <c r="K85" i="1"/>
  <c r="J85" i="1"/>
  <c r="I85" i="1"/>
  <c r="H85" i="1"/>
  <c r="G85" i="1"/>
  <c r="F85" i="1"/>
  <c r="E85" i="1"/>
  <c r="D85" i="1"/>
  <c r="C85" i="1"/>
  <c r="L84" i="1"/>
  <c r="K84" i="1"/>
  <c r="J84" i="1"/>
  <c r="I84" i="1"/>
  <c r="H84" i="1"/>
  <c r="G84" i="1"/>
  <c r="F84" i="1"/>
  <c r="E84" i="1"/>
  <c r="D84" i="1"/>
  <c r="C84" i="1"/>
  <c r="L83" i="1"/>
  <c r="K83" i="1"/>
  <c r="J83" i="1"/>
  <c r="I83" i="1"/>
  <c r="H83" i="1"/>
  <c r="G83" i="1"/>
  <c r="F83" i="1"/>
  <c r="E83" i="1"/>
  <c r="D83" i="1"/>
  <c r="L82" i="1"/>
  <c r="K82" i="1"/>
  <c r="J82" i="1"/>
  <c r="I82" i="1"/>
  <c r="H82" i="1"/>
  <c r="G82" i="1"/>
  <c r="F82" i="1"/>
  <c r="E82" i="1"/>
  <c r="D82" i="1"/>
  <c r="L81" i="1"/>
  <c r="K81" i="1"/>
  <c r="J81" i="1"/>
  <c r="I81" i="1"/>
  <c r="H81" i="1"/>
  <c r="G81" i="1"/>
  <c r="F81" i="1"/>
  <c r="E81" i="1"/>
  <c r="D81" i="1"/>
  <c r="C81" i="1"/>
  <c r="L80" i="1"/>
  <c r="K80" i="1"/>
  <c r="J80" i="1"/>
  <c r="I80" i="1"/>
  <c r="H80" i="1"/>
  <c r="G80" i="1"/>
  <c r="F80" i="1"/>
  <c r="E80" i="1"/>
  <c r="D80" i="1"/>
  <c r="C80" i="1"/>
  <c r="L79" i="1"/>
  <c r="K79" i="1"/>
  <c r="J79" i="1"/>
  <c r="I79" i="1"/>
  <c r="H79" i="1"/>
  <c r="G79" i="1"/>
  <c r="F79" i="1"/>
  <c r="E79" i="1"/>
  <c r="D79" i="1"/>
  <c r="C79" i="1"/>
  <c r="L78" i="1"/>
  <c r="K78" i="1"/>
  <c r="J78" i="1"/>
  <c r="I78" i="1"/>
  <c r="H78" i="1"/>
  <c r="G78" i="1"/>
  <c r="F78" i="1"/>
  <c r="E78" i="1"/>
  <c r="D78" i="1"/>
  <c r="C78" i="1"/>
  <c r="L77" i="1"/>
  <c r="K77" i="1"/>
  <c r="J77" i="1"/>
  <c r="I77" i="1"/>
  <c r="H77" i="1"/>
  <c r="G77" i="1"/>
  <c r="F77" i="1"/>
  <c r="E77" i="1"/>
  <c r="D77" i="1"/>
  <c r="C77" i="1"/>
  <c r="G76" i="1"/>
  <c r="F76" i="1"/>
  <c r="L75" i="1"/>
  <c r="K75" i="1"/>
  <c r="J75" i="1"/>
  <c r="I75" i="1"/>
  <c r="H75" i="1"/>
  <c r="G75" i="1"/>
  <c r="F75" i="1"/>
  <c r="E75" i="1"/>
  <c r="D75" i="1"/>
  <c r="C75" i="1"/>
  <c r="L74" i="1"/>
  <c r="K74" i="1"/>
  <c r="J74" i="1"/>
  <c r="I74" i="1"/>
  <c r="H74" i="1"/>
  <c r="G74" i="1"/>
  <c r="F74" i="1"/>
  <c r="E74" i="1"/>
  <c r="D74" i="1"/>
  <c r="C74" i="1"/>
  <c r="L73" i="1"/>
  <c r="K73" i="1"/>
  <c r="J73" i="1"/>
  <c r="I73" i="1"/>
  <c r="H73" i="1"/>
  <c r="G73" i="1"/>
  <c r="F73" i="1"/>
  <c r="E73" i="1"/>
  <c r="D73" i="1"/>
  <c r="C73" i="1"/>
  <c r="F72" i="1"/>
  <c r="L71" i="1"/>
  <c r="K71" i="1"/>
  <c r="J71" i="1"/>
  <c r="I71" i="1"/>
  <c r="H71" i="1"/>
  <c r="G71" i="1"/>
  <c r="F71" i="1"/>
  <c r="E71" i="1"/>
  <c r="D71" i="1"/>
  <c r="C71" i="1"/>
  <c r="L70" i="1"/>
  <c r="K70" i="1"/>
  <c r="J70" i="1"/>
  <c r="I70" i="1"/>
  <c r="H70" i="1"/>
  <c r="G70" i="1"/>
  <c r="F70" i="1"/>
  <c r="E70" i="1"/>
  <c r="D70" i="1"/>
  <c r="C70" i="1"/>
  <c r="F69" i="1"/>
  <c r="L68" i="1"/>
  <c r="K68" i="1"/>
  <c r="J68" i="1"/>
  <c r="I68" i="1"/>
  <c r="H68" i="1"/>
  <c r="G68" i="1"/>
  <c r="F68" i="1"/>
  <c r="E68" i="1"/>
  <c r="D68" i="1"/>
  <c r="C68" i="1"/>
  <c r="L67" i="1"/>
  <c r="K67" i="1"/>
  <c r="J67" i="1"/>
  <c r="I67" i="1"/>
  <c r="H67" i="1"/>
  <c r="G67" i="1"/>
  <c r="F67" i="1"/>
  <c r="E67" i="1"/>
  <c r="D67" i="1"/>
  <c r="C67" i="1"/>
  <c r="L66" i="1"/>
  <c r="K66" i="1"/>
  <c r="J66" i="1"/>
  <c r="I66" i="1"/>
  <c r="H66" i="1"/>
  <c r="G66" i="1"/>
  <c r="F66" i="1"/>
  <c r="E66" i="1"/>
  <c r="D66" i="1"/>
  <c r="C66" i="1"/>
  <c r="L65" i="1"/>
  <c r="K65" i="1"/>
  <c r="J65" i="1"/>
  <c r="I65" i="1"/>
  <c r="H65" i="1"/>
  <c r="G65" i="1"/>
  <c r="F65" i="1"/>
  <c r="E65" i="1"/>
  <c r="D65" i="1"/>
  <c r="C65" i="1"/>
  <c r="L63" i="1"/>
  <c r="K63" i="1"/>
  <c r="J63" i="1"/>
  <c r="I63" i="1"/>
  <c r="H63" i="1"/>
  <c r="G63" i="1"/>
  <c r="F63" i="1"/>
  <c r="E63" i="1"/>
  <c r="D63" i="1"/>
  <c r="C63" i="1"/>
  <c r="G62" i="1"/>
  <c r="F62" i="1"/>
  <c r="L61" i="1"/>
  <c r="K61" i="1"/>
  <c r="J61" i="1"/>
  <c r="I61" i="1"/>
  <c r="H61" i="1"/>
  <c r="G61" i="1"/>
  <c r="F61" i="1"/>
  <c r="E61" i="1"/>
  <c r="D61" i="1"/>
  <c r="C61" i="1"/>
  <c r="L60" i="1"/>
  <c r="K60" i="1"/>
  <c r="J60" i="1"/>
  <c r="I60" i="1"/>
  <c r="H60" i="1"/>
  <c r="G60" i="1"/>
  <c r="F60" i="1"/>
  <c r="E60" i="1"/>
  <c r="D60" i="1"/>
  <c r="C60" i="1"/>
  <c r="L59" i="1"/>
  <c r="K59" i="1"/>
  <c r="J59" i="1"/>
  <c r="I59" i="1"/>
  <c r="H59" i="1"/>
  <c r="G59" i="1"/>
  <c r="F59" i="1"/>
  <c r="E59" i="1"/>
  <c r="D59" i="1"/>
  <c r="C59" i="1"/>
  <c r="L58" i="1"/>
  <c r="K58" i="1"/>
  <c r="J58" i="1"/>
  <c r="I58" i="1"/>
  <c r="H58" i="1"/>
  <c r="G58" i="1"/>
  <c r="F58" i="1"/>
  <c r="E58" i="1"/>
  <c r="D58" i="1"/>
  <c r="C58" i="1"/>
  <c r="L57" i="1"/>
  <c r="K57" i="1"/>
  <c r="J57" i="1"/>
  <c r="I57" i="1"/>
  <c r="H57" i="1"/>
  <c r="G57" i="1"/>
  <c r="F57" i="1"/>
  <c r="E57" i="1"/>
  <c r="D57" i="1"/>
  <c r="C57" i="1"/>
  <c r="L56" i="1"/>
  <c r="K56" i="1"/>
  <c r="J56" i="1"/>
  <c r="I56" i="1"/>
  <c r="H56" i="1"/>
  <c r="G56" i="1"/>
  <c r="F56" i="1"/>
  <c r="E56" i="1"/>
  <c r="D56" i="1"/>
  <c r="C56" i="1"/>
  <c r="L55" i="1"/>
  <c r="K55" i="1"/>
  <c r="J55" i="1"/>
  <c r="I55" i="1"/>
  <c r="H55" i="1"/>
  <c r="G55" i="1"/>
  <c r="F55" i="1"/>
  <c r="E55" i="1"/>
  <c r="D55" i="1"/>
  <c r="C55" i="1"/>
  <c r="L54" i="1"/>
  <c r="K54" i="1"/>
  <c r="J54" i="1"/>
  <c r="I54" i="1"/>
  <c r="H54" i="1"/>
  <c r="G54" i="1"/>
  <c r="F54" i="1"/>
  <c r="E54" i="1"/>
  <c r="D54" i="1"/>
  <c r="C54" i="1"/>
  <c r="L53" i="1"/>
  <c r="K53" i="1"/>
  <c r="J53" i="1"/>
  <c r="I53" i="1"/>
  <c r="H53" i="1"/>
  <c r="G53" i="1"/>
  <c r="F53" i="1"/>
  <c r="E53" i="1"/>
  <c r="D53" i="1"/>
  <c r="C53" i="1"/>
  <c r="L52" i="1"/>
  <c r="K52" i="1"/>
  <c r="J52" i="1"/>
  <c r="I52" i="1"/>
  <c r="H52" i="1"/>
  <c r="G52" i="1"/>
  <c r="F52" i="1"/>
  <c r="E52" i="1"/>
  <c r="D52" i="1"/>
  <c r="C52" i="1"/>
  <c r="L51" i="1"/>
  <c r="K51" i="1"/>
  <c r="J51" i="1"/>
  <c r="I51" i="1"/>
  <c r="H51" i="1"/>
  <c r="G51" i="1"/>
  <c r="F51" i="1"/>
  <c r="E51" i="1"/>
  <c r="D51" i="1"/>
  <c r="C51" i="1"/>
  <c r="L50" i="1"/>
  <c r="K50" i="1"/>
  <c r="J50" i="1"/>
  <c r="I50" i="1"/>
  <c r="H50" i="1"/>
  <c r="G50" i="1"/>
  <c r="F50" i="1"/>
  <c r="E50" i="1"/>
  <c r="D50" i="1"/>
  <c r="C50" i="1"/>
  <c r="L49" i="1"/>
  <c r="K49" i="1"/>
  <c r="J49" i="1"/>
  <c r="I49" i="1"/>
  <c r="H49" i="1"/>
  <c r="G49" i="1"/>
  <c r="F49" i="1"/>
  <c r="E49" i="1"/>
  <c r="D49" i="1"/>
  <c r="C49" i="1"/>
  <c r="L48" i="1"/>
  <c r="K48" i="1"/>
  <c r="J48" i="1"/>
  <c r="I48" i="1"/>
  <c r="H48" i="1"/>
  <c r="G48" i="1"/>
  <c r="F48" i="1"/>
  <c r="E48" i="1"/>
  <c r="D48" i="1"/>
  <c r="C48" i="1"/>
  <c r="L47" i="1"/>
  <c r="K47" i="1"/>
  <c r="J47" i="1"/>
  <c r="I47" i="1"/>
  <c r="H47" i="1"/>
  <c r="G47" i="1"/>
  <c r="F47" i="1"/>
  <c r="E47" i="1"/>
  <c r="D47" i="1"/>
  <c r="C47" i="1"/>
  <c r="L46" i="1"/>
  <c r="K46" i="1"/>
  <c r="J46" i="1"/>
  <c r="I46" i="1"/>
  <c r="H46" i="1"/>
  <c r="G46" i="1"/>
  <c r="F46" i="1"/>
  <c r="E46" i="1"/>
  <c r="D46" i="1"/>
  <c r="C46" i="1"/>
  <c r="L45" i="1"/>
  <c r="K45" i="1"/>
  <c r="J45" i="1"/>
  <c r="I45" i="1"/>
  <c r="H45" i="1"/>
  <c r="G45" i="1"/>
  <c r="F45" i="1"/>
  <c r="E45" i="1"/>
  <c r="D45" i="1"/>
  <c r="C45" i="1"/>
  <c r="L44" i="1"/>
  <c r="K44" i="1"/>
  <c r="J44" i="1"/>
  <c r="I44" i="1"/>
  <c r="H44" i="1"/>
  <c r="G44" i="1"/>
  <c r="F44" i="1"/>
  <c r="E44" i="1"/>
  <c r="D44" i="1"/>
  <c r="C44" i="1"/>
  <c r="L43" i="1"/>
  <c r="K43" i="1"/>
  <c r="J43" i="1"/>
  <c r="I43" i="1"/>
  <c r="H43" i="1"/>
  <c r="G43" i="1"/>
  <c r="F43" i="1"/>
  <c r="E43" i="1"/>
  <c r="D43" i="1"/>
  <c r="C43" i="1"/>
  <c r="L42" i="1"/>
  <c r="K42" i="1"/>
  <c r="J42" i="1"/>
  <c r="I42" i="1"/>
  <c r="H42" i="1"/>
  <c r="G42" i="1"/>
  <c r="F42" i="1"/>
  <c r="E42" i="1"/>
  <c r="D42" i="1"/>
  <c r="C42" i="1"/>
  <c r="L41" i="1"/>
  <c r="K41" i="1"/>
  <c r="J41" i="1"/>
  <c r="I41" i="1"/>
  <c r="H41" i="1"/>
  <c r="G41" i="1"/>
  <c r="F41" i="1"/>
  <c r="E41" i="1"/>
  <c r="D41" i="1"/>
  <c r="C41" i="1"/>
  <c r="L40" i="1"/>
  <c r="K40" i="1"/>
  <c r="J40" i="1"/>
  <c r="I40" i="1"/>
  <c r="H40" i="1"/>
  <c r="G40" i="1"/>
  <c r="F40" i="1"/>
  <c r="E40" i="1"/>
  <c r="D40" i="1"/>
  <c r="C40" i="1"/>
  <c r="L39" i="1"/>
  <c r="K39" i="1"/>
  <c r="J39" i="1"/>
  <c r="I39" i="1"/>
  <c r="H39" i="1"/>
  <c r="G39" i="1"/>
  <c r="F39" i="1"/>
  <c r="E39" i="1"/>
  <c r="D39" i="1"/>
  <c r="C39" i="1"/>
  <c r="L38" i="1"/>
  <c r="K38" i="1"/>
  <c r="J38" i="1"/>
  <c r="I38" i="1"/>
  <c r="H38" i="1"/>
  <c r="G38" i="1"/>
  <c r="F38" i="1"/>
  <c r="E38" i="1"/>
  <c r="D38" i="1"/>
  <c r="C38" i="1"/>
  <c r="L37" i="1"/>
  <c r="K37" i="1"/>
  <c r="J37" i="1"/>
  <c r="I37" i="1"/>
  <c r="H37" i="1"/>
  <c r="G37" i="1"/>
  <c r="F37" i="1"/>
  <c r="E37" i="1"/>
  <c r="D37" i="1"/>
  <c r="L36" i="1"/>
  <c r="K36" i="1"/>
  <c r="J36" i="1"/>
  <c r="I36" i="1"/>
  <c r="H36" i="1"/>
  <c r="G36" i="1"/>
  <c r="F36" i="1"/>
  <c r="E36" i="1"/>
  <c r="D36" i="1"/>
  <c r="L35" i="1"/>
  <c r="K35" i="1"/>
  <c r="J35" i="1"/>
  <c r="I35" i="1"/>
  <c r="H35" i="1"/>
  <c r="G35" i="1"/>
  <c r="F35" i="1"/>
  <c r="E35" i="1"/>
  <c r="D35" i="1"/>
  <c r="L34" i="1"/>
  <c r="K34" i="1"/>
  <c r="J34" i="1"/>
  <c r="I34" i="1"/>
  <c r="H34" i="1"/>
  <c r="G34" i="1"/>
  <c r="F34" i="1"/>
  <c r="E34" i="1"/>
  <c r="D34" i="1"/>
  <c r="L33" i="1"/>
  <c r="K33" i="1"/>
  <c r="J33" i="1"/>
  <c r="I33" i="1"/>
  <c r="H33" i="1"/>
  <c r="G33" i="1"/>
  <c r="F33" i="1"/>
  <c r="E33" i="1"/>
  <c r="D33" i="1"/>
  <c r="L32" i="1"/>
  <c r="K32" i="1"/>
  <c r="J32" i="1"/>
  <c r="I32" i="1"/>
  <c r="H32" i="1"/>
  <c r="G32" i="1"/>
  <c r="F32" i="1"/>
  <c r="E32" i="1"/>
  <c r="D32" i="1"/>
  <c r="L31" i="1"/>
  <c r="K31" i="1"/>
  <c r="J31" i="1"/>
  <c r="I31" i="1"/>
  <c r="H31" i="1"/>
  <c r="G31" i="1"/>
  <c r="F31" i="1"/>
  <c r="E31" i="1"/>
  <c r="D31" i="1"/>
  <c r="L30" i="1"/>
  <c r="K30" i="1"/>
  <c r="J30" i="1"/>
  <c r="I30" i="1"/>
  <c r="H30" i="1"/>
  <c r="G30" i="1"/>
  <c r="F30" i="1"/>
  <c r="E30" i="1"/>
  <c r="D30" i="1"/>
  <c r="C30" i="1"/>
  <c r="L29" i="1"/>
  <c r="K29" i="1"/>
  <c r="J29" i="1"/>
  <c r="I29" i="1"/>
  <c r="H29" i="1"/>
  <c r="G29" i="1"/>
  <c r="F29" i="1"/>
  <c r="E29" i="1"/>
  <c r="D29" i="1"/>
  <c r="C29" i="1"/>
  <c r="L28" i="1"/>
  <c r="K28" i="1"/>
  <c r="J28" i="1"/>
  <c r="I28" i="1"/>
  <c r="H28" i="1"/>
  <c r="G28" i="1"/>
  <c r="F28" i="1"/>
  <c r="E28" i="1"/>
  <c r="D28" i="1"/>
  <c r="L27" i="1"/>
  <c r="K27" i="1"/>
  <c r="J27" i="1"/>
  <c r="I27" i="1"/>
  <c r="H27" i="1"/>
  <c r="G27" i="1"/>
  <c r="F27" i="1"/>
  <c r="E27" i="1"/>
  <c r="D27" i="1"/>
  <c r="C27" i="1"/>
  <c r="L26" i="1"/>
  <c r="K26" i="1"/>
  <c r="J26" i="1"/>
  <c r="I26" i="1"/>
  <c r="H26" i="1"/>
  <c r="G26" i="1"/>
  <c r="F26" i="1"/>
  <c r="E26" i="1"/>
  <c r="D26" i="1"/>
  <c r="C26" i="1"/>
  <c r="L25" i="1"/>
  <c r="K25" i="1"/>
  <c r="J25" i="1"/>
  <c r="I25" i="1"/>
  <c r="H25" i="1"/>
  <c r="G25" i="1"/>
  <c r="F25" i="1"/>
  <c r="E25" i="1"/>
  <c r="D25" i="1"/>
  <c r="C25" i="1"/>
  <c r="L24" i="1"/>
  <c r="K24" i="1"/>
  <c r="J24" i="1"/>
  <c r="I24" i="1"/>
  <c r="H24" i="1"/>
  <c r="G24" i="1"/>
  <c r="F24" i="1"/>
  <c r="E24" i="1"/>
  <c r="D24" i="1"/>
  <c r="C24" i="1"/>
  <c r="L23" i="1"/>
  <c r="K23" i="1"/>
  <c r="J23" i="1"/>
  <c r="I23" i="1"/>
  <c r="H23" i="1"/>
  <c r="G23" i="1"/>
  <c r="F23" i="1"/>
  <c r="E23" i="1"/>
  <c r="D23" i="1"/>
  <c r="L22" i="1"/>
  <c r="K22" i="1"/>
  <c r="J22" i="1"/>
  <c r="I22" i="1"/>
  <c r="H22" i="1"/>
  <c r="G22" i="1"/>
  <c r="F22" i="1"/>
  <c r="E22" i="1"/>
  <c r="D22" i="1"/>
  <c r="C22" i="1"/>
  <c r="L21" i="1"/>
  <c r="K21" i="1"/>
  <c r="J21" i="1"/>
  <c r="I21" i="1"/>
  <c r="H21" i="1"/>
  <c r="G21" i="1"/>
  <c r="F21" i="1"/>
  <c r="E21" i="1"/>
  <c r="D21" i="1"/>
  <c r="L20" i="1"/>
  <c r="K20" i="1"/>
  <c r="J20" i="1"/>
  <c r="I20" i="1"/>
  <c r="H20" i="1"/>
  <c r="G20" i="1"/>
  <c r="F20" i="1"/>
  <c r="E20" i="1"/>
  <c r="D20" i="1"/>
  <c r="C20" i="1"/>
  <c r="L19" i="1"/>
  <c r="K19" i="1"/>
  <c r="J19" i="1"/>
  <c r="I19" i="1"/>
  <c r="H19" i="1"/>
  <c r="G19" i="1"/>
  <c r="F19" i="1"/>
  <c r="E19" i="1"/>
  <c r="D19" i="1"/>
  <c r="C19" i="1"/>
  <c r="L18" i="1"/>
  <c r="K18" i="1"/>
  <c r="J18" i="1"/>
  <c r="I18" i="1"/>
  <c r="H18" i="1"/>
  <c r="G18" i="1"/>
  <c r="F18" i="1"/>
  <c r="E18" i="1"/>
  <c r="D18" i="1"/>
  <c r="C18" i="1"/>
  <c r="L17" i="1"/>
  <c r="K17" i="1"/>
  <c r="J17" i="1"/>
  <c r="I17" i="1"/>
  <c r="H17" i="1"/>
  <c r="G17" i="1"/>
  <c r="F17" i="1"/>
  <c r="E17" i="1"/>
  <c r="D17" i="1"/>
  <c r="C17" i="1"/>
  <c r="L16" i="1"/>
  <c r="K16" i="1"/>
  <c r="J16" i="1"/>
  <c r="I16" i="1"/>
  <c r="H16" i="1"/>
  <c r="G16" i="1"/>
  <c r="F16" i="1"/>
  <c r="E16" i="1"/>
  <c r="D16" i="1"/>
  <c r="C16" i="1"/>
  <c r="L15" i="1"/>
  <c r="K15" i="1"/>
  <c r="J15" i="1"/>
  <c r="I15" i="1"/>
  <c r="H15" i="1"/>
  <c r="G15" i="1"/>
  <c r="F15" i="1"/>
  <c r="E15" i="1"/>
  <c r="D15" i="1"/>
  <c r="C15" i="1"/>
  <c r="L14" i="1"/>
  <c r="K14" i="1"/>
  <c r="J14" i="1"/>
  <c r="I14" i="1"/>
  <c r="H14" i="1"/>
  <c r="G14" i="1"/>
  <c r="F14" i="1"/>
  <c r="E14" i="1"/>
  <c r="D14" i="1"/>
  <c r="C14" i="1"/>
  <c r="L13" i="1"/>
  <c r="K13" i="1"/>
  <c r="J13" i="1"/>
  <c r="I13" i="1"/>
  <c r="H13" i="1"/>
  <c r="G13" i="1"/>
  <c r="F13" i="1"/>
  <c r="E13" i="1"/>
  <c r="D13" i="1"/>
  <c r="C13" i="1"/>
  <c r="L12" i="1"/>
  <c r="K12" i="1"/>
  <c r="J12" i="1"/>
  <c r="I12" i="1"/>
  <c r="H12" i="1"/>
  <c r="G12" i="1"/>
  <c r="F12" i="1"/>
  <c r="E12" i="1"/>
  <c r="D12" i="1"/>
  <c r="C12" i="1"/>
  <c r="L11" i="1"/>
  <c r="K11" i="1"/>
  <c r="J11" i="1"/>
  <c r="I11" i="1"/>
  <c r="H11" i="1"/>
  <c r="G11" i="1"/>
  <c r="F11" i="1"/>
  <c r="E11" i="1"/>
  <c r="D11" i="1"/>
  <c r="C11" i="1"/>
  <c r="L10" i="1"/>
  <c r="K10" i="1"/>
  <c r="J10" i="1"/>
  <c r="I10" i="1"/>
  <c r="H10" i="1"/>
  <c r="G10" i="1"/>
  <c r="F10" i="1"/>
  <c r="E10" i="1"/>
  <c r="D10" i="1"/>
  <c r="C10" i="1"/>
  <c r="A4" i="1"/>
</calcChain>
</file>

<file path=xl/sharedStrings.xml><?xml version="1.0" encoding="utf-8"?>
<sst xmlns="http://schemas.openxmlformats.org/spreadsheetml/2006/main" count="231" uniqueCount="217">
  <si>
    <t>Tabelul nr.1</t>
  </si>
  <si>
    <t xml:space="preserve">Raport privind executarea </t>
  </si>
  <si>
    <t xml:space="preserve"> bugetului public naţional în anul 2018 </t>
  </si>
  <si>
    <t>mil. lei</t>
  </si>
  <si>
    <t>Indicator</t>
  </si>
  <si>
    <t>Cod</t>
  </si>
  <si>
    <t>Aprobat</t>
  </si>
  <si>
    <t>Precizat pe an</t>
  </si>
  <si>
    <t xml:space="preserve">Executat </t>
  </si>
  <si>
    <t xml:space="preserve">inclusiv </t>
  </si>
  <si>
    <t>Executat față de precizat</t>
  </si>
  <si>
    <t>Executat anul precedent</t>
  </si>
  <si>
    <t>Executat anul curent faţă de anul precedent</t>
  </si>
  <si>
    <t>baza</t>
  </si>
  <si>
    <t>proiecte</t>
  </si>
  <si>
    <t>devieri             (+,-)</t>
  </si>
  <si>
    <t>în %</t>
  </si>
  <si>
    <t>devieri               (+,-)</t>
  </si>
  <si>
    <t>Venituri</t>
  </si>
  <si>
    <t>Impozite și taxe</t>
  </si>
  <si>
    <t>Impozite pe venit</t>
  </si>
  <si>
    <t xml:space="preserve">     Impozit pe venitul persoanelor fizice</t>
  </si>
  <si>
    <t xml:space="preserve">     Impozit pe venitul persoanelor juridice</t>
  </si>
  <si>
    <t>Impozite pe proprietate</t>
  </si>
  <si>
    <t>Impozitul funciar</t>
  </si>
  <si>
    <t>Impozitul pe bunurile imobiliare</t>
  </si>
  <si>
    <t>Impozite pe proprietate cu caracter ocazional</t>
  </si>
  <si>
    <t>Alte impozite pe proprietate</t>
  </si>
  <si>
    <t>Impozite și taxe pe mărfuri și servicii</t>
  </si>
  <si>
    <t>dintre care:</t>
  </si>
  <si>
    <t xml:space="preserve">       Taxa pe valoare adăugată, total</t>
  </si>
  <si>
    <t>inclusiv:</t>
  </si>
  <si>
    <t>TVA la marfurile produse şi serviciile prestate pe teritoriul Republicii Moldova</t>
  </si>
  <si>
    <t>TVA la marfurile importate</t>
  </si>
  <si>
    <t>Restituirea TVA</t>
  </si>
  <si>
    <t xml:space="preserve">       Accize, total</t>
  </si>
  <si>
    <t>Accize la marfurile produse pe teritoriul Republicii Moldova</t>
  </si>
  <si>
    <t>Accize la marfurile importate</t>
  </si>
  <si>
    <t>Accize la produse alcoolice, vinuri și bere</t>
  </si>
  <si>
    <t>Accize la produsele din tutun</t>
  </si>
  <si>
    <t>Accize la autoturisme</t>
  </si>
  <si>
    <t>Accize la produsele petroliere</t>
  </si>
  <si>
    <t>Acciza la gazele lichefiate</t>
  </si>
  <si>
    <t>Accize la bijuterii (inclusiv bijuterii cu briliante)</t>
  </si>
  <si>
    <t>Accize la alte mărfuri</t>
  </si>
  <si>
    <t>Restituirea accizelor</t>
  </si>
  <si>
    <t>Taxe pentru servicii specifice</t>
  </si>
  <si>
    <t>Taxe şi plăţi pentru utilizarea mărfurilor şi  pentru practicarea unor genuri de activitate</t>
  </si>
  <si>
    <t>Alte taxe pentru mărfuri şi servicii</t>
  </si>
  <si>
    <t>Taxa asupra comerțului exterior şi operaţiunilor externe</t>
  </si>
  <si>
    <t>Taxe vamale si alte taxe de import</t>
  </si>
  <si>
    <t>Alte taxe asupra comerţului exterior şi operaţiunilor externe</t>
  </si>
  <si>
    <t>Contribuții și prime de asigurări obligatorii</t>
  </si>
  <si>
    <t xml:space="preserve">Contribuţii de asigurări sociale de stat obligatorii  </t>
  </si>
  <si>
    <t xml:space="preserve">Prime de asigurare obligatorie de asistenţă medicală </t>
  </si>
  <si>
    <t>Granturi primite</t>
  </si>
  <si>
    <t>Granturi primite de la Guvernele altor state</t>
  </si>
  <si>
    <t>Granturi primite de la organizaţiile internaţionale</t>
  </si>
  <si>
    <t>Alte venituri</t>
  </si>
  <si>
    <t>Venituri din proprietate</t>
  </si>
  <si>
    <t>Dobînzi încasate</t>
  </si>
  <si>
    <t>Dividende primite</t>
  </si>
  <si>
    <t>Renta</t>
  </si>
  <si>
    <t>Venituri din vînzarea mărfurilor și serviciilor</t>
  </si>
  <si>
    <t>Taxe și plăți administrative</t>
  </si>
  <si>
    <t>Comercializarea mărfurilor și serviciilor de către instituțiile bugetare</t>
  </si>
  <si>
    <t>Amenzi și sancțiuni</t>
  </si>
  <si>
    <t>Donații voluntare</t>
  </si>
  <si>
    <t>Alte venituri și venituri neidentificate</t>
  </si>
  <si>
    <t xml:space="preserve">Transferuri primite între bugetul de stat şi bugetele locale </t>
  </si>
  <si>
    <t>Cheltuieli și active nefinanciare</t>
  </si>
  <si>
    <t>2+3</t>
  </si>
  <si>
    <t>conform clasificației funcționale</t>
  </si>
  <si>
    <t>Servicii de stat cu destinație generală</t>
  </si>
  <si>
    <t>01</t>
  </si>
  <si>
    <t>Apărare națională</t>
  </si>
  <si>
    <t>02</t>
  </si>
  <si>
    <t>Ordine publică și securitate națională</t>
  </si>
  <si>
    <t>03</t>
  </si>
  <si>
    <t>Servicii în domeniul economiei</t>
  </si>
  <si>
    <t>04</t>
  </si>
  <si>
    <t>* inclusiv transferuri între BS și BL</t>
  </si>
  <si>
    <t>291</t>
  </si>
  <si>
    <t>Protecția mediului</t>
  </si>
  <si>
    <t>05</t>
  </si>
  <si>
    <t>Gospodăria de locuințe și gospodăria serviciilor comunale</t>
  </si>
  <si>
    <t>06</t>
  </si>
  <si>
    <t>Ocrotirea sănătății</t>
  </si>
  <si>
    <t>07</t>
  </si>
  <si>
    <t>Cultură, sport, tineret, culte și odihnă</t>
  </si>
  <si>
    <t>08</t>
  </si>
  <si>
    <t>Învățămînt</t>
  </si>
  <si>
    <t>09</t>
  </si>
  <si>
    <t>Protecție socială</t>
  </si>
  <si>
    <t>10</t>
  </si>
  <si>
    <t>Sold bugetar (deficit (-), excedent(+))</t>
  </si>
  <si>
    <t>1-(2+3)</t>
  </si>
  <si>
    <t xml:space="preserve">Surse de finanțare </t>
  </si>
  <si>
    <t>4+5+9</t>
  </si>
  <si>
    <t>Active financiare</t>
  </si>
  <si>
    <t>4</t>
  </si>
  <si>
    <t>Creanțe interne</t>
  </si>
  <si>
    <t>41</t>
  </si>
  <si>
    <t>Valori mobiliare de stat (cu excepţia acţiunilor) procurate pe piaţa primară</t>
  </si>
  <si>
    <t>413</t>
  </si>
  <si>
    <t>Garanţii de stat interne</t>
  </si>
  <si>
    <t>414</t>
  </si>
  <si>
    <t xml:space="preserve">Acţiuni şi alte forme de participare în capital în interiorul ţării </t>
  </si>
  <si>
    <t>415</t>
  </si>
  <si>
    <t>Alte creante interne ale bugetului</t>
  </si>
  <si>
    <t>418</t>
  </si>
  <si>
    <t>Diferența de curs valutar</t>
  </si>
  <si>
    <t>42</t>
  </si>
  <si>
    <t>Diferența de curs pozitivă</t>
  </si>
  <si>
    <t>421</t>
  </si>
  <si>
    <t>Diferența de curs negativă</t>
  </si>
  <si>
    <t>422</t>
  </si>
  <si>
    <t>Mijloace bănești</t>
  </si>
  <si>
    <t>43</t>
  </si>
  <si>
    <t>Depozite</t>
  </si>
  <si>
    <t>433</t>
  </si>
  <si>
    <t>Sume în drum</t>
  </si>
  <si>
    <t>435</t>
  </si>
  <si>
    <t>Credite între bugetele locale în cadrul unei unități administrativ-teritoriale</t>
  </si>
  <si>
    <t>443</t>
  </si>
  <si>
    <t>Credite între bugetele locale a diferitor unități administrativ-teritoriale</t>
  </si>
  <si>
    <t>444</t>
  </si>
  <si>
    <t>Credite interne instituțiilor nefinanciare și financiare</t>
  </si>
  <si>
    <t>45</t>
  </si>
  <si>
    <t>Credite instituțiilor nefinanciare</t>
  </si>
  <si>
    <t>451</t>
  </si>
  <si>
    <t>Credite instituțiilor financiare</t>
  </si>
  <si>
    <t>452</t>
  </si>
  <si>
    <t>Împrumuturi recreditate interne între bugete</t>
  </si>
  <si>
    <t>46</t>
  </si>
  <si>
    <t>Împrumuturi recreditate între bugetul de stat și bugetele locale</t>
  </si>
  <si>
    <t>461</t>
  </si>
  <si>
    <t>Împrumuturi recreditate între bugetele locale în cadrul unei unități administrativ-teritoriale</t>
  </si>
  <si>
    <t>463</t>
  </si>
  <si>
    <t>Împrumuturi recreditate între bugetele locale a diferitor unități administrativ-teritoriale</t>
  </si>
  <si>
    <t>464</t>
  </si>
  <si>
    <t>Împrumuturi recreditate interne instituțiilor nefinanciare și financiare</t>
  </si>
  <si>
    <t>47</t>
  </si>
  <si>
    <t>Împrumuturi recreditate instituțiilor nefinanciare</t>
  </si>
  <si>
    <t>471</t>
  </si>
  <si>
    <t>Împrumuturi recreditate instituțiilor financiare</t>
  </si>
  <si>
    <t>472</t>
  </si>
  <si>
    <t>Creanțe externe</t>
  </si>
  <si>
    <t>48</t>
  </si>
  <si>
    <t>Valori mobiliare procurate pe piaţa externă</t>
  </si>
  <si>
    <t>483</t>
  </si>
  <si>
    <t>Garanţii externe</t>
  </si>
  <si>
    <t>484</t>
  </si>
  <si>
    <t>Acţiuni şi alte forme de participare în capital peste hotare</t>
  </si>
  <si>
    <t>485</t>
  </si>
  <si>
    <t>Alte creanţe externe ale bugetului</t>
  </si>
  <si>
    <t>488</t>
  </si>
  <si>
    <t xml:space="preserve">Credite externe </t>
  </si>
  <si>
    <t>49</t>
  </si>
  <si>
    <t>Credite externe acordate</t>
  </si>
  <si>
    <t>495</t>
  </si>
  <si>
    <t>Datorii</t>
  </si>
  <si>
    <t>5</t>
  </si>
  <si>
    <t>Datorii interne</t>
  </si>
  <si>
    <t>51</t>
  </si>
  <si>
    <t>Valori mobiliare de stat  cu excepţia acţiunilor</t>
  </si>
  <si>
    <t>513</t>
  </si>
  <si>
    <t>514</t>
  </si>
  <si>
    <t>Alte datorii interne ale bugetului</t>
  </si>
  <si>
    <t>518</t>
  </si>
  <si>
    <t>Împrumuturi între bugetele locale în cadrul unei unități administrativ-teritoriale</t>
  </si>
  <si>
    <t>543</t>
  </si>
  <si>
    <t>Împrumuturi între bugetele locale a diferitor unități administrativ-teritoriale</t>
  </si>
  <si>
    <t>544</t>
  </si>
  <si>
    <t>Împrumuturi interne de la instituțiile nefinanciare și financiare</t>
  </si>
  <si>
    <t>55</t>
  </si>
  <si>
    <t>Împrumuturi interne de la instituțiile nefinanciare</t>
  </si>
  <si>
    <t>551</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</si>
  <si>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</si>
  <si>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</si>
  <si>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</si>
  <si>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</si>
  <si>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</si>
  <si>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</si>
  <si>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</si>
  <si>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</si>
  <si>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</si>
  <si>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</si>
  <si>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</si>
  <si>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</si>
  <si>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 și nefinanciare</t>
  </si>
  <si>
    <t>57</t>
  </si>
  <si>
    <t>Împrumuturi interne recreditate instituțiilor nefinanciare</t>
  </si>
  <si>
    <t>571</t>
  </si>
  <si>
    <t>572</t>
  </si>
  <si>
    <t>Datorii externe</t>
  </si>
  <si>
    <t>58</t>
  </si>
  <si>
    <t>Valori mobiliare de stat  emise pe piaţa externă</t>
  </si>
  <si>
    <t>583</t>
  </si>
  <si>
    <t xml:space="preserve">Garanții externe </t>
  </si>
  <si>
    <t>584</t>
  </si>
  <si>
    <t>Alte datorii externe ale bugetului</t>
  </si>
  <si>
    <t>588</t>
  </si>
  <si>
    <t>Împrumuturi externe</t>
  </si>
  <si>
    <t>59</t>
  </si>
  <si>
    <t xml:space="preserve">Primirea împrumuturilor externe </t>
  </si>
  <si>
    <t>595</t>
  </si>
  <si>
    <t xml:space="preserve">Rambursarea împrumuturilor externe </t>
  </si>
  <si>
    <t>Modificarea soldului de mijloace bănești</t>
  </si>
  <si>
    <t>9</t>
  </si>
  <si>
    <t>Sold de mijloace bănești la începutul perioadei</t>
  </si>
  <si>
    <t>91</t>
  </si>
  <si>
    <t>Corectarea soldului de mijloace bănești</t>
  </si>
  <si>
    <t>92</t>
  </si>
  <si>
    <t>Sold de mijloace bănești la sfîrșitul perioadei</t>
  </si>
  <si>
    <t>93</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</si>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</sst>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5" x14ac:knownFonts="1">
    <font>
      <sz val="11"/>
      <color theme="1"/>
      <name val="Calibri"/>
      <family val="2"/>
      <scheme val="minor"/>
    </font>
    <font>
      <b/>
      <sz val="11"/>
      <color indexed="8"/>
      <name val="Times New Roman"/>
      <family val="1"/>
      <charset val="204"/>
    </font>
    <font>
      <sz val="10"/>
      <color indexed="8"/>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b/>
      <sz val="16"/>
      <name val="Times New Roman"/>
      <family val="1"/>
      <charset val="204"/>
    </font>
    <font>
      <b/>
      <sz val="12"/>
      <name val="times new roman"/>
      <family val="1"/>
      <charset val="204"/>
    </font>
    <font>
      <b/>
      <sz val="10"/>
      <color indexed="8"/>
      <name val="Times New Roman"/>
      <family val="1"/>
      <charset val="204"/>
    </font>
    <font>
      <b/>
      <sz val="10"/>
      <color theme="1"/>
      <name val="Times New Roman"/>
      <family val="1"/>
      <charset val="204"/>
    </font>
    <font>
      <b/>
      <i/>
      <sz val="10"/>
      <color indexed="8"/>
      <name val="Times New Roman"/>
      <family val="1"/>
      <charset val="204"/>
    </font>
    <font>
      <b/>
      <sz val="9"/>
      <color indexed="8"/>
      <name val="Times New Roman"/>
      <family val="1"/>
      <charset val="204"/>
    </font>
    <font>
      <b/>
      <sz val="9"/>
      <color theme="1"/>
      <name val="Times New Roman"/>
      <family val="1"/>
      <charset val="204"/>
    </font>
    <font>
      <sz val="10"/>
      <name val="Arial"/>
      <family val="2"/>
    </font>
    <font>
      <b/>
      <i/>
      <sz val="13"/>
      <name val="Times New Roman"/>
      <family val="1"/>
      <charset val="204"/>
    </font>
    <font>
      <b/>
      <i/>
      <sz val="13"/>
      <color indexed="8"/>
      <name val="Times New Roman"/>
      <family val="1"/>
      <charset val="204"/>
    </font>
    <font>
      <b/>
      <i/>
      <sz val="13"/>
      <color theme="1"/>
      <name val="Times New Roman"/>
      <family val="1"/>
      <charset val="204"/>
    </font>
    <font>
      <b/>
      <i/>
      <sz val="12"/>
      <color theme="1"/>
      <name val="Times New Roman"/>
      <family val="1"/>
      <charset val="204"/>
    </font>
    <font>
      <b/>
      <sz val="12"/>
      <color indexed="8"/>
      <name val="Times New Roman"/>
      <family val="1"/>
      <charset val="204"/>
    </font>
    <font>
      <b/>
      <sz val="12"/>
      <color theme="1"/>
      <name val="Times New Roman"/>
      <family val="1"/>
      <charset val="204"/>
    </font>
    <font>
      <sz val="11"/>
      <color indexed="8"/>
      <name val="Times New Roman"/>
      <family val="1"/>
      <charset val="204"/>
    </font>
    <font>
      <sz val="12"/>
      <name val="times new roman"/>
      <family val="1"/>
      <charset val="204"/>
    </font>
    <font>
      <i/>
      <sz val="10"/>
      <name val="Times New Roman"/>
      <family val="1"/>
      <charset val="204"/>
    </font>
    <font>
      <i/>
      <sz val="10"/>
      <color theme="1"/>
      <name val="Times New Roman"/>
      <family val="1"/>
      <charset val="204"/>
    </font>
    <font>
      <sz val="12"/>
      <color indexed="8"/>
      <name val="Times New Roman"/>
      <family val="1"/>
      <charset val="204"/>
    </font>
    <font>
      <sz val="12"/>
      <color theme="1"/>
      <name val="Times"/>
      <family val="1"/>
    </font>
    <font>
      <i/>
      <sz val="10"/>
      <color indexed="8"/>
      <name val="Times New Roman"/>
      <family val="1"/>
      <charset val="204"/>
    </font>
    <font>
      <sz val="9"/>
      <color indexed="8"/>
      <name val="Times New Roman"/>
      <family val="1"/>
      <charset val="204"/>
    </font>
    <font>
      <i/>
      <sz val="11"/>
      <color indexed="8"/>
      <name val="Times New Roman"/>
      <family val="1"/>
      <charset val="204"/>
    </font>
    <font>
      <i/>
      <sz val="11"/>
      <color theme="1"/>
      <name val="Times New Roman"/>
      <family val="1"/>
      <charset val="204"/>
    </font>
    <font>
      <i/>
      <sz val="9"/>
      <color indexed="8"/>
      <name val="Times New Roman"/>
      <family val="1"/>
      <charset val="204"/>
    </font>
    <font>
      <i/>
      <sz val="11"/>
      <color theme="1"/>
      <name val="Times"/>
      <family val="1"/>
    </font>
    <font>
      <i/>
      <sz val="10"/>
      <color theme="1"/>
      <name val="Times"/>
      <family val="1"/>
    </font>
    <font>
      <b/>
      <sz val="11"/>
      <color theme="1"/>
      <name val="Times New Roman"/>
      <family val="1"/>
      <charset val="204"/>
    </font>
    <font>
      <sz val="12"/>
      <color theme="1"/>
      <name val="Times New Roman"/>
      <family val="1"/>
      <charset val="204"/>
    </font>
    <font>
      <sz val="11"/>
      <color theme="1"/>
      <name val="Times"/>
      <family val="1"/>
    </font>
    <font>
      <b/>
      <sz val="12"/>
      <color theme="1"/>
      <name val="Times"/>
      <family val="1"/>
    </font>
    <font>
      <i/>
      <sz val="10"/>
      <color theme="1"/>
      <name val="Times New Roman"/>
      <family val="1"/>
    </font>
    <font>
      <b/>
      <sz val="13"/>
      <color indexed="8"/>
      <name val="Times New Roman"/>
      <family val="1"/>
      <charset val="204"/>
    </font>
    <font>
      <b/>
      <sz val="13"/>
      <color theme="1"/>
      <name val="Times New Roman"/>
      <family val="1"/>
      <charset val="204"/>
    </font>
    <font>
      <b/>
      <sz val="11"/>
      <name val="Times New Roman"/>
      <family val="1"/>
      <charset val="204"/>
    </font>
    <font>
      <b/>
      <i/>
      <sz val="11"/>
      <color theme="1"/>
      <name val="Times New Roman"/>
      <family val="1"/>
      <charset val="204"/>
    </font>
    <font>
      <sz val="11"/>
      <name val="Times New Roman"/>
      <family val="1"/>
      <charset val="204"/>
    </font>
    <font>
      <b/>
      <sz val="11"/>
      <color theme="1"/>
      <name val="Times"/>
      <family val="1"/>
    </font>
    <font>
      <b/>
      <sz val="13"/>
      <name val="Times New Roman"/>
      <family val="1"/>
      <charset val="204"/>
    </font>
  </fonts>
  <fills count="9">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5" tint="0.59999389629810485"/>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3" fillId="0" borderId="0"/>
  </cellStyleXfs>
  <cellXfs count="134">
    <xf numFmtId="0" fontId="0" fillId="0" borderId="0" xfId="0"/>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xf numFmtId="0" fontId="4" fillId="0" borderId="0" xfId="0" applyFont="1" applyAlignment="1">
      <alignment horizontal="right"/>
    </xf>
    <xf numFmtId="0" fontId="5" fillId="0" borderId="0" xfId="0" applyFont="1" applyFill="1" applyBorder="1" applyAlignment="1">
      <alignment vertical="center"/>
    </xf>
    <xf numFmtId="0" fontId="2" fillId="0" borderId="0" xfId="0" applyFont="1" applyFill="1" applyBorder="1" applyAlignment="1">
      <alignment horizontal="righ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right" vertical="center"/>
    </xf>
    <xf numFmtId="0" fontId="5" fillId="0" borderId="0" xfId="0" applyFont="1" applyFill="1" applyBorder="1" applyAlignment="1">
      <alignment horizontal="right"/>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2" fillId="0" borderId="3" xfId="0" applyFont="1" applyBorder="1" applyAlignment="1">
      <alignment horizontal="center" vertical="center"/>
    </xf>
    <xf numFmtId="0" fontId="11"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14" fillId="2" borderId="3" xfId="1" applyFont="1" applyFill="1" applyBorder="1" applyAlignment="1">
      <alignment vertical="center" wrapText="1"/>
    </xf>
    <xf numFmtId="0" fontId="15" fillId="2" borderId="3" xfId="1" applyFont="1" applyFill="1" applyBorder="1" applyAlignment="1">
      <alignment horizontal="center" vertical="center"/>
    </xf>
    <xf numFmtId="164" fontId="16" fillId="2" borderId="3" xfId="0" applyNumberFormat="1" applyFont="1" applyFill="1" applyBorder="1" applyAlignment="1">
      <alignment horizontal="right" vertical="center"/>
    </xf>
    <xf numFmtId="165" fontId="17" fillId="2" borderId="3" xfId="0" applyNumberFormat="1" applyFont="1" applyFill="1" applyBorder="1" applyAlignment="1">
      <alignment horizontal="right" vertical="center"/>
    </xf>
    <xf numFmtId="0" fontId="18" fillId="3" borderId="3" xfId="1" applyFont="1" applyFill="1" applyBorder="1" applyAlignment="1">
      <alignment horizontal="left" vertical="center" wrapText="1"/>
    </xf>
    <xf numFmtId="0" fontId="18" fillId="3" borderId="3" xfId="1" applyFont="1" applyFill="1" applyBorder="1" applyAlignment="1">
      <alignment horizontal="center" vertical="center"/>
    </xf>
    <xf numFmtId="164" fontId="19" fillId="3" borderId="3" xfId="0" applyNumberFormat="1" applyFont="1" applyFill="1" applyBorder="1" applyAlignment="1">
      <alignment horizontal="right" vertical="center"/>
    </xf>
    <xf numFmtId="165" fontId="19" fillId="3" borderId="3" xfId="0" applyNumberFormat="1" applyFont="1" applyFill="1" applyBorder="1" applyAlignment="1">
      <alignment horizontal="right" vertical="center"/>
    </xf>
    <xf numFmtId="0" fontId="0" fillId="0" borderId="0" xfId="0" applyFont="1" applyFill="1"/>
    <xf numFmtId="0" fontId="20" fillId="0" borderId="3" xfId="1" applyFont="1" applyFill="1" applyBorder="1" applyAlignment="1">
      <alignment horizontal="left" vertical="center" wrapText="1"/>
    </xf>
    <xf numFmtId="0" fontId="20" fillId="0" borderId="3" xfId="1" applyFont="1" applyFill="1" applyBorder="1" applyAlignment="1">
      <alignment horizontal="center" vertical="center" wrapText="1"/>
    </xf>
    <xf numFmtId="164" fontId="3" fillId="0" borderId="3" xfId="0" applyNumberFormat="1" applyFont="1" applyBorder="1" applyAlignment="1">
      <alignment horizontal="right" vertical="center"/>
    </xf>
    <xf numFmtId="165" fontId="3" fillId="0" borderId="3" xfId="0" applyNumberFormat="1" applyFont="1" applyBorder="1" applyAlignment="1">
      <alignment horizontal="right" vertical="center"/>
    </xf>
    <xf numFmtId="0" fontId="21" fillId="0" borderId="0"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22" fillId="0" borderId="3" xfId="1" applyFont="1" applyFill="1" applyBorder="1" applyAlignment="1">
      <alignment horizontal="center" vertical="center"/>
    </xf>
    <xf numFmtId="164" fontId="23" fillId="0" borderId="3" xfId="0" applyNumberFormat="1" applyFont="1" applyBorder="1" applyAlignment="1">
      <alignment horizontal="right" vertical="center"/>
    </xf>
    <xf numFmtId="165" fontId="23" fillId="0" borderId="3" xfId="0" applyNumberFormat="1" applyFont="1" applyBorder="1" applyAlignment="1">
      <alignment horizontal="right" vertical="center"/>
    </xf>
    <xf numFmtId="0" fontId="24" fillId="0" borderId="0" xfId="1" applyFont="1" applyFill="1" applyBorder="1" applyAlignment="1">
      <alignment vertical="center" wrapText="1"/>
    </xf>
    <xf numFmtId="0" fontId="25" fillId="0" borderId="0" xfId="0" applyFont="1" applyFill="1" applyBorder="1" applyAlignment="1">
      <alignment horizontal="left" vertical="center" wrapText="1"/>
    </xf>
    <xf numFmtId="0" fontId="20" fillId="0" borderId="3" xfId="1" applyFont="1" applyFill="1" applyBorder="1" applyAlignment="1">
      <alignment horizontal="center" vertical="center"/>
    </xf>
    <xf numFmtId="0" fontId="0" fillId="0" borderId="0" xfId="0" applyBorder="1"/>
    <xf numFmtId="0" fontId="26" fillId="0" borderId="3" xfId="1" applyFont="1" applyFill="1" applyBorder="1" applyAlignment="1">
      <alignment horizontal="left" vertical="center" wrapText="1" indent="2"/>
    </xf>
    <xf numFmtId="0" fontId="26" fillId="0" borderId="3" xfId="1" applyFont="1" applyFill="1" applyBorder="1" applyAlignment="1">
      <alignment horizontal="center" vertical="center"/>
    </xf>
    <xf numFmtId="0" fontId="20" fillId="0" borderId="3" xfId="1" applyFont="1" applyFill="1" applyBorder="1" applyAlignment="1">
      <alignment vertical="center" wrapText="1"/>
    </xf>
    <xf numFmtId="0" fontId="27" fillId="0" borderId="3" xfId="1" applyFont="1" applyFill="1" applyBorder="1" applyAlignment="1">
      <alignment horizontal="left" vertical="center" wrapText="1"/>
    </xf>
    <xf numFmtId="0" fontId="28" fillId="4" borderId="3" xfId="1" applyFont="1" applyFill="1" applyBorder="1" applyAlignment="1">
      <alignment horizontal="left" vertical="center" wrapText="1"/>
    </xf>
    <xf numFmtId="0" fontId="28" fillId="4" borderId="3" xfId="1" applyFont="1" applyFill="1" applyBorder="1" applyAlignment="1">
      <alignment horizontal="center" vertical="center" wrapText="1"/>
    </xf>
    <xf numFmtId="164" fontId="29" fillId="4" borderId="3" xfId="0" applyNumberFormat="1" applyFont="1" applyFill="1" applyBorder="1" applyAlignment="1">
      <alignment horizontal="right" vertical="center"/>
    </xf>
    <xf numFmtId="165" fontId="29" fillId="4" borderId="3" xfId="0" applyNumberFormat="1" applyFont="1" applyFill="1" applyBorder="1" applyAlignment="1">
      <alignment horizontal="right" vertical="center"/>
    </xf>
    <xf numFmtId="0" fontId="30" fillId="0" borderId="3" xfId="1" applyFont="1" applyFill="1" applyBorder="1" applyAlignment="1">
      <alignment horizontal="left" vertical="center" wrapText="1"/>
    </xf>
    <xf numFmtId="0" fontId="1" fillId="0" borderId="3" xfId="1" applyFont="1" applyFill="1" applyBorder="1" applyAlignment="1">
      <alignment horizontal="center" vertical="center"/>
    </xf>
    <xf numFmtId="0" fontId="2" fillId="0" borderId="3" xfId="1" applyFont="1" applyFill="1" applyBorder="1" applyAlignment="1">
      <alignment horizontal="left" vertical="center" wrapText="1"/>
    </xf>
    <xf numFmtId="0" fontId="2" fillId="0" borderId="3" xfId="1" applyFont="1" applyFill="1" applyBorder="1" applyAlignment="1">
      <alignment horizontal="center" vertical="center"/>
    </xf>
    <xf numFmtId="164" fontId="4" fillId="0" borderId="3" xfId="0" applyNumberFormat="1" applyFont="1" applyBorder="1" applyAlignment="1">
      <alignment horizontal="right" vertical="center"/>
    </xf>
    <xf numFmtId="165" fontId="4" fillId="0" borderId="3" xfId="0" applyNumberFormat="1" applyFont="1" applyBorder="1" applyAlignment="1">
      <alignment horizontal="right" vertical="center"/>
    </xf>
    <xf numFmtId="0" fontId="28" fillId="4" borderId="3" xfId="1" applyFont="1" applyFill="1" applyBorder="1" applyAlignment="1">
      <alignment horizontal="center" vertical="center"/>
    </xf>
    <xf numFmtId="165" fontId="29" fillId="5" borderId="3" xfId="0" applyNumberFormat="1" applyFont="1" applyFill="1" applyBorder="1" applyAlignment="1">
      <alignment horizontal="right" vertical="center"/>
    </xf>
    <xf numFmtId="165" fontId="3" fillId="5" borderId="3" xfId="0" applyNumberFormat="1" applyFont="1" applyFill="1" applyBorder="1" applyAlignment="1">
      <alignment horizontal="right" vertical="center"/>
    </xf>
    <xf numFmtId="165" fontId="4" fillId="5" borderId="3" xfId="0" applyNumberFormat="1" applyFont="1" applyFill="1" applyBorder="1" applyAlignment="1">
      <alignment horizontal="right" vertical="center"/>
    </xf>
    <xf numFmtId="165" fontId="23" fillId="5" borderId="3" xfId="0" applyNumberFormat="1" applyFont="1" applyFill="1" applyBorder="1" applyAlignment="1">
      <alignment horizontal="right" vertical="center"/>
    </xf>
    <xf numFmtId="0" fontId="31" fillId="4" borderId="3" xfId="0" applyFont="1" applyFill="1" applyBorder="1" applyAlignment="1">
      <alignment horizontal="left" vertical="center" wrapText="1" indent="2"/>
    </xf>
    <xf numFmtId="0" fontId="32" fillId="0" borderId="3" xfId="0" applyFont="1" applyFill="1" applyBorder="1" applyAlignment="1">
      <alignment horizontal="left" vertical="center" wrapText="1" indent="2"/>
    </xf>
    <xf numFmtId="0" fontId="7" fillId="3" borderId="3" xfId="1" applyFont="1" applyFill="1" applyBorder="1" applyAlignment="1">
      <alignment horizontal="left" vertical="center" wrapText="1"/>
    </xf>
    <xf numFmtId="0" fontId="7" fillId="3" borderId="3" xfId="1" applyFont="1" applyFill="1" applyBorder="1" applyAlignment="1">
      <alignment horizontal="center" vertical="center"/>
    </xf>
    <xf numFmtId="164" fontId="33" fillId="3" borderId="3" xfId="0" applyNumberFormat="1" applyFont="1" applyFill="1" applyBorder="1" applyAlignment="1">
      <alignment horizontal="right" vertical="center"/>
    </xf>
    <xf numFmtId="0" fontId="18" fillId="3" borderId="3" xfId="1" applyFont="1" applyFill="1" applyBorder="1" applyAlignment="1">
      <alignment vertical="center" wrapText="1"/>
    </xf>
    <xf numFmtId="165" fontId="34" fillId="0" borderId="3" xfId="0" applyNumberFormat="1" applyFont="1" applyBorder="1" applyAlignment="1">
      <alignment horizontal="right" vertical="center"/>
    </xf>
    <xf numFmtId="165" fontId="19" fillId="0" borderId="3" xfId="0" applyNumberFormat="1" applyFont="1" applyBorder="1" applyAlignment="1">
      <alignment horizontal="right" vertical="center"/>
    </xf>
    <xf numFmtId="0" fontId="35" fillId="0" borderId="3"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1" fillId="3" borderId="3" xfId="1" applyFont="1" applyFill="1" applyBorder="1" applyAlignment="1">
      <alignment horizontal="center" vertical="center"/>
    </xf>
    <xf numFmtId="164" fontId="3" fillId="3" borderId="3" xfId="0" applyNumberFormat="1" applyFont="1" applyFill="1" applyBorder="1" applyAlignment="1">
      <alignment horizontal="right" vertical="center"/>
    </xf>
    <xf numFmtId="165" fontId="33" fillId="3" borderId="3" xfId="0" applyNumberFormat="1" applyFont="1" applyFill="1" applyBorder="1" applyAlignment="1">
      <alignment horizontal="right" vertical="center"/>
    </xf>
    <xf numFmtId="0" fontId="22" fillId="0" borderId="3" xfId="1" applyFont="1" applyFill="1" applyBorder="1" applyAlignment="1">
      <alignment horizontal="center" vertical="center" wrapText="1"/>
    </xf>
    <xf numFmtId="0" fontId="15" fillId="0" borderId="3" xfId="1" applyFont="1" applyFill="1" applyBorder="1" applyAlignment="1">
      <alignment horizontal="center" vertical="center"/>
    </xf>
    <xf numFmtId="164" fontId="16" fillId="0" borderId="3" xfId="0" applyNumberFormat="1" applyFont="1" applyFill="1" applyBorder="1" applyAlignment="1">
      <alignment horizontal="right" vertical="center"/>
    </xf>
    <xf numFmtId="165" fontId="17" fillId="0" borderId="3" xfId="0" applyNumberFormat="1" applyFont="1" applyFill="1" applyBorder="1" applyAlignment="1">
      <alignment horizontal="right" vertical="center"/>
    </xf>
    <xf numFmtId="0" fontId="0" fillId="0" borderId="0" xfId="0" applyFill="1"/>
    <xf numFmtId="0" fontId="21" fillId="0" borderId="3" xfId="1" applyFont="1" applyFill="1" applyBorder="1" applyAlignment="1">
      <alignment vertical="center" wrapText="1"/>
    </xf>
    <xf numFmtId="49" fontId="21" fillId="0" borderId="3" xfId="1" applyNumberFormat="1" applyFont="1" applyFill="1" applyBorder="1" applyAlignment="1">
      <alignment horizontal="center" vertical="center" wrapText="1"/>
    </xf>
    <xf numFmtId="164" fontId="34" fillId="0" borderId="3" xfId="0" applyNumberFormat="1" applyFont="1" applyBorder="1" applyAlignment="1">
      <alignment horizontal="right" vertical="center"/>
    </xf>
    <xf numFmtId="0" fontId="21" fillId="0" borderId="0" xfId="1" applyFont="1" applyFill="1" applyBorder="1" applyAlignment="1">
      <alignment vertical="center" wrapText="1"/>
    </xf>
    <xf numFmtId="165" fontId="0" fillId="0" borderId="0" xfId="0" applyNumberFormat="1" applyBorder="1"/>
    <xf numFmtId="0" fontId="22" fillId="0" borderId="3" xfId="1" applyFont="1" applyFill="1" applyBorder="1" applyAlignment="1">
      <alignment vertical="center" wrapText="1"/>
    </xf>
    <xf numFmtId="49" fontId="22" fillId="0" borderId="3" xfId="1" applyNumberFormat="1" applyFont="1" applyFill="1" applyBorder="1" applyAlignment="1">
      <alignment horizontal="center" vertical="center"/>
    </xf>
    <xf numFmtId="164" fontId="37" fillId="0" borderId="3" xfId="0" applyNumberFormat="1" applyFont="1" applyBorder="1" applyAlignment="1">
      <alignment horizontal="right" vertical="center"/>
    </xf>
    <xf numFmtId="49" fontId="15" fillId="2" borderId="3" xfId="1" applyNumberFormat="1" applyFont="1" applyFill="1" applyBorder="1" applyAlignment="1">
      <alignment horizontal="center" vertical="center"/>
    </xf>
    <xf numFmtId="0" fontId="38" fillId="6" borderId="3" xfId="1" applyFont="1" applyFill="1" applyBorder="1" applyAlignment="1">
      <alignment horizontal="left" vertical="center" wrapText="1"/>
    </xf>
    <xf numFmtId="49" fontId="15" fillId="6" borderId="3" xfId="1" applyNumberFormat="1" applyFont="1" applyFill="1" applyBorder="1" applyAlignment="1">
      <alignment horizontal="center" vertical="center" wrapText="1"/>
    </xf>
    <xf numFmtId="164" fontId="39" fillId="6" borderId="3" xfId="0" applyNumberFormat="1" applyFont="1" applyFill="1" applyBorder="1" applyAlignment="1">
      <alignment horizontal="right" vertical="center"/>
    </xf>
    <xf numFmtId="165" fontId="3" fillId="6" borderId="3" xfId="0" applyNumberFormat="1" applyFont="1" applyFill="1" applyBorder="1" applyAlignment="1">
      <alignment horizontal="right" vertical="center"/>
    </xf>
    <xf numFmtId="165" fontId="15" fillId="2" borderId="3" xfId="1" applyNumberFormat="1" applyFont="1" applyFill="1" applyBorder="1" applyAlignment="1">
      <alignment horizontal="left" vertical="center"/>
    </xf>
    <xf numFmtId="0" fontId="40" fillId="0" borderId="3" xfId="1" applyFont="1" applyFill="1" applyBorder="1" applyAlignment="1">
      <alignment vertical="center" wrapText="1"/>
    </xf>
    <xf numFmtId="49" fontId="1" fillId="0" borderId="3" xfId="1" applyNumberFormat="1" applyFont="1" applyFill="1" applyBorder="1" applyAlignment="1">
      <alignment horizontal="center" vertical="center"/>
    </xf>
    <xf numFmtId="164" fontId="33" fillId="0" borderId="3" xfId="0" applyNumberFormat="1" applyFont="1" applyBorder="1" applyAlignment="1">
      <alignment horizontal="right" vertical="center"/>
    </xf>
    <xf numFmtId="49" fontId="20" fillId="0" borderId="3" xfId="1" applyNumberFormat="1" applyFont="1" applyFill="1" applyBorder="1" applyAlignment="1">
      <alignment horizontal="center" vertical="center"/>
    </xf>
    <xf numFmtId="0" fontId="40" fillId="0" borderId="3" xfId="1" applyFont="1" applyFill="1" applyBorder="1" applyAlignment="1">
      <alignment horizontal="left" vertical="center" wrapText="1"/>
    </xf>
    <xf numFmtId="164" fontId="41" fillId="0" borderId="3" xfId="0" applyNumberFormat="1" applyFont="1" applyBorder="1" applyAlignment="1">
      <alignment horizontal="right" vertical="center"/>
    </xf>
    <xf numFmtId="0" fontId="42" fillId="0" borderId="3" xfId="1" applyFont="1" applyFill="1" applyBorder="1" applyAlignment="1">
      <alignment horizontal="left" vertical="center" wrapText="1"/>
    </xf>
    <xf numFmtId="164" fontId="29" fillId="0" borderId="3" xfId="0" applyNumberFormat="1" applyFont="1" applyBorder="1" applyAlignment="1">
      <alignment horizontal="right" vertical="center"/>
    </xf>
    <xf numFmtId="49" fontId="42" fillId="0" borderId="3" xfId="1" applyNumberFormat="1" applyFont="1" applyFill="1" applyBorder="1" applyAlignment="1">
      <alignment horizontal="center" vertical="center"/>
    </xf>
    <xf numFmtId="0" fontId="43" fillId="0" borderId="3" xfId="0" applyFont="1" applyFill="1" applyBorder="1" applyAlignment="1">
      <alignment horizontal="left" vertical="center" wrapText="1"/>
    </xf>
    <xf numFmtId="0" fontId="43" fillId="7" borderId="3" xfId="0" applyFont="1" applyFill="1" applyBorder="1" applyAlignment="1">
      <alignment horizontal="left" vertical="center" wrapText="1"/>
    </xf>
    <xf numFmtId="49" fontId="1" fillId="7" borderId="3" xfId="1" applyNumberFormat="1" applyFont="1" applyFill="1" applyBorder="1" applyAlignment="1">
      <alignment horizontal="center" vertical="center"/>
    </xf>
    <xf numFmtId="164" fontId="33" fillId="7" borderId="3" xfId="0" applyNumberFormat="1" applyFont="1" applyFill="1" applyBorder="1" applyAlignment="1">
      <alignment horizontal="right" vertical="center"/>
    </xf>
    <xf numFmtId="0" fontId="35" fillId="7" borderId="3" xfId="0" applyFont="1" applyFill="1" applyBorder="1" applyAlignment="1">
      <alignment horizontal="left" vertical="center" wrapText="1"/>
    </xf>
    <xf numFmtId="49" fontId="20" fillId="7" borderId="3" xfId="1" applyNumberFormat="1" applyFont="1" applyFill="1" applyBorder="1" applyAlignment="1">
      <alignment horizontal="center" vertical="center"/>
    </xf>
    <xf numFmtId="164" fontId="3" fillId="7" borderId="3" xfId="0" applyNumberFormat="1" applyFont="1" applyFill="1" applyBorder="1" applyAlignment="1">
      <alignment horizontal="right" vertical="center"/>
    </xf>
    <xf numFmtId="164" fontId="3" fillId="0" borderId="3" xfId="0" applyNumberFormat="1" applyFont="1" applyFill="1" applyBorder="1" applyAlignment="1">
      <alignment horizontal="right" vertical="center"/>
    </xf>
    <xf numFmtId="0" fontId="42" fillId="0" borderId="3" xfId="1" applyFont="1" applyFill="1" applyBorder="1" applyAlignment="1">
      <alignment vertical="center" wrapText="1"/>
    </xf>
    <xf numFmtId="49" fontId="20" fillId="0" borderId="7" xfId="1" applyNumberFormat="1" applyFont="1" applyFill="1" applyBorder="1" applyAlignment="1">
      <alignment horizontal="center" vertical="center"/>
    </xf>
    <xf numFmtId="49" fontId="15" fillId="8" borderId="3" xfId="1" applyNumberFormat="1" applyFont="1" applyFill="1" applyBorder="1" applyAlignment="1">
      <alignment horizontal="left" vertical="center"/>
    </xf>
    <xf numFmtId="49" fontId="15" fillId="8" borderId="3" xfId="1" applyNumberFormat="1" applyFont="1" applyFill="1" applyBorder="1" applyAlignment="1">
      <alignment horizontal="center" vertical="center"/>
    </xf>
    <xf numFmtId="164" fontId="16" fillId="8" borderId="3" xfId="0" applyNumberFormat="1" applyFont="1" applyFill="1" applyBorder="1" applyAlignment="1">
      <alignment horizontal="right" vertical="center"/>
    </xf>
    <xf numFmtId="165" fontId="17" fillId="8" borderId="3" xfId="0" applyNumberFormat="1" applyFont="1" applyFill="1" applyBorder="1" applyAlignment="1">
      <alignment horizontal="right" vertical="center"/>
    </xf>
    <xf numFmtId="165" fontId="38" fillId="2" borderId="3" xfId="1" applyNumberFormat="1" applyFont="1" applyFill="1" applyBorder="1" applyAlignment="1">
      <alignment horizontal="left" vertical="center" wrapText="1"/>
    </xf>
    <xf numFmtId="49" fontId="38" fillId="2" borderId="3" xfId="1" applyNumberFormat="1" applyFont="1" applyFill="1" applyBorder="1" applyAlignment="1">
      <alignment horizontal="center" vertical="center"/>
    </xf>
    <xf numFmtId="164" fontId="39" fillId="2"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5" fontId="44" fillId="2" borderId="3" xfId="1" applyNumberFormat="1" applyFont="1" applyFill="1" applyBorder="1" applyAlignment="1">
      <alignment horizontal="left" vertical="center" wrapText="1"/>
    </xf>
    <xf numFmtId="49" fontId="44" fillId="2" borderId="3" xfId="1" applyNumberFormat="1" applyFont="1" applyFill="1" applyBorder="1" applyAlignment="1">
      <alignment horizontal="center" vertical="center"/>
    </xf>
    <xf numFmtId="0" fontId="26" fillId="0" borderId="8" xfId="1" applyFont="1" applyFill="1" applyBorder="1" applyAlignment="1">
      <alignment horizontal="center" vertical="center" wrapText="1"/>
    </xf>
    <xf numFmtId="0" fontId="26" fillId="0" borderId="0" xfId="1" applyFont="1" applyFill="1" applyBorder="1" applyAlignment="1">
      <alignment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port%20privind%20executarea%20bugetului%20public%20na&#539;ional%20la%2030.04.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val"/>
      <sheetName val="main"/>
      <sheetName val="BPN"/>
      <sheetName val="BCC"/>
      <sheetName val="BS"/>
      <sheetName val="BASS"/>
      <sheetName val="FAOAM"/>
      <sheetName val="BL"/>
      <sheetName val="public"/>
      <sheetName val="central"/>
      <sheetName val="stat"/>
      <sheetName val="cnas"/>
      <sheetName val="cnam"/>
      <sheetName val="locale"/>
      <sheetName val="venituri BPN"/>
      <sheetName val="chelt funct BPN "/>
      <sheetName val="solduri BPN"/>
      <sheetName val="admin venit BS"/>
      <sheetName val="venituri BS"/>
      <sheetName val="chelt funct BS"/>
      <sheetName val="venituri BL"/>
      <sheetName val="chelt funct BL"/>
      <sheetName val="cnas, cnam"/>
    </sheetNames>
    <sheetDataSet>
      <sheetData sheetId="0"/>
      <sheetData sheetId="1">
        <row r="1">
          <cell r="A1" t="str">
            <v>la situația din 30 aprilie 2018</v>
          </cell>
        </row>
        <row r="9">
          <cell r="C9">
            <v>56996.100000000006</v>
          </cell>
          <cell r="D9">
            <v>57191.700000000012</v>
          </cell>
          <cell r="E9">
            <v>17602.099999999995</v>
          </cell>
          <cell r="F9">
            <v>17503.999999999996</v>
          </cell>
          <cell r="G9">
            <v>107.8</v>
          </cell>
          <cell r="H9">
            <v>-39589.60000000002</v>
          </cell>
          <cell r="I9">
            <v>30.77736804466381</v>
          </cell>
          <cell r="J9">
            <v>15846.6</v>
          </cell>
          <cell r="K9">
            <v>1755.4999999999945</v>
          </cell>
          <cell r="L9">
            <v>111.07808615097241</v>
          </cell>
        </row>
        <row r="10">
          <cell r="C10">
            <v>35413.600000000006</v>
          </cell>
          <cell r="D10">
            <v>35489.300000000003</v>
          </cell>
          <cell r="E10">
            <v>11517.4</v>
          </cell>
          <cell r="F10">
            <v>11517.4</v>
          </cell>
          <cell r="G10">
            <v>0</v>
          </cell>
          <cell r="H10">
            <v>-23971.9</v>
          </cell>
          <cell r="I10">
            <v>32.453161938950608</v>
          </cell>
          <cell r="J10">
            <v>10509.300000000001</v>
          </cell>
          <cell r="K10">
            <v>1008.0999999999985</v>
          </cell>
          <cell r="L10">
            <v>109.5924562054561</v>
          </cell>
        </row>
        <row r="11">
          <cell r="C11">
            <v>8262.4</v>
          </cell>
          <cell r="D11">
            <v>8295.2999999999993</v>
          </cell>
          <cell r="E11">
            <v>3509</v>
          </cell>
          <cell r="F11">
            <v>3509</v>
          </cell>
          <cell r="G11">
            <v>0</v>
          </cell>
          <cell r="H11">
            <v>-4786.2999999999993</v>
          </cell>
          <cell r="I11">
            <v>42.301062047183343</v>
          </cell>
          <cell r="J11">
            <v>2717.2000000000003</v>
          </cell>
          <cell r="K11">
            <v>791.79999999999973</v>
          </cell>
          <cell r="L11">
            <v>129.14029147651993</v>
          </cell>
        </row>
        <row r="13">
          <cell r="C13">
            <v>3790.7</v>
          </cell>
          <cell r="D13">
            <v>3823.6000000000004</v>
          </cell>
          <cell r="E13">
            <v>1240.2</v>
          </cell>
          <cell r="F13">
            <v>1240.2</v>
          </cell>
          <cell r="G13">
            <v>0</v>
          </cell>
          <cell r="H13">
            <v>-2583.4000000000005</v>
          </cell>
          <cell r="I13">
            <v>32.435401192593368</v>
          </cell>
          <cell r="J13">
            <v>1102</v>
          </cell>
          <cell r="K13">
            <v>138.20000000000005</v>
          </cell>
          <cell r="L13">
            <v>112.54083484573502</v>
          </cell>
        </row>
        <row r="14">
          <cell r="C14">
            <v>4471.7</v>
          </cell>
          <cell r="D14">
            <v>4471.7</v>
          </cell>
          <cell r="E14">
            <v>2268.8000000000002</v>
          </cell>
          <cell r="F14">
            <v>2268.8000000000002</v>
          </cell>
          <cell r="G14">
            <v>0</v>
          </cell>
          <cell r="H14">
            <v>-2202.8999999999996</v>
          </cell>
          <cell r="I14">
            <v>50.736856229174599</v>
          </cell>
          <cell r="J14">
            <v>1615.2</v>
          </cell>
          <cell r="K14">
            <v>653.60000000000014</v>
          </cell>
          <cell r="L14">
            <v>140.46557701832592</v>
          </cell>
        </row>
        <row r="15">
          <cell r="C15">
            <v>543</v>
          </cell>
          <cell r="D15">
            <v>544.9</v>
          </cell>
          <cell r="E15">
            <v>55.7</v>
          </cell>
          <cell r="F15">
            <v>55.7</v>
          </cell>
          <cell r="G15">
            <v>0</v>
          </cell>
          <cell r="H15">
            <v>-489.2</v>
          </cell>
          <cell r="I15">
            <v>10.222059093411637</v>
          </cell>
          <cell r="J15">
            <v>47.300000000000004</v>
          </cell>
          <cell r="K15">
            <v>8.3999999999999986</v>
          </cell>
          <cell r="L15">
            <v>117.75898520084567</v>
          </cell>
        </row>
        <row r="17">
          <cell r="C17">
            <v>191</v>
          </cell>
          <cell r="D17">
            <v>190.9</v>
          </cell>
          <cell r="E17">
            <v>17.7</v>
          </cell>
          <cell r="F17">
            <v>17.7</v>
          </cell>
          <cell r="G17">
            <v>0</v>
          </cell>
          <cell r="H17">
            <v>-173.20000000000002</v>
          </cell>
          <cell r="I17">
            <v>9.2718700890518591</v>
          </cell>
          <cell r="J17">
            <v>17.399999999999999</v>
          </cell>
          <cell r="K17">
            <v>0.30000000000000071</v>
          </cell>
          <cell r="L17">
            <v>101.72413793103449</v>
          </cell>
        </row>
        <row r="18">
          <cell r="C18">
            <v>291.39999999999998</v>
          </cell>
          <cell r="D18">
            <v>293.39999999999998</v>
          </cell>
          <cell r="E18">
            <v>24.6</v>
          </cell>
          <cell r="F18">
            <v>24.6</v>
          </cell>
          <cell r="G18">
            <v>0</v>
          </cell>
          <cell r="H18">
            <v>-268.79999999999995</v>
          </cell>
          <cell r="I18">
            <v>8.3844580777096134</v>
          </cell>
          <cell r="J18">
            <v>15.6</v>
          </cell>
          <cell r="K18">
            <v>9.0000000000000018</v>
          </cell>
          <cell r="L18">
            <v>157.69230769230771</v>
          </cell>
        </row>
        <row r="19">
          <cell r="C19">
            <v>3.1</v>
          </cell>
          <cell r="D19">
            <v>3.1</v>
          </cell>
          <cell r="E19">
            <v>2.3000000000000003</v>
          </cell>
          <cell r="F19">
            <v>2.3000000000000003</v>
          </cell>
          <cell r="G19">
            <v>0</v>
          </cell>
          <cell r="H19">
            <v>-0.79999999999999982</v>
          </cell>
          <cell r="I19">
            <v>74.193548387096783</v>
          </cell>
          <cell r="J19">
            <v>1.4</v>
          </cell>
          <cell r="K19">
            <v>0.90000000000000036</v>
          </cell>
          <cell r="L19">
            <v>164.28571428571433</v>
          </cell>
        </row>
        <row r="20">
          <cell r="C20">
            <v>57.5</v>
          </cell>
          <cell r="D20">
            <v>57.5</v>
          </cell>
          <cell r="E20">
            <v>11.1</v>
          </cell>
          <cell r="H20">
            <v>-46.4</v>
          </cell>
          <cell r="I20">
            <v>19.304347826086957</v>
          </cell>
          <cell r="J20">
            <v>12.9</v>
          </cell>
          <cell r="K20">
            <v>-1.8000000000000007</v>
          </cell>
          <cell r="L20">
            <v>86.04651162790698</v>
          </cell>
        </row>
        <row r="21">
          <cell r="C21">
            <v>25010.300000000003</v>
          </cell>
          <cell r="D21">
            <v>25051.200000000004</v>
          </cell>
          <cell r="E21">
            <v>7446.9</v>
          </cell>
          <cell r="F21">
            <v>7446.9</v>
          </cell>
          <cell r="G21">
            <v>0</v>
          </cell>
          <cell r="H21">
            <v>-17604.300000000003</v>
          </cell>
          <cell r="I21">
            <v>29.726719678099244</v>
          </cell>
          <cell r="J21">
            <v>7262.0000000000009</v>
          </cell>
          <cell r="K21">
            <v>184.89999999999873</v>
          </cell>
          <cell r="L21">
            <v>102.54613054255024</v>
          </cell>
        </row>
        <row r="22">
          <cell r="H22">
            <v>0</v>
          </cell>
          <cell r="I22" t="str">
            <v xml:space="preserve"> </v>
          </cell>
        </row>
        <row r="23">
          <cell r="C23">
            <v>17307.5</v>
          </cell>
          <cell r="D23">
            <v>17341.5</v>
          </cell>
          <cell r="E23">
            <v>5450.4</v>
          </cell>
          <cell r="F23">
            <v>5450.4</v>
          </cell>
          <cell r="G23">
            <v>0</v>
          </cell>
          <cell r="H23">
            <v>-11891.1</v>
          </cell>
          <cell r="I23">
            <v>31.429807110111579</v>
          </cell>
          <cell r="J23">
            <v>4917.6000000000004</v>
          </cell>
          <cell r="K23">
            <v>532.79999999999927</v>
          </cell>
          <cell r="L23">
            <v>110.83455344070276</v>
          </cell>
        </row>
        <row r="24">
          <cell r="H24">
            <v>0</v>
          </cell>
          <cell r="I24" t="str">
            <v xml:space="preserve"> </v>
          </cell>
        </row>
        <row r="25">
          <cell r="C25">
            <v>6668</v>
          </cell>
          <cell r="D25">
            <v>6702</v>
          </cell>
          <cell r="E25">
            <v>2075.9</v>
          </cell>
          <cell r="F25">
            <v>2075.9</v>
          </cell>
          <cell r="G25">
            <v>0</v>
          </cell>
          <cell r="H25">
            <v>-4626.1000000000004</v>
          </cell>
          <cell r="I25">
            <v>30.974336019098779</v>
          </cell>
          <cell r="J25">
            <v>1811.6000000000001</v>
          </cell>
          <cell r="K25">
            <v>264.29999999999995</v>
          </cell>
          <cell r="L25">
            <v>114.5893133141974</v>
          </cell>
        </row>
        <row r="26">
          <cell r="C26">
            <v>13289</v>
          </cell>
          <cell r="D26">
            <v>13289</v>
          </cell>
          <cell r="E26">
            <v>4195.8</v>
          </cell>
          <cell r="F26">
            <v>4195.8</v>
          </cell>
          <cell r="G26">
            <v>0</v>
          </cell>
          <cell r="H26">
            <v>-9093.2000000000007</v>
          </cell>
          <cell r="I26">
            <v>31.573481827075028</v>
          </cell>
          <cell r="J26">
            <v>3937.4</v>
          </cell>
          <cell r="K26">
            <v>258.40000000000009</v>
          </cell>
          <cell r="L26">
            <v>106.56270635444709</v>
          </cell>
        </row>
        <row r="27">
          <cell r="C27">
            <v>-2649.5</v>
          </cell>
          <cell r="D27">
            <v>-2649.5</v>
          </cell>
          <cell r="E27">
            <v>-821.3</v>
          </cell>
          <cell r="F27">
            <v>-821.3</v>
          </cell>
          <cell r="G27">
            <v>0</v>
          </cell>
          <cell r="H27">
            <v>1828.2</v>
          </cell>
          <cell r="I27">
            <v>30.998301566333268</v>
          </cell>
          <cell r="J27">
            <v>-831.4</v>
          </cell>
          <cell r="K27">
            <v>10.100000000000023</v>
          </cell>
          <cell r="L27">
            <v>98.785181621361545</v>
          </cell>
        </row>
        <row r="28">
          <cell r="C28">
            <v>5903.3</v>
          </cell>
          <cell r="D28">
            <v>5903.3</v>
          </cell>
          <cell r="E28">
            <v>1394.7</v>
          </cell>
          <cell r="F28">
            <v>1394.7</v>
          </cell>
          <cell r="G28">
            <v>0</v>
          </cell>
          <cell r="H28">
            <v>-4508.6000000000004</v>
          </cell>
          <cell r="I28">
            <v>23.625768637880505</v>
          </cell>
          <cell r="J28">
            <v>1726.6</v>
          </cell>
          <cell r="K28">
            <v>-331.89999999999986</v>
          </cell>
          <cell r="L28">
            <v>80.777250086875952</v>
          </cell>
        </row>
        <row r="29">
          <cell r="F29">
            <v>0</v>
          </cell>
          <cell r="G29">
            <v>0</v>
          </cell>
          <cell r="H29">
            <v>0</v>
          </cell>
          <cell r="I29" t="str">
            <v xml:space="preserve"> </v>
          </cell>
          <cell r="J29">
            <v>0</v>
          </cell>
          <cell r="L29" t="str">
            <v xml:space="preserve"> </v>
          </cell>
        </row>
        <row r="30">
          <cell r="C30">
            <v>570.79999999999995</v>
          </cell>
          <cell r="D30">
            <v>570.79999999999995</v>
          </cell>
          <cell r="E30">
            <v>114</v>
          </cell>
          <cell r="F30">
            <v>114</v>
          </cell>
          <cell r="G30">
            <v>0</v>
          </cell>
          <cell r="H30">
            <v>-456.79999999999995</v>
          </cell>
          <cell r="I30">
            <v>19.971969166082694</v>
          </cell>
          <cell r="J30">
            <v>115.89999999999999</v>
          </cell>
          <cell r="K30">
            <v>-1.8999999999999915</v>
          </cell>
          <cell r="L30">
            <v>98.360655737704931</v>
          </cell>
        </row>
        <row r="31">
          <cell r="C31">
            <v>5539.1</v>
          </cell>
          <cell r="D31">
            <v>5539.1</v>
          </cell>
          <cell r="E31">
            <v>1336.7</v>
          </cell>
          <cell r="F31">
            <v>1336.7</v>
          </cell>
          <cell r="G31">
            <v>0</v>
          </cell>
          <cell r="H31">
            <v>-4202.4000000000005</v>
          </cell>
          <cell r="I31">
            <v>24.132079218645629</v>
          </cell>
          <cell r="J31">
            <v>1660.5</v>
          </cell>
          <cell r="K31">
            <v>-323.79999999999995</v>
          </cell>
          <cell r="L31">
            <v>80.499849442938881</v>
          </cell>
        </row>
        <row r="32">
          <cell r="D32">
            <v>536.29999999999995</v>
          </cell>
          <cell r="E32">
            <v>22</v>
          </cell>
          <cell r="F32">
            <v>22</v>
          </cell>
          <cell r="G32">
            <v>0</v>
          </cell>
          <cell r="H32">
            <v>-514.29999999999995</v>
          </cell>
          <cell r="I32">
            <v>4.1021816147678543</v>
          </cell>
          <cell r="K32">
            <v>22</v>
          </cell>
        </row>
        <row r="33">
          <cell r="D33">
            <v>1326</v>
          </cell>
          <cell r="E33">
            <v>88</v>
          </cell>
          <cell r="F33">
            <v>88</v>
          </cell>
          <cell r="G33">
            <v>0</v>
          </cell>
          <cell r="H33">
            <v>-1238</v>
          </cell>
          <cell r="I33">
            <v>6.6365007541478134</v>
          </cell>
          <cell r="K33">
            <v>88</v>
          </cell>
        </row>
        <row r="34">
          <cell r="D34">
            <v>585</v>
          </cell>
          <cell r="E34">
            <v>34.4</v>
          </cell>
          <cell r="F34">
            <v>34.4</v>
          </cell>
          <cell r="G34">
            <v>0</v>
          </cell>
          <cell r="H34">
            <v>-550.6</v>
          </cell>
          <cell r="I34">
            <v>5.8803418803418799</v>
          </cell>
          <cell r="K34">
            <v>34.4</v>
          </cell>
        </row>
        <row r="35">
          <cell r="D35">
            <v>1427.3</v>
          </cell>
          <cell r="E35">
            <v>91.1</v>
          </cell>
          <cell r="F35">
            <v>91.1</v>
          </cell>
          <cell r="G35">
            <v>0</v>
          </cell>
          <cell r="H35">
            <v>-1336.2</v>
          </cell>
          <cell r="I35">
            <v>6.3826805857212916</v>
          </cell>
          <cell r="K35">
            <v>91.1</v>
          </cell>
        </row>
        <row r="36">
          <cell r="D36">
            <v>173.6</v>
          </cell>
          <cell r="E36">
            <v>12.6</v>
          </cell>
          <cell r="F36">
            <v>12.6</v>
          </cell>
          <cell r="G36">
            <v>0</v>
          </cell>
          <cell r="H36">
            <v>-161</v>
          </cell>
          <cell r="I36">
            <v>7.2580645161290329</v>
          </cell>
          <cell r="K36">
            <v>12.6</v>
          </cell>
        </row>
        <row r="37">
          <cell r="D37">
            <v>10.9</v>
          </cell>
          <cell r="E37">
            <v>0.7</v>
          </cell>
          <cell r="F37">
            <v>0.7</v>
          </cell>
          <cell r="G37">
            <v>0</v>
          </cell>
          <cell r="H37">
            <v>-10.200000000000001</v>
          </cell>
          <cell r="I37">
            <v>6.422018348623852</v>
          </cell>
          <cell r="J37">
            <v>1.2999999999999998</v>
          </cell>
          <cell r="K37">
            <v>-0.59999999999999987</v>
          </cell>
          <cell r="L37">
            <v>53.846153846153854</v>
          </cell>
        </row>
        <row r="38">
          <cell r="D38">
            <v>22.1</v>
          </cell>
          <cell r="E38">
            <v>1.6</v>
          </cell>
          <cell r="F38">
            <v>1.6</v>
          </cell>
          <cell r="G38">
            <v>0</v>
          </cell>
          <cell r="H38">
            <v>-20.5</v>
          </cell>
          <cell r="I38">
            <v>7.239819004524886</v>
          </cell>
          <cell r="K38">
            <v>1.6</v>
          </cell>
        </row>
        <row r="39">
          <cell r="C39">
            <v>-206.6</v>
          </cell>
          <cell r="D39">
            <v>-206.6</v>
          </cell>
          <cell r="E39">
            <v>-56</v>
          </cell>
          <cell r="F39">
            <v>-56</v>
          </cell>
          <cell r="G39">
            <v>0</v>
          </cell>
          <cell r="H39">
            <v>150.6</v>
          </cell>
          <cell r="I39">
            <v>27.105517909002906</v>
          </cell>
          <cell r="J39">
            <v>-49.8</v>
          </cell>
          <cell r="K39">
            <v>-6.2000000000000028</v>
          </cell>
          <cell r="L39">
            <v>112.44979919678715</v>
          </cell>
        </row>
        <row r="40">
          <cell r="C40">
            <v>435.59999999999997</v>
          </cell>
          <cell r="D40">
            <v>441.2</v>
          </cell>
          <cell r="E40">
            <v>181.1</v>
          </cell>
          <cell r="F40">
            <v>181.1</v>
          </cell>
          <cell r="G40">
            <v>0</v>
          </cell>
          <cell r="H40">
            <v>-260.10000000000002</v>
          </cell>
          <cell r="I40">
            <v>41.047144152311873</v>
          </cell>
          <cell r="J40">
            <v>169.1</v>
          </cell>
          <cell r="K40">
            <v>12</v>
          </cell>
          <cell r="L40">
            <v>107.0963926670609</v>
          </cell>
        </row>
        <row r="41">
          <cell r="C41">
            <v>426.90000000000003</v>
          </cell>
          <cell r="D41">
            <v>428.2</v>
          </cell>
          <cell r="E41">
            <v>110.2</v>
          </cell>
          <cell r="F41">
            <v>110.2</v>
          </cell>
          <cell r="G41">
            <v>0</v>
          </cell>
          <cell r="H41">
            <v>-318</v>
          </cell>
          <cell r="I41">
            <v>25.735637552545544</v>
          </cell>
          <cell r="J41">
            <v>130.69999999999999</v>
          </cell>
          <cell r="K41">
            <v>-20.499999999999986</v>
          </cell>
          <cell r="L41">
            <v>84.31522570772762</v>
          </cell>
        </row>
        <row r="42">
          <cell r="C42">
            <v>937</v>
          </cell>
          <cell r="D42">
            <v>937</v>
          </cell>
          <cell r="E42">
            <v>310.5</v>
          </cell>
          <cell r="F42">
            <v>310.5</v>
          </cell>
          <cell r="G42">
            <v>0</v>
          </cell>
          <cell r="H42">
            <v>-626.5</v>
          </cell>
          <cell r="I42">
            <v>33.13767342582711</v>
          </cell>
          <cell r="J42">
            <v>318</v>
          </cell>
          <cell r="K42">
            <v>-7.5</v>
          </cell>
          <cell r="L42">
            <v>97.641509433962256</v>
          </cell>
        </row>
        <row r="43">
          <cell r="C43">
            <v>1597.8999999999999</v>
          </cell>
          <cell r="D43">
            <v>1597.8999999999999</v>
          </cell>
          <cell r="E43">
            <v>505.79999999999995</v>
          </cell>
          <cell r="F43">
            <v>505.79999999999995</v>
          </cell>
          <cell r="G43">
            <v>0</v>
          </cell>
          <cell r="H43">
            <v>-1092.0999999999999</v>
          </cell>
          <cell r="I43">
            <v>31.654045935290071</v>
          </cell>
          <cell r="J43">
            <v>482.79999999999995</v>
          </cell>
          <cell r="K43">
            <v>23</v>
          </cell>
          <cell r="L43">
            <v>104.76387738193868</v>
          </cell>
        </row>
        <row r="45">
          <cell r="C45">
            <v>1070.0999999999999</v>
          </cell>
          <cell r="D45">
            <v>1070.0999999999999</v>
          </cell>
          <cell r="E45">
            <v>337.4</v>
          </cell>
          <cell r="F45">
            <v>337.4</v>
          </cell>
          <cell r="G45">
            <v>0</v>
          </cell>
          <cell r="H45">
            <v>-732.69999999999993</v>
          </cell>
          <cell r="I45">
            <v>31.529763573497803</v>
          </cell>
          <cell r="J45">
            <v>320.2</v>
          </cell>
          <cell r="K45">
            <v>17.199999999999989</v>
          </cell>
          <cell r="L45">
            <v>105.37164272329792</v>
          </cell>
        </row>
        <row r="46">
          <cell r="C46">
            <v>527.79999999999995</v>
          </cell>
          <cell r="D46">
            <v>527.79999999999995</v>
          </cell>
          <cell r="E46">
            <v>168.4</v>
          </cell>
          <cell r="F46">
            <v>168.4</v>
          </cell>
          <cell r="G46">
            <v>0</v>
          </cell>
          <cell r="H46">
            <v>-359.4</v>
          </cell>
          <cell r="I46">
            <v>31.906025009473289</v>
          </cell>
          <cell r="J46">
            <v>162.6</v>
          </cell>
          <cell r="K46">
            <v>5.8000000000000114</v>
          </cell>
          <cell r="L46">
            <v>103.5670356703567</v>
          </cell>
        </row>
        <row r="47">
          <cell r="C47">
            <v>16469.7</v>
          </cell>
          <cell r="D47">
            <v>16469.7</v>
          </cell>
          <cell r="E47">
            <v>5256</v>
          </cell>
          <cell r="F47">
            <v>5256</v>
          </cell>
          <cell r="G47">
            <v>0</v>
          </cell>
          <cell r="H47">
            <v>-11213.7</v>
          </cell>
          <cell r="I47">
            <v>31.913149601996395</v>
          </cell>
          <cell r="J47">
            <v>4636.3999999999996</v>
          </cell>
          <cell r="K47">
            <v>619.60000000000036</v>
          </cell>
          <cell r="L47">
            <v>113.3638167543784</v>
          </cell>
        </row>
        <row r="48">
          <cell r="C48">
            <v>12546</v>
          </cell>
          <cell r="D48">
            <v>12546</v>
          </cell>
          <cell r="E48">
            <v>3976.9</v>
          </cell>
          <cell r="F48">
            <v>3976.9</v>
          </cell>
          <cell r="G48">
            <v>0</v>
          </cell>
          <cell r="H48">
            <v>-8569.1</v>
          </cell>
          <cell r="I48">
            <v>31.69854933843456</v>
          </cell>
          <cell r="J48">
            <v>3501.2</v>
          </cell>
          <cell r="K48">
            <v>475.70000000000027</v>
          </cell>
          <cell r="L48">
            <v>113.58677025019995</v>
          </cell>
        </row>
        <row r="49">
          <cell r="C49">
            <v>3923.7</v>
          </cell>
          <cell r="D49">
            <v>3923.7</v>
          </cell>
          <cell r="E49">
            <v>1279.0999999999999</v>
          </cell>
          <cell r="F49">
            <v>1279.0999999999999</v>
          </cell>
          <cell r="G49">
            <v>0</v>
          </cell>
          <cell r="H49">
            <v>-2644.6</v>
          </cell>
          <cell r="I49">
            <v>32.599332262915105</v>
          </cell>
          <cell r="J49">
            <v>1135.2</v>
          </cell>
          <cell r="K49">
            <v>143.89999999999986</v>
          </cell>
          <cell r="L49">
            <v>112.67618040873855</v>
          </cell>
        </row>
        <row r="50">
          <cell r="C50">
            <v>2837.7000000000003</v>
          </cell>
          <cell r="D50">
            <v>2867.9</v>
          </cell>
          <cell r="E50">
            <v>95.9</v>
          </cell>
          <cell r="F50">
            <v>0.69999999999999929</v>
          </cell>
          <cell r="G50">
            <v>95.2</v>
          </cell>
          <cell r="H50">
            <v>-2772</v>
          </cell>
          <cell r="I50">
            <v>3.3439101781791556</v>
          </cell>
          <cell r="J50">
            <v>43.8</v>
          </cell>
          <cell r="K50">
            <v>52.100000000000009</v>
          </cell>
          <cell r="L50" t="str">
            <v>&gt;200</v>
          </cell>
        </row>
        <row r="51">
          <cell r="C51">
            <v>57.8</v>
          </cell>
          <cell r="D51">
            <v>63.9</v>
          </cell>
          <cell r="E51">
            <v>8.8000000000000007</v>
          </cell>
          <cell r="F51">
            <v>9.9999999999999645E-2</v>
          </cell>
          <cell r="G51">
            <v>8.6999999999999993</v>
          </cell>
          <cell r="H51">
            <v>-55.099999999999994</v>
          </cell>
          <cell r="I51">
            <v>13.771517996870111</v>
          </cell>
          <cell r="J51">
            <v>11.4</v>
          </cell>
          <cell r="K51">
            <v>-2.5999999999999996</v>
          </cell>
          <cell r="L51">
            <v>77.192982456140356</v>
          </cell>
        </row>
        <row r="52">
          <cell r="C52">
            <v>2779.9</v>
          </cell>
          <cell r="D52">
            <v>2804</v>
          </cell>
          <cell r="E52">
            <v>87.1</v>
          </cell>
          <cell r="F52">
            <v>0.59999999999999964</v>
          </cell>
          <cell r="G52">
            <v>86.5</v>
          </cell>
          <cell r="H52">
            <v>-2716.9</v>
          </cell>
          <cell r="I52">
            <v>3.106276747503566</v>
          </cell>
          <cell r="J52">
            <v>32.4</v>
          </cell>
          <cell r="K52">
            <v>54.699999999999996</v>
          </cell>
          <cell r="L52" t="str">
            <v>&gt;200</v>
          </cell>
        </row>
        <row r="53">
          <cell r="C53">
            <v>2275.1</v>
          </cell>
          <cell r="D53">
            <v>2364.8000000000002</v>
          </cell>
          <cell r="E53">
            <v>732.80000000000007</v>
          </cell>
          <cell r="F53">
            <v>727.00000000000011</v>
          </cell>
          <cell r="G53">
            <v>5.8</v>
          </cell>
          <cell r="H53">
            <v>-1632</v>
          </cell>
          <cell r="I53">
            <v>30.987821380243574</v>
          </cell>
          <cell r="J53">
            <v>657.1</v>
          </cell>
          <cell r="K53">
            <v>75.700000000000045</v>
          </cell>
          <cell r="L53">
            <v>111.52031654238321</v>
          </cell>
        </row>
        <row r="54">
          <cell r="C54">
            <v>478.09999999999997</v>
          </cell>
          <cell r="D54">
            <v>478.59999999999997</v>
          </cell>
          <cell r="E54">
            <v>96.2</v>
          </cell>
          <cell r="F54">
            <v>96.000000000000014</v>
          </cell>
          <cell r="G54">
            <v>0.2</v>
          </cell>
          <cell r="H54">
            <v>-382.4</v>
          </cell>
          <cell r="I54">
            <v>20.100292519849564</v>
          </cell>
          <cell r="J54">
            <v>59</v>
          </cell>
          <cell r="K54">
            <v>37.200000000000003</v>
          </cell>
          <cell r="L54">
            <v>163.05084745762713</v>
          </cell>
        </row>
        <row r="56">
          <cell r="C56">
            <v>303</v>
          </cell>
          <cell r="D56">
            <v>303</v>
          </cell>
          <cell r="E56">
            <v>56.8</v>
          </cell>
          <cell r="F56">
            <v>56.599999999999994</v>
          </cell>
          <cell r="G56">
            <v>0.2</v>
          </cell>
          <cell r="H56">
            <v>-246.2</v>
          </cell>
          <cell r="I56">
            <v>18.745874587458744</v>
          </cell>
          <cell r="J56">
            <v>15.100000000000001</v>
          </cell>
          <cell r="K56">
            <v>41.699999999999996</v>
          </cell>
          <cell r="L56" t="str">
            <v>&gt;200</v>
          </cell>
        </row>
        <row r="58">
          <cell r="C58">
            <v>77.400000000000006</v>
          </cell>
          <cell r="D58">
            <v>77.5</v>
          </cell>
          <cell r="E58">
            <v>15.4</v>
          </cell>
          <cell r="F58">
            <v>15.4</v>
          </cell>
          <cell r="G58">
            <v>0</v>
          </cell>
          <cell r="H58">
            <v>-62.1</v>
          </cell>
          <cell r="I58">
            <v>19.870967741935484</v>
          </cell>
          <cell r="J58">
            <v>19.900000000000002</v>
          </cell>
          <cell r="K58">
            <v>-4.5000000000000018</v>
          </cell>
          <cell r="L58">
            <v>77.386934673366824</v>
          </cell>
        </row>
        <row r="59">
          <cell r="C59">
            <v>97.7</v>
          </cell>
          <cell r="D59">
            <v>98.1</v>
          </cell>
          <cell r="E59">
            <v>24</v>
          </cell>
          <cell r="F59">
            <v>24</v>
          </cell>
          <cell r="G59">
            <v>0</v>
          </cell>
          <cell r="H59">
            <v>-74.099999999999994</v>
          </cell>
          <cell r="I59">
            <v>24.464831804281349</v>
          </cell>
          <cell r="J59">
            <v>24</v>
          </cell>
          <cell r="K59">
            <v>0</v>
          </cell>
          <cell r="L59">
            <v>100</v>
          </cell>
        </row>
        <row r="60">
          <cell r="C60">
            <v>1372.2</v>
          </cell>
          <cell r="D60">
            <v>1383.3000000000002</v>
          </cell>
          <cell r="E60">
            <v>455.9</v>
          </cell>
          <cell r="F60">
            <v>455.9</v>
          </cell>
          <cell r="G60">
            <v>0</v>
          </cell>
          <cell r="H60">
            <v>-927.4000000000002</v>
          </cell>
          <cell r="I60">
            <v>32.957420660738805</v>
          </cell>
          <cell r="J60">
            <v>466.69999999999993</v>
          </cell>
          <cell r="K60">
            <v>-10.799999999999955</v>
          </cell>
          <cell r="L60">
            <v>97.685879580030004</v>
          </cell>
        </row>
        <row r="62">
          <cell r="C62">
            <v>306.3</v>
          </cell>
          <cell r="D62">
            <v>310.09999999999997</v>
          </cell>
          <cell r="E62">
            <v>113.3</v>
          </cell>
          <cell r="F62">
            <v>113.3</v>
          </cell>
          <cell r="G62">
            <v>0</v>
          </cell>
          <cell r="H62">
            <v>-196.79999999999995</v>
          </cell>
          <cell r="I62">
            <v>36.536601096420512</v>
          </cell>
          <cell r="J62">
            <v>101.3</v>
          </cell>
          <cell r="K62">
            <v>12</v>
          </cell>
          <cell r="L62">
            <v>111.84600197433366</v>
          </cell>
        </row>
        <row r="63">
          <cell r="C63">
            <v>1065.9000000000001</v>
          </cell>
          <cell r="D63">
            <v>1073.2</v>
          </cell>
          <cell r="E63">
            <v>342.6</v>
          </cell>
          <cell r="F63">
            <v>342.6</v>
          </cell>
          <cell r="G63">
            <v>0</v>
          </cell>
          <cell r="H63">
            <v>-730.6</v>
          </cell>
          <cell r="I63">
            <v>31.92322027581066</v>
          </cell>
          <cell r="J63">
            <v>365.4</v>
          </cell>
          <cell r="K63">
            <v>-22.799999999999955</v>
          </cell>
          <cell r="L63">
            <v>93.760262725779981</v>
          </cell>
        </row>
        <row r="64">
          <cell r="C64">
            <v>297.60000000000002</v>
          </cell>
          <cell r="D64">
            <v>297.60000000000002</v>
          </cell>
          <cell r="E64">
            <v>118.4</v>
          </cell>
          <cell r="F64">
            <v>118.4</v>
          </cell>
          <cell r="G64">
            <v>0</v>
          </cell>
          <cell r="H64">
            <v>-179.20000000000002</v>
          </cell>
          <cell r="I64">
            <v>39.784946236559136</v>
          </cell>
          <cell r="J64">
            <v>84.600000000000009</v>
          </cell>
          <cell r="K64">
            <v>33.799999999999997</v>
          </cell>
          <cell r="L64">
            <v>139.95271867612294</v>
          </cell>
        </row>
        <row r="65">
          <cell r="C65">
            <v>54.9</v>
          </cell>
          <cell r="D65">
            <v>132.6</v>
          </cell>
          <cell r="E65">
            <v>30.6</v>
          </cell>
          <cell r="F65">
            <v>30.6</v>
          </cell>
          <cell r="G65">
            <v>0</v>
          </cell>
          <cell r="H65">
            <v>-102</v>
          </cell>
          <cell r="I65">
            <v>23.076923076923077</v>
          </cell>
          <cell r="J65">
            <v>25.4</v>
          </cell>
          <cell r="K65">
            <v>5.2000000000000028</v>
          </cell>
          <cell r="L65">
            <v>120.4724409448819</v>
          </cell>
        </row>
        <row r="66">
          <cell r="C66">
            <v>72.3</v>
          </cell>
          <cell r="D66">
            <v>72.7</v>
          </cell>
          <cell r="E66">
            <v>31.700000000000003</v>
          </cell>
          <cell r="F66">
            <v>26.1</v>
          </cell>
          <cell r="G66">
            <v>5.6</v>
          </cell>
          <cell r="H66">
            <v>-41</v>
          </cell>
          <cell r="I66">
            <v>43.603851444291614</v>
          </cell>
          <cell r="J66">
            <v>21.4</v>
          </cell>
          <cell r="K66">
            <v>10.300000000000004</v>
          </cell>
          <cell r="L66">
            <v>148.13084112149534</v>
          </cell>
        </row>
        <row r="69">
          <cell r="G69">
            <v>6.8000000000000007</v>
          </cell>
          <cell r="BA69">
            <v>2.6</v>
          </cell>
        </row>
        <row r="75">
          <cell r="C75">
            <v>61848.4</v>
          </cell>
          <cell r="D75">
            <v>62847.3</v>
          </cell>
          <cell r="E75">
            <v>16905.5</v>
          </cell>
          <cell r="F75">
            <v>16731.199999999997</v>
          </cell>
          <cell r="G75">
            <v>184</v>
          </cell>
          <cell r="H75">
            <v>-45941.8</v>
          </cell>
          <cell r="I75">
            <v>26.899325826248699</v>
          </cell>
          <cell r="J75">
            <v>16305.999999999998</v>
          </cell>
          <cell r="K75">
            <v>599.50000000000182</v>
          </cell>
          <cell r="L75">
            <v>103.67656077517479</v>
          </cell>
        </row>
        <row r="90">
          <cell r="AA90">
            <v>5.5</v>
          </cell>
        </row>
        <row r="106">
          <cell r="C106">
            <v>6235.5</v>
          </cell>
          <cell r="D106">
            <v>6246.8</v>
          </cell>
          <cell r="E106">
            <v>1779.0999999999997</v>
          </cell>
          <cell r="F106">
            <v>1775.2999999999995</v>
          </cell>
          <cell r="G106">
            <v>3.8000000000000003</v>
          </cell>
          <cell r="H106">
            <v>-4467.7000000000007</v>
          </cell>
          <cell r="I106">
            <v>28.480181853108789</v>
          </cell>
          <cell r="J106">
            <v>1555</v>
          </cell>
          <cell r="K106">
            <v>224.09999999999968</v>
          </cell>
          <cell r="L106">
            <v>114.41157556270095</v>
          </cell>
        </row>
        <row r="108">
          <cell r="C108">
            <v>629</v>
          </cell>
          <cell r="D108">
            <v>629.4</v>
          </cell>
          <cell r="E108">
            <v>158.19999999999999</v>
          </cell>
          <cell r="F108">
            <v>157.29999999999998</v>
          </cell>
          <cell r="G108">
            <v>0.9</v>
          </cell>
          <cell r="H108">
            <v>-471.2</v>
          </cell>
          <cell r="I108">
            <v>25.135049253257069</v>
          </cell>
          <cell r="J108">
            <v>149.19999999999999</v>
          </cell>
          <cell r="K108">
            <v>9</v>
          </cell>
          <cell r="L108">
            <v>106.03217158176943</v>
          </cell>
        </row>
        <row r="110">
          <cell r="C110">
            <v>4458.8</v>
          </cell>
          <cell r="D110">
            <v>4463.6000000000004</v>
          </cell>
          <cell r="E110">
            <v>1174.5</v>
          </cell>
          <cell r="F110">
            <v>1172.0999999999999</v>
          </cell>
          <cell r="G110">
            <v>2.4</v>
          </cell>
          <cell r="H110">
            <v>-3289.1000000000004</v>
          </cell>
          <cell r="I110">
            <v>26.312841652477818</v>
          </cell>
          <cell r="J110">
            <v>1104.1000000000001</v>
          </cell>
          <cell r="K110">
            <v>70.399999999999864</v>
          </cell>
          <cell r="L110">
            <v>106.376234036772</v>
          </cell>
        </row>
        <row r="112">
          <cell r="C112">
            <v>7732.5</v>
          </cell>
          <cell r="D112">
            <v>7978.2000000000007</v>
          </cell>
          <cell r="E112">
            <v>1123.5999999999999</v>
          </cell>
          <cell r="F112">
            <v>1034.5</v>
          </cell>
          <cell r="G112">
            <v>92.6</v>
          </cell>
          <cell r="H112">
            <v>-6854.6</v>
          </cell>
          <cell r="I112">
            <v>14.083377202877839</v>
          </cell>
          <cell r="J112">
            <v>1510.8999999999999</v>
          </cell>
          <cell r="K112">
            <v>-387.29999999999995</v>
          </cell>
          <cell r="L112">
            <v>74.366271758554504</v>
          </cell>
        </row>
        <row r="113">
          <cell r="AZ113">
            <v>3.5</v>
          </cell>
        </row>
        <row r="114">
          <cell r="C114">
            <v>176.29999999999998</v>
          </cell>
          <cell r="D114">
            <v>187.7</v>
          </cell>
          <cell r="E114">
            <v>29.400000000000002</v>
          </cell>
          <cell r="F114">
            <v>28.8</v>
          </cell>
          <cell r="G114">
            <v>0.6</v>
          </cell>
          <cell r="H114">
            <v>-158.29999999999998</v>
          </cell>
          <cell r="I114">
            <v>15.66329248801279</v>
          </cell>
          <cell r="J114">
            <v>41.800000000000004</v>
          </cell>
          <cell r="K114">
            <v>-12.400000000000002</v>
          </cell>
          <cell r="L114">
            <v>70.334928229665067</v>
          </cell>
        </row>
        <row r="116">
          <cell r="C116">
            <v>1602.7</v>
          </cell>
          <cell r="D116">
            <v>1832.6</v>
          </cell>
          <cell r="E116">
            <v>254.10000000000002</v>
          </cell>
          <cell r="F116">
            <v>223.89999999999998</v>
          </cell>
          <cell r="G116">
            <v>30.400000000000002</v>
          </cell>
          <cell r="H116">
            <v>-1578.5</v>
          </cell>
          <cell r="I116">
            <v>13.865546218487395</v>
          </cell>
          <cell r="J116">
            <v>308.59999999999997</v>
          </cell>
          <cell r="K116">
            <v>-54.499999999999943</v>
          </cell>
          <cell r="L116">
            <v>82.339598185353225</v>
          </cell>
        </row>
        <row r="117">
          <cell r="AZ117">
            <v>0.2</v>
          </cell>
        </row>
        <row r="118">
          <cell r="C118">
            <v>7978.0999999999995</v>
          </cell>
          <cell r="D118">
            <v>8014.9</v>
          </cell>
          <cell r="E118">
            <v>2151.6999999999998</v>
          </cell>
          <cell r="F118">
            <v>2128.6999999999998</v>
          </cell>
          <cell r="G118">
            <v>23</v>
          </cell>
          <cell r="H118">
            <v>-5863.2</v>
          </cell>
          <cell r="I118">
            <v>26.846248861495464</v>
          </cell>
          <cell r="J118">
            <v>2129.4999999999995</v>
          </cell>
          <cell r="K118">
            <v>22.200000000000273</v>
          </cell>
          <cell r="L118">
            <v>101.04249823902325</v>
          </cell>
        </row>
        <row r="121">
          <cell r="C121">
            <v>1378.3</v>
          </cell>
          <cell r="D121">
            <v>1524.1</v>
          </cell>
          <cell r="E121">
            <v>382.79999999999995</v>
          </cell>
          <cell r="F121">
            <v>381.6</v>
          </cell>
          <cell r="G121">
            <v>1.2</v>
          </cell>
          <cell r="H121">
            <v>-1141.3</v>
          </cell>
          <cell r="I121">
            <v>25.116462174398002</v>
          </cell>
          <cell r="J121">
            <v>379.1</v>
          </cell>
          <cell r="K121">
            <v>3.6999999999999318</v>
          </cell>
          <cell r="L121">
            <v>100.97599577947769</v>
          </cell>
        </row>
        <row r="123">
          <cell r="C123">
            <v>17887.5</v>
          </cell>
          <cell r="D123">
            <v>10946.900000000001</v>
          </cell>
          <cell r="E123">
            <v>3080.6</v>
          </cell>
          <cell r="F123">
            <v>3057.7</v>
          </cell>
          <cell r="G123">
            <v>28.9</v>
          </cell>
          <cell r="H123">
            <v>-7866.3000000000011</v>
          </cell>
          <cell r="I123">
            <v>28.141300276790687</v>
          </cell>
          <cell r="J123">
            <v>2856.7</v>
          </cell>
          <cell r="K123">
            <v>223.90000000000009</v>
          </cell>
          <cell r="L123">
            <v>107.83771484580112</v>
          </cell>
        </row>
        <row r="124">
          <cell r="AZ124">
            <v>3.1</v>
          </cell>
        </row>
        <row r="125">
          <cell r="C125">
            <v>21271.5</v>
          </cell>
          <cell r="D125">
            <v>21023.100000000002</v>
          </cell>
          <cell r="E125">
            <v>6771.5000000000009</v>
          </cell>
          <cell r="F125">
            <v>6771.3</v>
          </cell>
          <cell r="G125">
            <v>0.2</v>
          </cell>
          <cell r="H125">
            <v>-14251.600000000002</v>
          </cell>
          <cell r="I125">
            <v>32.20980730720018</v>
          </cell>
          <cell r="J125">
            <v>6271.0999999999995</v>
          </cell>
          <cell r="K125">
            <v>500.40000000000146</v>
          </cell>
          <cell r="L125">
            <v>107.97946133852116</v>
          </cell>
        </row>
        <row r="128">
          <cell r="C128">
            <v>-4941.8999999999851</v>
          </cell>
          <cell r="D128">
            <v>-5660.4999999999945</v>
          </cell>
          <cell r="E128">
            <v>696.59999999999582</v>
          </cell>
          <cell r="F128">
            <v>772.79999999999586</v>
          </cell>
          <cell r="G128">
            <v>-76.2</v>
          </cell>
          <cell r="H128">
            <v>6357.0999999999904</v>
          </cell>
          <cell r="I128" t="str">
            <v>&lt;0</v>
          </cell>
          <cell r="J128">
            <v>-459.39999999999804</v>
          </cell>
          <cell r="K128">
            <v>1155.9999999999939</v>
          </cell>
          <cell r="L128" t="str">
            <v>&lt;0</v>
          </cell>
        </row>
        <row r="129">
          <cell r="C129">
            <v>4941.8999999999851</v>
          </cell>
          <cell r="D129">
            <v>5660.4999999999945</v>
          </cell>
          <cell r="E129">
            <v>-696.59999999999582</v>
          </cell>
          <cell r="F129">
            <v>-772.79999999999586</v>
          </cell>
          <cell r="G129">
            <v>76.2</v>
          </cell>
          <cell r="H129">
            <v>-6357.0999999999904</v>
          </cell>
          <cell r="I129" t="str">
            <v>&lt;0</v>
          </cell>
          <cell r="J129">
            <v>459.39999999999804</v>
          </cell>
          <cell r="K129">
            <v>-1155.9999999999939</v>
          </cell>
          <cell r="L129" t="str">
            <v>&lt;0</v>
          </cell>
        </row>
        <row r="130">
          <cell r="C130">
            <v>15.199999999999955</v>
          </cell>
          <cell r="D130">
            <v>16.09999999999993</v>
          </cell>
          <cell r="E130">
            <v>-1.4999999999999969</v>
          </cell>
          <cell r="F130">
            <v>82.899999999999991</v>
          </cell>
          <cell r="G130">
            <v>-84.399999999999991</v>
          </cell>
          <cell r="H130">
            <v>-17.599999999999927</v>
          </cell>
          <cell r="I130" t="str">
            <v>&lt;0</v>
          </cell>
          <cell r="J130">
            <v>14.799999999999995</v>
          </cell>
          <cell r="K130">
            <v>-16.299999999999994</v>
          </cell>
          <cell r="L130" t="str">
            <v>&lt;0</v>
          </cell>
        </row>
        <row r="131">
          <cell r="C131">
            <v>963.5</v>
          </cell>
          <cell r="D131">
            <v>963.5</v>
          </cell>
          <cell r="E131">
            <v>85.199999999999989</v>
          </cell>
          <cell r="F131">
            <v>85.199999999999989</v>
          </cell>
          <cell r="G131">
            <v>0</v>
          </cell>
          <cell r="H131">
            <v>-878.3</v>
          </cell>
          <cell r="I131">
            <v>8.8427607680332123</v>
          </cell>
          <cell r="J131">
            <v>195.9</v>
          </cell>
          <cell r="K131">
            <v>-110.70000000000002</v>
          </cell>
          <cell r="L131">
            <v>43.491577335375183</v>
          </cell>
        </row>
        <row r="132">
          <cell r="D132">
            <v>0</v>
          </cell>
          <cell r="E132">
            <v>0</v>
          </cell>
          <cell r="F132">
            <v>0</v>
          </cell>
          <cell r="G132">
            <v>0</v>
          </cell>
          <cell r="H132">
            <v>0</v>
          </cell>
          <cell r="I132" t="str">
            <v xml:space="preserve"> </v>
          </cell>
          <cell r="J132">
            <v>0</v>
          </cell>
          <cell r="K132">
            <v>0</v>
          </cell>
          <cell r="L132" t="str">
            <v xml:space="preserve"> </v>
          </cell>
        </row>
        <row r="133">
          <cell r="D133">
            <v>0</v>
          </cell>
          <cell r="E133">
            <v>0</v>
          </cell>
          <cell r="F133">
            <v>0</v>
          </cell>
          <cell r="G133">
            <v>0</v>
          </cell>
          <cell r="H133">
            <v>0</v>
          </cell>
          <cell r="I133" t="str">
            <v xml:space="preserve"> </v>
          </cell>
          <cell r="J133">
            <v>0</v>
          </cell>
          <cell r="K133">
            <v>0</v>
          </cell>
          <cell r="L133" t="str">
            <v xml:space="preserve"> </v>
          </cell>
        </row>
        <row r="134">
          <cell r="C134">
            <v>263.5</v>
          </cell>
          <cell r="D134">
            <v>263.60000000000002</v>
          </cell>
          <cell r="E134">
            <v>20.099999999999998</v>
          </cell>
          <cell r="F134">
            <v>20.099999999999998</v>
          </cell>
          <cell r="G134">
            <v>0</v>
          </cell>
          <cell r="H134">
            <v>-243.50000000000003</v>
          </cell>
          <cell r="I134">
            <v>7.625189681335355</v>
          </cell>
          <cell r="J134">
            <v>75.699999999999989</v>
          </cell>
          <cell r="K134">
            <v>-55.599999999999994</v>
          </cell>
          <cell r="L134">
            <v>26.552179656538971</v>
          </cell>
        </row>
        <row r="135">
          <cell r="C135">
            <v>700</v>
          </cell>
          <cell r="D135">
            <v>699.9</v>
          </cell>
          <cell r="E135">
            <v>65.099999999999994</v>
          </cell>
          <cell r="F135">
            <v>65.099999999999994</v>
          </cell>
          <cell r="G135">
            <v>0</v>
          </cell>
          <cell r="H135">
            <v>-634.79999999999995</v>
          </cell>
          <cell r="I135">
            <v>9.3013287612516073</v>
          </cell>
          <cell r="J135">
            <v>120.2</v>
          </cell>
          <cell r="K135">
            <v>-55.100000000000009</v>
          </cell>
          <cell r="L135">
            <v>54.159733777038269</v>
          </cell>
        </row>
        <row r="136">
          <cell r="C136">
            <v>0</v>
          </cell>
          <cell r="D136">
            <v>0</v>
          </cell>
          <cell r="E136">
            <v>-31.499999999999989</v>
          </cell>
          <cell r="F136">
            <v>-21.199999999999989</v>
          </cell>
          <cell r="G136">
            <v>-10.3</v>
          </cell>
          <cell r="H136">
            <v>-31.499999999999989</v>
          </cell>
          <cell r="I136" t="str">
            <v xml:space="preserve"> </v>
          </cell>
          <cell r="J136">
            <v>-2.7000000000000113</v>
          </cell>
          <cell r="K136">
            <v>-28.799999999999979</v>
          </cell>
          <cell r="L136" t="str">
            <v>&gt;200</v>
          </cell>
        </row>
        <row r="137">
          <cell r="D137">
            <v>0</v>
          </cell>
          <cell r="E137">
            <v>301.2</v>
          </cell>
          <cell r="F137">
            <v>227.10000000000002</v>
          </cell>
          <cell r="G137">
            <v>74.100000000000009</v>
          </cell>
          <cell r="H137">
            <v>301.2</v>
          </cell>
          <cell r="I137" t="str">
            <v xml:space="preserve"> </v>
          </cell>
          <cell r="J137">
            <v>258.7</v>
          </cell>
          <cell r="K137">
            <v>42.5</v>
          </cell>
          <cell r="L137">
            <v>116.42829532276768</v>
          </cell>
        </row>
        <row r="138">
          <cell r="C138">
            <v>0</v>
          </cell>
          <cell r="D138">
            <v>0</v>
          </cell>
          <cell r="E138">
            <v>-332.7</v>
          </cell>
          <cell r="F138">
            <v>-248.3</v>
          </cell>
          <cell r="G138">
            <v>-84.4</v>
          </cell>
          <cell r="H138">
            <v>-332.7</v>
          </cell>
          <cell r="I138" t="str">
            <v xml:space="preserve"> </v>
          </cell>
          <cell r="J138">
            <v>-261.39999999999998</v>
          </cell>
          <cell r="K138">
            <v>-71.300000000000011</v>
          </cell>
          <cell r="L138">
            <v>127.27620504973223</v>
          </cell>
        </row>
        <row r="139">
          <cell r="D139">
            <v>0</v>
          </cell>
          <cell r="E139">
            <v>0</v>
          </cell>
          <cell r="F139">
            <v>0</v>
          </cell>
          <cell r="G139">
            <v>0</v>
          </cell>
          <cell r="H139">
            <v>0</v>
          </cell>
          <cell r="I139" t="str">
            <v xml:space="preserve"> </v>
          </cell>
          <cell r="J139">
            <v>0</v>
          </cell>
          <cell r="K139">
            <v>0</v>
          </cell>
          <cell r="L139" t="str">
            <v xml:space="preserve"> </v>
          </cell>
        </row>
        <row r="140">
          <cell r="D140">
            <v>0</v>
          </cell>
          <cell r="E140">
            <v>0</v>
          </cell>
          <cell r="F140">
            <v>0</v>
          </cell>
          <cell r="G140">
            <v>0</v>
          </cell>
          <cell r="H140">
            <v>0</v>
          </cell>
          <cell r="I140" t="str">
            <v xml:space="preserve"> </v>
          </cell>
          <cell r="J140">
            <v>0</v>
          </cell>
          <cell r="K140">
            <v>0</v>
          </cell>
          <cell r="L140" t="str">
            <v xml:space="preserve"> </v>
          </cell>
        </row>
        <row r="141">
          <cell r="D141">
            <v>0</v>
          </cell>
          <cell r="E141">
            <v>0</v>
          </cell>
          <cell r="F141">
            <v>0</v>
          </cell>
          <cell r="G141">
            <v>0</v>
          </cell>
          <cell r="H141">
            <v>0</v>
          </cell>
          <cell r="I141" t="str">
            <v xml:space="preserve"> </v>
          </cell>
          <cell r="J141">
            <v>0</v>
          </cell>
          <cell r="K141">
            <v>0</v>
          </cell>
          <cell r="L141" t="str">
            <v xml:space="preserve"> </v>
          </cell>
        </row>
        <row r="147">
          <cell r="D147">
            <v>0</v>
          </cell>
          <cell r="E147">
            <v>0</v>
          </cell>
          <cell r="F147">
            <v>0</v>
          </cell>
          <cell r="G147">
            <v>0</v>
          </cell>
          <cell r="H147">
            <v>0</v>
          </cell>
          <cell r="I147" t="str">
            <v xml:space="preserve"> </v>
          </cell>
          <cell r="J147">
            <v>0</v>
          </cell>
          <cell r="K147">
            <v>0</v>
          </cell>
          <cell r="L147" t="str">
            <v xml:space="preserve"> </v>
          </cell>
        </row>
        <row r="148">
          <cell r="D148">
            <v>0</v>
          </cell>
          <cell r="E148">
            <v>0</v>
          </cell>
          <cell r="F148">
            <v>0</v>
          </cell>
          <cell r="G148">
            <v>0</v>
          </cell>
          <cell r="H148">
            <v>0</v>
          </cell>
          <cell r="I148" t="str">
            <v xml:space="preserve"> </v>
          </cell>
          <cell r="J148">
            <v>0</v>
          </cell>
          <cell r="K148">
            <v>0</v>
          </cell>
          <cell r="L148" t="str">
            <v xml:space="preserve"> </v>
          </cell>
        </row>
        <row r="149">
          <cell r="D149">
            <v>0</v>
          </cell>
          <cell r="E149">
            <v>0</v>
          </cell>
          <cell r="F149">
            <v>0</v>
          </cell>
          <cell r="G149">
            <v>0</v>
          </cell>
          <cell r="H149">
            <v>0</v>
          </cell>
          <cell r="I149" t="str">
            <v xml:space="preserve"> </v>
          </cell>
          <cell r="J149">
            <v>0</v>
          </cell>
          <cell r="K149">
            <v>0</v>
          </cell>
          <cell r="L149" t="str">
            <v xml:space="preserve"> </v>
          </cell>
        </row>
        <row r="150">
          <cell r="D150">
            <v>0</v>
          </cell>
          <cell r="E150">
            <v>0</v>
          </cell>
          <cell r="F150">
            <v>0</v>
          </cell>
          <cell r="G150">
            <v>0</v>
          </cell>
          <cell r="H150">
            <v>0</v>
          </cell>
          <cell r="I150" t="str">
            <v xml:space="preserve"> </v>
          </cell>
          <cell r="J150">
            <v>0</v>
          </cell>
          <cell r="K150">
            <v>0</v>
          </cell>
          <cell r="L150" t="str">
            <v xml:space="preserve"> </v>
          </cell>
        </row>
        <row r="151">
          <cell r="D151">
            <v>0</v>
          </cell>
          <cell r="E151">
            <v>0</v>
          </cell>
          <cell r="F151">
            <v>0</v>
          </cell>
          <cell r="G151">
            <v>0</v>
          </cell>
          <cell r="H151">
            <v>0</v>
          </cell>
          <cell r="I151" t="str">
            <v xml:space="preserve"> </v>
          </cell>
          <cell r="J151">
            <v>0</v>
          </cell>
          <cell r="K151">
            <v>0</v>
          </cell>
          <cell r="L151" t="str">
            <v xml:space="preserve"> </v>
          </cell>
        </row>
        <row r="152">
          <cell r="C152">
            <v>41.5</v>
          </cell>
          <cell r="D152">
            <v>41.5</v>
          </cell>
          <cell r="E152">
            <v>7.7</v>
          </cell>
          <cell r="F152">
            <v>7.7</v>
          </cell>
          <cell r="G152">
            <v>0</v>
          </cell>
          <cell r="H152">
            <v>-33.799999999999997</v>
          </cell>
          <cell r="I152">
            <v>18.554216867469879</v>
          </cell>
          <cell r="J152">
            <v>11.1</v>
          </cell>
          <cell r="K152">
            <v>-3.3999999999999995</v>
          </cell>
          <cell r="L152">
            <v>69.369369369369366</v>
          </cell>
        </row>
        <row r="153">
          <cell r="C153">
            <v>41.5</v>
          </cell>
          <cell r="D153">
            <v>41.5</v>
          </cell>
          <cell r="E153">
            <v>7.7</v>
          </cell>
          <cell r="F153">
            <v>7.7</v>
          </cell>
          <cell r="G153">
            <v>0</v>
          </cell>
          <cell r="H153">
            <v>-33.799999999999997</v>
          </cell>
          <cell r="I153">
            <v>18.554216867469879</v>
          </cell>
          <cell r="J153">
            <v>11.1</v>
          </cell>
          <cell r="K153">
            <v>-3.3999999999999995</v>
          </cell>
          <cell r="L153">
            <v>69.369369369369366</v>
          </cell>
        </row>
        <row r="154">
          <cell r="D154">
            <v>0</v>
          </cell>
          <cell r="E154">
            <v>0</v>
          </cell>
          <cell r="F154">
            <v>0</v>
          </cell>
          <cell r="G154">
            <v>0</v>
          </cell>
          <cell r="H154">
            <v>0</v>
          </cell>
          <cell r="I154" t="str">
            <v xml:space="preserve"> </v>
          </cell>
          <cell r="J154">
            <v>0</v>
          </cell>
          <cell r="K154">
            <v>0</v>
          </cell>
          <cell r="L154" t="str">
            <v xml:space="preserve"> </v>
          </cell>
        </row>
        <row r="155">
          <cell r="D155">
            <v>0</v>
          </cell>
          <cell r="E155">
            <v>0</v>
          </cell>
          <cell r="F155">
            <v>0</v>
          </cell>
          <cell r="G155">
            <v>0</v>
          </cell>
          <cell r="H155">
            <v>0</v>
          </cell>
          <cell r="I155" t="str">
            <v xml:space="preserve"> </v>
          </cell>
          <cell r="J155">
            <v>0</v>
          </cell>
          <cell r="K155">
            <v>0</v>
          </cell>
          <cell r="L155" t="str">
            <v xml:space="preserve"> </v>
          </cell>
        </row>
        <row r="156">
          <cell r="C156">
            <v>-990.7</v>
          </cell>
          <cell r="D156">
            <v>-989.80000000000007</v>
          </cell>
          <cell r="E156">
            <v>-55.6</v>
          </cell>
          <cell r="F156">
            <v>18.499999999999996</v>
          </cell>
          <cell r="G156">
            <v>-74.099999999999994</v>
          </cell>
          <cell r="H156">
            <v>934.2</v>
          </cell>
          <cell r="I156">
            <v>5.6172964235199023</v>
          </cell>
          <cell r="J156">
            <v>-183.9</v>
          </cell>
          <cell r="K156">
            <v>128.30000000000001</v>
          </cell>
          <cell r="L156">
            <v>30.233822729744425</v>
          </cell>
        </row>
        <row r="157">
          <cell r="C157">
            <v>-550.80000000000007</v>
          </cell>
          <cell r="D157">
            <v>-549.90000000000009</v>
          </cell>
          <cell r="E157">
            <v>-41</v>
          </cell>
          <cell r="F157">
            <v>3.1000000000000041</v>
          </cell>
          <cell r="G157">
            <v>-44.1</v>
          </cell>
          <cell r="H157">
            <v>508.90000000000009</v>
          </cell>
          <cell r="I157">
            <v>7.455901072922348</v>
          </cell>
          <cell r="J157">
            <v>-88.2</v>
          </cell>
          <cell r="K157">
            <v>47.2</v>
          </cell>
          <cell r="L157">
            <v>46.48526077097506</v>
          </cell>
        </row>
        <row r="158">
          <cell r="C158">
            <v>-439.9</v>
          </cell>
          <cell r="D158">
            <v>-439.9</v>
          </cell>
          <cell r="E158">
            <v>-14.6</v>
          </cell>
          <cell r="F158">
            <v>15.4</v>
          </cell>
          <cell r="G158">
            <v>-30</v>
          </cell>
          <cell r="H158">
            <v>425.29999999999995</v>
          </cell>
          <cell r="I158">
            <v>3.3189361218458746</v>
          </cell>
          <cell r="J158">
            <v>-95.7</v>
          </cell>
          <cell r="K158">
            <v>81.100000000000009</v>
          </cell>
          <cell r="L158">
            <v>15.256008359456635</v>
          </cell>
        </row>
        <row r="159">
          <cell r="C159">
            <v>0.9</v>
          </cell>
          <cell r="D159">
            <v>0.9</v>
          </cell>
          <cell r="E159">
            <v>0.4</v>
          </cell>
          <cell r="F159">
            <v>0.4</v>
          </cell>
          <cell r="G159">
            <v>0</v>
          </cell>
          <cell r="H159">
            <v>-0.5</v>
          </cell>
          <cell r="I159">
            <v>44.44444444444445</v>
          </cell>
          <cell r="J159">
            <v>5.5</v>
          </cell>
          <cell r="K159">
            <v>-5.0999999999999996</v>
          </cell>
          <cell r="L159">
            <v>7.2727272727272734</v>
          </cell>
        </row>
        <row r="160">
          <cell r="D160">
            <v>0</v>
          </cell>
          <cell r="E160">
            <v>0</v>
          </cell>
          <cell r="F160">
            <v>0</v>
          </cell>
          <cell r="G160">
            <v>0</v>
          </cell>
          <cell r="H160">
            <v>0</v>
          </cell>
          <cell r="I160" t="str">
            <v xml:space="preserve"> </v>
          </cell>
          <cell r="J160">
            <v>0</v>
          </cell>
          <cell r="K160">
            <v>0</v>
          </cell>
          <cell r="L160" t="str">
            <v xml:space="preserve"> </v>
          </cell>
        </row>
        <row r="161">
          <cell r="C161">
            <v>0.9</v>
          </cell>
          <cell r="D161">
            <v>0.9</v>
          </cell>
          <cell r="E161">
            <v>0.4</v>
          </cell>
          <cell r="F161">
            <v>0.4</v>
          </cell>
          <cell r="G161">
            <v>0</v>
          </cell>
          <cell r="H161">
            <v>-0.5</v>
          </cell>
          <cell r="I161">
            <v>44.44444444444445</v>
          </cell>
          <cell r="J161">
            <v>5.5</v>
          </cell>
          <cell r="K161">
            <v>-5.0999999999999996</v>
          </cell>
          <cell r="L161">
            <v>7.2727272727272734</v>
          </cell>
        </row>
        <row r="162">
          <cell r="D162">
            <v>0</v>
          </cell>
          <cell r="E162">
            <v>0</v>
          </cell>
          <cell r="F162">
            <v>0</v>
          </cell>
          <cell r="G162">
            <v>0</v>
          </cell>
          <cell r="H162">
            <v>0</v>
          </cell>
          <cell r="I162" t="str">
            <v xml:space="preserve"> </v>
          </cell>
          <cell r="J162">
            <v>0</v>
          </cell>
          <cell r="K162">
            <v>0</v>
          </cell>
          <cell r="L162" t="str">
            <v xml:space="preserve"> </v>
          </cell>
        </row>
        <row r="163">
          <cell r="D163">
            <v>0</v>
          </cell>
          <cell r="E163">
            <v>0</v>
          </cell>
          <cell r="F163">
            <v>0</v>
          </cell>
          <cell r="G163">
            <v>0</v>
          </cell>
          <cell r="H163">
            <v>0</v>
          </cell>
          <cell r="I163" t="str">
            <v xml:space="preserve"> </v>
          </cell>
          <cell r="J163">
            <v>0</v>
          </cell>
          <cell r="K163">
            <v>0</v>
          </cell>
          <cell r="L163" t="str">
            <v xml:space="preserve"> </v>
          </cell>
        </row>
        <row r="164">
          <cell r="D164">
            <v>0</v>
          </cell>
          <cell r="E164">
            <v>0</v>
          </cell>
          <cell r="F164">
            <v>0</v>
          </cell>
          <cell r="G164">
            <v>0</v>
          </cell>
          <cell r="H164">
            <v>0</v>
          </cell>
          <cell r="I164" t="str">
            <v xml:space="preserve"> </v>
          </cell>
          <cell r="J164">
            <v>0</v>
          </cell>
          <cell r="K164">
            <v>0</v>
          </cell>
          <cell r="L164" t="str">
            <v xml:space="preserve"> </v>
          </cell>
        </row>
        <row r="165">
          <cell r="D165">
            <v>0</v>
          </cell>
          <cell r="E165">
            <v>0</v>
          </cell>
          <cell r="F165">
            <v>0</v>
          </cell>
          <cell r="G165">
            <v>0</v>
          </cell>
          <cell r="H165">
            <v>0</v>
          </cell>
          <cell r="I165" t="str">
            <v xml:space="preserve"> </v>
          </cell>
          <cell r="J165">
            <v>0</v>
          </cell>
          <cell r="K165">
            <v>0</v>
          </cell>
          <cell r="L165" t="str">
            <v xml:space="preserve"> </v>
          </cell>
        </row>
        <row r="166">
          <cell r="C166">
            <v>5368.4000000000005</v>
          </cell>
          <cell r="D166">
            <v>5368.8</v>
          </cell>
          <cell r="E166">
            <v>-361.59999999999997</v>
          </cell>
          <cell r="F166">
            <v>-491.09999999999997</v>
          </cell>
          <cell r="G166">
            <v>129.5</v>
          </cell>
          <cell r="H166">
            <v>-5730.4000000000005</v>
          </cell>
          <cell r="I166" t="str">
            <v>&lt;0</v>
          </cell>
          <cell r="J166">
            <v>1050.5999999999999</v>
          </cell>
          <cell r="K166">
            <v>-1412.1999999999998</v>
          </cell>
          <cell r="L166" t="str">
            <v>&lt;0</v>
          </cell>
        </row>
        <row r="167">
          <cell r="C167">
            <v>-260</v>
          </cell>
          <cell r="D167">
            <v>-260</v>
          </cell>
          <cell r="E167">
            <v>251.70000000000002</v>
          </cell>
          <cell r="F167">
            <v>251.70000000000002</v>
          </cell>
          <cell r="G167">
            <v>0</v>
          </cell>
          <cell r="H167">
            <v>511.70000000000005</v>
          </cell>
          <cell r="I167" t="str">
            <v>&lt;0</v>
          </cell>
          <cell r="J167">
            <v>69.5</v>
          </cell>
          <cell r="K167">
            <v>182.20000000000002</v>
          </cell>
          <cell r="L167" t="str">
            <v>&gt;200</v>
          </cell>
        </row>
        <row r="168">
          <cell r="C168">
            <v>-210</v>
          </cell>
          <cell r="D168">
            <v>-210</v>
          </cell>
          <cell r="E168">
            <v>294.10000000000002</v>
          </cell>
          <cell r="F168">
            <v>294.10000000000002</v>
          </cell>
          <cell r="G168">
            <v>0</v>
          </cell>
          <cell r="H168">
            <v>504.1</v>
          </cell>
          <cell r="I168" t="str">
            <v>&lt;0</v>
          </cell>
          <cell r="J168">
            <v>66.8</v>
          </cell>
          <cell r="K168">
            <v>227.3</v>
          </cell>
          <cell r="L168" t="str">
            <v>&gt;200</v>
          </cell>
        </row>
        <row r="169">
          <cell r="D169">
            <v>-50</v>
          </cell>
          <cell r="E169">
            <v>0</v>
          </cell>
          <cell r="F169">
            <v>0</v>
          </cell>
          <cell r="G169">
            <v>0</v>
          </cell>
          <cell r="H169">
            <v>50</v>
          </cell>
          <cell r="I169">
            <v>0</v>
          </cell>
          <cell r="J169">
            <v>0</v>
          </cell>
          <cell r="K169">
            <v>0</v>
          </cell>
          <cell r="L169" t="str">
            <v xml:space="preserve"> </v>
          </cell>
        </row>
        <row r="170">
          <cell r="D170">
            <v>0</v>
          </cell>
          <cell r="E170">
            <v>-42.4</v>
          </cell>
          <cell r="F170">
            <v>-42.4</v>
          </cell>
          <cell r="G170">
            <v>0</v>
          </cell>
          <cell r="H170">
            <v>-42.4</v>
          </cell>
          <cell r="I170" t="str">
            <v xml:space="preserve"> </v>
          </cell>
          <cell r="J170">
            <v>2.7</v>
          </cell>
          <cell r="K170">
            <v>-45.1</v>
          </cell>
          <cell r="L170" t="str">
            <v>&lt;0</v>
          </cell>
        </row>
        <row r="176">
          <cell r="D176">
            <v>0</v>
          </cell>
          <cell r="E176">
            <v>0</v>
          </cell>
          <cell r="F176">
            <v>0</v>
          </cell>
          <cell r="G176">
            <v>0</v>
          </cell>
          <cell r="H176">
            <v>0</v>
          </cell>
          <cell r="I176" t="str">
            <v xml:space="preserve"> </v>
          </cell>
          <cell r="J176">
            <v>0</v>
          </cell>
          <cell r="K176">
            <v>0</v>
          </cell>
          <cell r="L176" t="str">
            <v xml:space="preserve"> </v>
          </cell>
        </row>
        <row r="177">
          <cell r="D177">
            <v>0</v>
          </cell>
          <cell r="E177">
            <v>0</v>
          </cell>
          <cell r="F177">
            <v>0</v>
          </cell>
          <cell r="G177">
            <v>0</v>
          </cell>
          <cell r="H177">
            <v>0</v>
          </cell>
          <cell r="I177" t="str">
            <v xml:space="preserve"> </v>
          </cell>
          <cell r="J177">
            <v>0</v>
          </cell>
          <cell r="K177">
            <v>0</v>
          </cell>
          <cell r="L177" t="str">
            <v xml:space="preserve"> </v>
          </cell>
        </row>
        <row r="178">
          <cell r="C178">
            <v>130.6</v>
          </cell>
          <cell r="D178">
            <v>131</v>
          </cell>
          <cell r="E178">
            <v>-6.6000000000000005</v>
          </cell>
          <cell r="F178">
            <v>-6.6000000000000005</v>
          </cell>
          <cell r="G178">
            <v>0</v>
          </cell>
          <cell r="H178">
            <v>-137.6</v>
          </cell>
          <cell r="I178" t="str">
            <v>&lt;0</v>
          </cell>
          <cell r="J178">
            <v>47.2</v>
          </cell>
          <cell r="K178">
            <v>-53.800000000000004</v>
          </cell>
          <cell r="L178" t="str">
            <v>&lt;0</v>
          </cell>
        </row>
        <row r="179">
          <cell r="C179">
            <v>0</v>
          </cell>
          <cell r="D179">
            <v>0</v>
          </cell>
          <cell r="E179">
            <v>0</v>
          </cell>
          <cell r="F179">
            <v>0</v>
          </cell>
          <cell r="G179">
            <v>0</v>
          </cell>
          <cell r="H179">
            <v>0</v>
          </cell>
          <cell r="I179" t="str">
            <v xml:space="preserve"> </v>
          </cell>
          <cell r="J179">
            <v>0</v>
          </cell>
          <cell r="K179">
            <v>0</v>
          </cell>
          <cell r="L179" t="str">
            <v xml:space="preserve"> </v>
          </cell>
        </row>
        <row r="180">
          <cell r="C180">
            <v>130.6</v>
          </cell>
          <cell r="D180">
            <v>130.9</v>
          </cell>
          <cell r="E180">
            <v>-6.7</v>
          </cell>
          <cell r="F180">
            <v>-6.7</v>
          </cell>
          <cell r="G180">
            <v>0</v>
          </cell>
          <cell r="H180">
            <v>-137.6</v>
          </cell>
          <cell r="I180" t="str">
            <v>&lt;0</v>
          </cell>
          <cell r="J180">
            <v>47.5</v>
          </cell>
          <cell r="K180">
            <v>-54.2</v>
          </cell>
          <cell r="L180" t="str">
            <v>&lt;0</v>
          </cell>
        </row>
        <row r="181">
          <cell r="D181">
            <v>0</v>
          </cell>
          <cell r="E181">
            <v>0</v>
          </cell>
          <cell r="F181">
            <v>0</v>
          </cell>
          <cell r="G181">
            <v>0</v>
          </cell>
          <cell r="H181">
            <v>0</v>
          </cell>
          <cell r="I181" t="str">
            <v xml:space="preserve"> </v>
          </cell>
          <cell r="J181">
            <v>0</v>
          </cell>
          <cell r="K181">
            <v>0</v>
          </cell>
          <cell r="L181" t="str">
            <v xml:space="preserve"> </v>
          </cell>
        </row>
        <row r="182">
          <cell r="C182">
            <v>0</v>
          </cell>
          <cell r="D182">
            <v>0.1</v>
          </cell>
          <cell r="E182">
            <v>0.1</v>
          </cell>
          <cell r="F182">
            <v>0.1</v>
          </cell>
          <cell r="G182">
            <v>0</v>
          </cell>
          <cell r="H182">
            <v>0</v>
          </cell>
          <cell r="I182">
            <v>100</v>
          </cell>
          <cell r="J182">
            <v>-0.3</v>
          </cell>
          <cell r="K182">
            <v>0.4</v>
          </cell>
          <cell r="L182" t="str">
            <v>&lt;0</v>
          </cell>
        </row>
        <row r="183">
          <cell r="D183">
            <v>0</v>
          </cell>
          <cell r="E183">
            <v>0</v>
          </cell>
          <cell r="F183">
            <v>0</v>
          </cell>
          <cell r="G183">
            <v>0</v>
          </cell>
          <cell r="H183">
            <v>0</v>
          </cell>
          <cell r="I183" t="str">
            <v xml:space="preserve"> </v>
          </cell>
          <cell r="J183">
            <v>0</v>
          </cell>
          <cell r="K183">
            <v>0</v>
          </cell>
          <cell r="L183" t="str">
            <v xml:space="preserve"> </v>
          </cell>
        </row>
        <row r="184">
          <cell r="C184">
            <v>-58.1</v>
          </cell>
          <cell r="D184">
            <v>-58.1</v>
          </cell>
          <cell r="E184">
            <v>-7.7</v>
          </cell>
          <cell r="F184">
            <v>-7.7</v>
          </cell>
          <cell r="G184">
            <v>0</v>
          </cell>
          <cell r="H184">
            <v>50.4</v>
          </cell>
          <cell r="I184">
            <v>13.253012048192772</v>
          </cell>
          <cell r="J184">
            <v>-11.1</v>
          </cell>
          <cell r="K184">
            <v>3.3999999999999995</v>
          </cell>
          <cell r="L184">
            <v>69.369369369369366</v>
          </cell>
        </row>
        <row r="185">
          <cell r="C185">
            <v>-58.1</v>
          </cell>
          <cell r="D185">
            <v>-58.1</v>
          </cell>
          <cell r="E185">
            <v>-7.7</v>
          </cell>
          <cell r="F185">
            <v>-7.7</v>
          </cell>
          <cell r="G185">
            <v>0</v>
          </cell>
          <cell r="H185">
            <v>50.4</v>
          </cell>
          <cell r="I185">
            <v>13.253012048192772</v>
          </cell>
          <cell r="J185">
            <v>-11.1</v>
          </cell>
          <cell r="K185">
            <v>3.3999999999999995</v>
          </cell>
          <cell r="L185">
            <v>69.369369369369366</v>
          </cell>
        </row>
        <row r="186">
          <cell r="D186">
            <v>0</v>
          </cell>
          <cell r="E186">
            <v>0</v>
          </cell>
          <cell r="F186">
            <v>0</v>
          </cell>
          <cell r="G186">
            <v>0</v>
          </cell>
          <cell r="H186">
            <v>0</v>
          </cell>
          <cell r="I186" t="str">
            <v xml:space="preserve"> </v>
          </cell>
          <cell r="J186">
            <v>0</v>
          </cell>
          <cell r="K186">
            <v>0</v>
          </cell>
          <cell r="L186" t="str">
            <v xml:space="preserve"> </v>
          </cell>
        </row>
        <row r="187">
          <cell r="D187">
            <v>0</v>
          </cell>
          <cell r="E187">
            <v>0</v>
          </cell>
          <cell r="F187">
            <v>0</v>
          </cell>
          <cell r="G187">
            <v>0</v>
          </cell>
          <cell r="H187">
            <v>0</v>
          </cell>
          <cell r="I187" t="str">
            <v xml:space="preserve"> </v>
          </cell>
          <cell r="J187">
            <v>0</v>
          </cell>
          <cell r="K187">
            <v>0</v>
          </cell>
          <cell r="L187" t="str">
            <v xml:space="preserve"> </v>
          </cell>
        </row>
        <row r="188">
          <cell r="D188">
            <v>0</v>
          </cell>
          <cell r="E188">
            <v>0</v>
          </cell>
          <cell r="F188">
            <v>0</v>
          </cell>
          <cell r="G188">
            <v>0</v>
          </cell>
          <cell r="H188">
            <v>0</v>
          </cell>
          <cell r="I188" t="str">
            <v xml:space="preserve"> </v>
          </cell>
          <cell r="J188">
            <v>0</v>
          </cell>
          <cell r="K188">
            <v>0</v>
          </cell>
          <cell r="L188" t="str">
            <v xml:space="preserve"> </v>
          </cell>
        </row>
        <row r="189">
          <cell r="D189">
            <v>0</v>
          </cell>
          <cell r="E189">
            <v>0</v>
          </cell>
          <cell r="F189">
            <v>0</v>
          </cell>
          <cell r="G189">
            <v>0</v>
          </cell>
          <cell r="H189">
            <v>0</v>
          </cell>
          <cell r="I189" t="str">
            <v xml:space="preserve"> </v>
          </cell>
          <cell r="J189">
            <v>0</v>
          </cell>
          <cell r="K189">
            <v>0</v>
          </cell>
          <cell r="L189" t="str">
            <v xml:space="preserve"> </v>
          </cell>
        </row>
        <row r="190">
          <cell r="D190">
            <v>0</v>
          </cell>
          <cell r="E190">
            <v>0</v>
          </cell>
          <cell r="F190">
            <v>0</v>
          </cell>
          <cell r="G190">
            <v>0</v>
          </cell>
          <cell r="H190">
            <v>0</v>
          </cell>
          <cell r="I190" t="str">
            <v xml:space="preserve"> </v>
          </cell>
          <cell r="J190">
            <v>0</v>
          </cell>
          <cell r="K190">
            <v>0</v>
          </cell>
          <cell r="L190" t="str">
            <v xml:space="preserve"> </v>
          </cell>
        </row>
        <row r="191">
          <cell r="D191">
            <v>0</v>
          </cell>
          <cell r="E191">
            <v>0</v>
          </cell>
          <cell r="F191">
            <v>0</v>
          </cell>
          <cell r="G191">
            <v>0</v>
          </cell>
          <cell r="H191">
            <v>0</v>
          </cell>
          <cell r="I191" t="str">
            <v xml:space="preserve"> </v>
          </cell>
          <cell r="J191">
            <v>0</v>
          </cell>
          <cell r="K191">
            <v>0</v>
          </cell>
          <cell r="L191" t="str">
            <v xml:space="preserve"> </v>
          </cell>
        </row>
        <row r="192">
          <cell r="D192">
            <v>0</v>
          </cell>
          <cell r="E192">
            <v>0</v>
          </cell>
          <cell r="F192">
            <v>0</v>
          </cell>
          <cell r="G192">
            <v>0</v>
          </cell>
          <cell r="H192">
            <v>0</v>
          </cell>
          <cell r="I192" t="str">
            <v xml:space="preserve"> </v>
          </cell>
          <cell r="J192">
            <v>0</v>
          </cell>
          <cell r="K192">
            <v>0</v>
          </cell>
          <cell r="L192" t="str">
            <v xml:space="preserve"> </v>
          </cell>
        </row>
        <row r="193">
          <cell r="D193">
            <v>0</v>
          </cell>
          <cell r="E193">
            <v>0</v>
          </cell>
          <cell r="F193">
            <v>0</v>
          </cell>
          <cell r="G193">
            <v>0</v>
          </cell>
          <cell r="H193">
            <v>0</v>
          </cell>
          <cell r="I193" t="str">
            <v xml:space="preserve"> </v>
          </cell>
          <cell r="J193">
            <v>0</v>
          </cell>
          <cell r="K193">
            <v>0</v>
          </cell>
          <cell r="L193" t="str">
            <v xml:space="preserve"> </v>
          </cell>
        </row>
        <row r="194">
          <cell r="D194">
            <v>0</v>
          </cell>
          <cell r="E194">
            <v>0</v>
          </cell>
          <cell r="F194">
            <v>0</v>
          </cell>
          <cell r="G194">
            <v>0</v>
          </cell>
          <cell r="H194">
            <v>0</v>
          </cell>
          <cell r="I194" t="str">
            <v xml:space="preserve"> </v>
          </cell>
          <cell r="J194">
            <v>0</v>
          </cell>
          <cell r="K194">
            <v>0</v>
          </cell>
          <cell r="L194" t="str">
            <v xml:space="preserve"> </v>
          </cell>
        </row>
        <row r="195">
          <cell r="C195">
            <v>5555.9000000000005</v>
          </cell>
          <cell r="D195">
            <v>5555.9000000000005</v>
          </cell>
          <cell r="E195">
            <v>-606.69999999999993</v>
          </cell>
          <cell r="F195">
            <v>-736.19999999999993</v>
          </cell>
          <cell r="G195">
            <v>129.5</v>
          </cell>
          <cell r="H195">
            <v>-6162.6</v>
          </cell>
          <cell r="I195" t="str">
            <v>&lt;0</v>
          </cell>
          <cell r="J195">
            <v>933.9</v>
          </cell>
          <cell r="K195">
            <v>-1540.6</v>
          </cell>
          <cell r="L195" t="str">
            <v>&lt;0</v>
          </cell>
        </row>
        <row r="196">
          <cell r="C196">
            <v>7991.0999999999995</v>
          </cell>
          <cell r="D196">
            <v>7991.0999999999995</v>
          </cell>
          <cell r="E196">
            <v>147.80000000000001</v>
          </cell>
          <cell r="F196">
            <v>18.300000000000011</v>
          </cell>
          <cell r="G196">
            <v>129.5</v>
          </cell>
          <cell r="H196">
            <v>-7843.2999999999993</v>
          </cell>
          <cell r="I196">
            <v>1.8495576328665644</v>
          </cell>
          <cell r="J196">
            <v>1422.7</v>
          </cell>
          <cell r="K196">
            <v>-1274.9000000000001</v>
          </cell>
          <cell r="L196">
            <v>10.388697546917832</v>
          </cell>
        </row>
        <row r="197">
          <cell r="C197">
            <v>-2435.1999999999998</v>
          </cell>
          <cell r="D197">
            <v>-2435.1999999999998</v>
          </cell>
          <cell r="E197">
            <v>-754.5</v>
          </cell>
          <cell r="F197">
            <v>-754.5</v>
          </cell>
          <cell r="G197">
            <v>0</v>
          </cell>
          <cell r="H197">
            <v>1680.6999999999998</v>
          </cell>
          <cell r="I197">
            <v>30.983081471747703</v>
          </cell>
          <cell r="J197">
            <v>-488.8</v>
          </cell>
          <cell r="K197">
            <v>-265.7</v>
          </cell>
          <cell r="L197">
            <v>154.35761047463174</v>
          </cell>
        </row>
        <row r="198">
          <cell r="C198">
            <v>-441.70000000001545</v>
          </cell>
          <cell r="D198">
            <v>275.599999999994</v>
          </cell>
          <cell r="E198">
            <v>-333.49999999999585</v>
          </cell>
          <cell r="F198">
            <v>-364.59999999999582</v>
          </cell>
          <cell r="G198">
            <v>31.099999999999994</v>
          </cell>
          <cell r="H198">
            <v>-609.0999999999899</v>
          </cell>
          <cell r="I198" t="str">
            <v>&lt;0</v>
          </cell>
          <cell r="J198">
            <v>-606.00000000000182</v>
          </cell>
          <cell r="K198">
            <v>272.50000000000597</v>
          </cell>
          <cell r="L198">
            <v>55.033003300329185</v>
          </cell>
        </row>
        <row r="199">
          <cell r="C199">
            <v>5125.7000000000007</v>
          </cell>
          <cell r="D199">
            <v>6087.7000000000007</v>
          </cell>
          <cell r="E199">
            <v>6776.9</v>
          </cell>
          <cell r="F199">
            <v>6070.0999999999995</v>
          </cell>
          <cell r="G199">
            <v>706.8</v>
          </cell>
          <cell r="H199">
            <v>689.19999999999891</v>
          </cell>
          <cell r="I199">
            <v>111.32118862624634</v>
          </cell>
          <cell r="J199">
            <v>4780.5</v>
          </cell>
          <cell r="K199">
            <v>1996.3999999999996</v>
          </cell>
          <cell r="L199">
            <v>141.76132203744379</v>
          </cell>
        </row>
        <row r="200">
          <cell r="C200">
            <v>0</v>
          </cell>
          <cell r="D200">
            <v>10.1</v>
          </cell>
          <cell r="E200">
            <v>-18.3</v>
          </cell>
          <cell r="F200">
            <v>-0.59999999999999987</v>
          </cell>
          <cell r="G200">
            <v>-17.700000000000003</v>
          </cell>
          <cell r="J200">
            <v>0</v>
          </cell>
          <cell r="K200">
            <v>-18.3</v>
          </cell>
          <cell r="L200" t="str">
            <v xml:space="preserve"> </v>
          </cell>
        </row>
        <row r="201">
          <cell r="C201">
            <v>-5567.400000000016</v>
          </cell>
          <cell r="D201">
            <v>-5822.2000000000062</v>
          </cell>
          <cell r="E201">
            <v>-7092.0999999999949</v>
          </cell>
          <cell r="F201">
            <v>-6434.0999999999958</v>
          </cell>
          <cell r="G201">
            <v>-658</v>
          </cell>
          <cell r="H201">
            <v>-1269.8999999999887</v>
          </cell>
          <cell r="I201">
            <v>121.81134279138448</v>
          </cell>
          <cell r="J201">
            <v>-5386.4000000000015</v>
          </cell>
          <cell r="K201">
            <v>-1705.6999999999935</v>
          </cell>
          <cell r="L201">
            <v>131.66679043516993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2"/>
  <sheetViews>
    <sheetView showZeros="0" tabSelected="1" view="pageBreakPreview" zoomScaleNormal="100" zoomScaleSheetLayoutView="100" workbookViewId="0">
      <selection activeCell="G58" sqref="G58"/>
    </sheetView>
  </sheetViews>
  <sheetFormatPr defaultRowHeight="15" x14ac:dyDescent="0.25"/>
  <cols>
    <col min="1" max="1" width="56" customWidth="1"/>
    <col min="2" max="2" width="10" customWidth="1"/>
    <col min="3" max="3" width="11" hidden="1" customWidth="1"/>
    <col min="4" max="4" width="11.7109375" hidden="1" customWidth="1"/>
    <col min="5" max="5" width="12" customWidth="1"/>
    <col min="6" max="6" width="11.42578125" customWidth="1"/>
    <col min="7" max="7" width="10.28515625" customWidth="1"/>
    <col min="8" max="8" width="11.5703125" hidden="1" customWidth="1"/>
    <col min="9" max="9" width="9.140625" hidden="1" customWidth="1"/>
    <col min="10" max="10" width="10.85546875" customWidth="1"/>
    <col min="11" max="11" width="11.7109375" customWidth="1"/>
    <col min="12" max="12" width="8.140625" customWidth="1"/>
    <col min="13" max="13" width="5.5703125" customWidth="1"/>
    <col min="16" max="16" width="25.42578125" customWidth="1"/>
  </cols>
  <sheetData>
    <row r="1" spans="1:16" x14ac:dyDescent="0.25">
      <c r="A1" s="1"/>
      <c r="B1" s="1"/>
      <c r="C1" s="1"/>
      <c r="D1" s="2"/>
      <c r="E1" s="3"/>
      <c r="F1" s="3"/>
      <c r="G1" s="4"/>
      <c r="H1" s="2"/>
      <c r="J1" s="5"/>
      <c r="K1" s="2"/>
      <c r="L1" s="6" t="s">
        <v>0</v>
      </c>
      <c r="M1" s="3"/>
    </row>
    <row r="2" spans="1:16" ht="20.25" x14ac:dyDescent="0.25">
      <c r="A2" s="7" t="s">
        <v>1</v>
      </c>
      <c r="B2" s="7"/>
      <c r="C2" s="7"/>
      <c r="D2" s="7"/>
      <c r="E2" s="7"/>
      <c r="F2" s="7"/>
      <c r="G2" s="7"/>
      <c r="H2" s="7"/>
      <c r="I2" s="7"/>
      <c r="J2" s="8"/>
      <c r="K2" s="8"/>
      <c r="L2" s="8"/>
      <c r="M2" s="8"/>
    </row>
    <row r="3" spans="1:16" ht="20.25" x14ac:dyDescent="0.25">
      <c r="A3" s="7" t="s">
        <v>2</v>
      </c>
      <c r="B3" s="7"/>
      <c r="C3" s="7"/>
      <c r="D3" s="7"/>
      <c r="E3" s="7"/>
      <c r="F3" s="7"/>
      <c r="G3" s="7"/>
      <c r="H3" s="7"/>
      <c r="I3" s="7"/>
      <c r="J3" s="8"/>
      <c r="K3" s="8"/>
      <c r="L3" s="8"/>
      <c r="M3" s="8"/>
    </row>
    <row r="4" spans="1:16" ht="18.75" customHeight="1" x14ac:dyDescent="0.25">
      <c r="A4" s="9" t="str">
        <f>[1]main!A1</f>
        <v>la situația din 30 aprilie 2018</v>
      </c>
      <c r="B4" s="9"/>
      <c r="C4" s="9"/>
      <c r="D4" s="9"/>
      <c r="E4" s="9"/>
      <c r="F4" s="9"/>
      <c r="G4" s="9"/>
      <c r="H4" s="9"/>
      <c r="I4" s="9"/>
      <c r="J4" s="10"/>
      <c r="K4" s="10"/>
      <c r="L4" s="10"/>
      <c r="M4" s="10"/>
    </row>
    <row r="5" spans="1:16" ht="12.75" customHeight="1" x14ac:dyDescent="0.25">
      <c r="A5" s="10"/>
      <c r="B5" s="10"/>
      <c r="C5" s="10"/>
      <c r="D5" s="10"/>
      <c r="E5" s="10"/>
      <c r="F5" s="10"/>
      <c r="G5" s="10"/>
      <c r="H5" s="10"/>
      <c r="I5" s="10"/>
      <c r="J5" s="10"/>
      <c r="K5" s="10"/>
      <c r="L5" s="10"/>
      <c r="M5" s="10"/>
    </row>
    <row r="6" spans="1:16" x14ac:dyDescent="0.25">
      <c r="A6" s="3"/>
      <c r="B6" s="3"/>
      <c r="C6" s="3"/>
      <c r="D6" s="11"/>
      <c r="E6" s="3"/>
      <c r="F6" s="3"/>
      <c r="G6" s="4"/>
      <c r="H6" s="11"/>
      <c r="I6" s="12" t="s">
        <v>3</v>
      </c>
      <c r="J6" s="11"/>
      <c r="K6" s="13" t="s">
        <v>3</v>
      </c>
      <c r="L6" s="11"/>
      <c r="M6" s="3"/>
    </row>
    <row r="7" spans="1:16" ht="31.5" customHeight="1" x14ac:dyDescent="0.25">
      <c r="A7" s="14" t="s">
        <v>4</v>
      </c>
      <c r="B7" s="15" t="s">
        <v>5</v>
      </c>
      <c r="C7" s="15" t="s">
        <v>6</v>
      </c>
      <c r="D7" s="14" t="s">
        <v>7</v>
      </c>
      <c r="E7" s="14" t="s">
        <v>8</v>
      </c>
      <c r="F7" s="16" t="s">
        <v>9</v>
      </c>
      <c r="G7" s="16"/>
      <c r="H7" s="17" t="s">
        <v>10</v>
      </c>
      <c r="I7" s="18"/>
      <c r="J7" s="19" t="s">
        <v>11</v>
      </c>
      <c r="K7" s="19" t="s">
        <v>12</v>
      </c>
      <c r="L7" s="19"/>
    </row>
    <row r="8" spans="1:16" ht="30" customHeight="1" x14ac:dyDescent="0.25">
      <c r="A8" s="20"/>
      <c r="B8" s="21"/>
      <c r="C8" s="21"/>
      <c r="D8" s="20"/>
      <c r="E8" s="20"/>
      <c r="F8" s="22" t="s">
        <v>13</v>
      </c>
      <c r="G8" s="22" t="s">
        <v>14</v>
      </c>
      <c r="H8" s="23" t="s">
        <v>15</v>
      </c>
      <c r="I8" s="24" t="s">
        <v>16</v>
      </c>
      <c r="J8" s="19"/>
      <c r="K8" s="24" t="s">
        <v>17</v>
      </c>
      <c r="L8" s="24" t="s">
        <v>16</v>
      </c>
    </row>
    <row r="9" spans="1:16" x14ac:dyDescent="0.25">
      <c r="A9" s="25">
        <v>1</v>
      </c>
      <c r="B9" s="26">
        <v>2</v>
      </c>
      <c r="C9" s="26">
        <v>3</v>
      </c>
      <c r="D9" s="25">
        <v>4</v>
      </c>
      <c r="E9" s="25">
        <v>5</v>
      </c>
      <c r="F9" s="25">
        <v>6</v>
      </c>
      <c r="G9" s="25">
        <v>7</v>
      </c>
      <c r="H9" s="27">
        <v>8</v>
      </c>
      <c r="I9" s="25">
        <v>9</v>
      </c>
      <c r="J9" s="28">
        <v>6</v>
      </c>
      <c r="K9" s="28">
        <v>7</v>
      </c>
      <c r="L9" s="28">
        <v>8</v>
      </c>
    </row>
    <row r="10" spans="1:16" ht="17.25" x14ac:dyDescent="0.25">
      <c r="A10" s="29" t="s">
        <v>18</v>
      </c>
      <c r="B10" s="30">
        <v>1</v>
      </c>
      <c r="C10" s="31">
        <f>[1]main!C9</f>
        <v>56996.100000000006</v>
      </c>
      <c r="D10" s="31">
        <f>[1]main!D9</f>
        <v>57191.700000000012</v>
      </c>
      <c r="E10" s="31">
        <f>[1]main!E9</f>
        <v>17602.099999999995</v>
      </c>
      <c r="F10" s="31">
        <f>[1]main!F9</f>
        <v>17503.999999999996</v>
      </c>
      <c r="G10" s="31">
        <f>[1]main!G9</f>
        <v>107.8</v>
      </c>
      <c r="H10" s="31">
        <f>[1]main!H9</f>
        <v>-39589.60000000002</v>
      </c>
      <c r="I10" s="31">
        <f>[1]main!I9</f>
        <v>30.77736804466381</v>
      </c>
      <c r="J10" s="32">
        <f>[1]main!J9</f>
        <v>15846.6</v>
      </c>
      <c r="K10" s="32">
        <f>[1]main!K9</f>
        <v>1755.4999999999945</v>
      </c>
      <c r="L10" s="32">
        <f>[1]main!L9</f>
        <v>111.07808615097241</v>
      </c>
    </row>
    <row r="11" spans="1:16" ht="15.75" x14ac:dyDescent="0.25">
      <c r="A11" s="33" t="s">
        <v>19</v>
      </c>
      <c r="B11" s="34">
        <v>11</v>
      </c>
      <c r="C11" s="35">
        <f>[1]main!C10</f>
        <v>35413.600000000006</v>
      </c>
      <c r="D11" s="35">
        <f>[1]main!D10</f>
        <v>35489.300000000003</v>
      </c>
      <c r="E11" s="35">
        <f>[1]main!E10</f>
        <v>11517.4</v>
      </c>
      <c r="F11" s="35">
        <f>[1]main!F10</f>
        <v>11517.4</v>
      </c>
      <c r="G11" s="35">
        <f>[1]main!G10</f>
        <v>0</v>
      </c>
      <c r="H11" s="35">
        <f>[1]main!H10</f>
        <v>-23971.9</v>
      </c>
      <c r="I11" s="35">
        <f>[1]main!I10</f>
        <v>32.453161938950608</v>
      </c>
      <c r="J11" s="36">
        <f>[1]main!J10</f>
        <v>10509.300000000001</v>
      </c>
      <c r="K11" s="36">
        <f>[1]main!K10</f>
        <v>1008.0999999999985</v>
      </c>
      <c r="L11" s="36">
        <f>[1]main!L10</f>
        <v>109.5924562054561</v>
      </c>
      <c r="P11" s="37"/>
    </row>
    <row r="12" spans="1:16" ht="16.5" customHeight="1" x14ac:dyDescent="0.25">
      <c r="A12" s="38" t="s">
        <v>20</v>
      </c>
      <c r="B12" s="39">
        <v>111</v>
      </c>
      <c r="C12" s="40">
        <f>[1]main!C11</f>
        <v>8262.4</v>
      </c>
      <c r="D12" s="40">
        <f>[1]main!D11</f>
        <v>8295.2999999999993</v>
      </c>
      <c r="E12" s="40">
        <f>[1]main!E11</f>
        <v>3509</v>
      </c>
      <c r="F12" s="40">
        <f>[1]main!F11</f>
        <v>3509</v>
      </c>
      <c r="G12" s="40">
        <f>[1]main!G11</f>
        <v>0</v>
      </c>
      <c r="H12" s="40">
        <f>[1]main!H11</f>
        <v>-4786.2999999999993</v>
      </c>
      <c r="I12" s="40">
        <f>[1]main!I11</f>
        <v>42.301062047183343</v>
      </c>
      <c r="J12" s="41">
        <f>[1]main!J11</f>
        <v>2717.2000000000003</v>
      </c>
      <c r="K12" s="41">
        <f>[1]main!K11</f>
        <v>791.79999999999973</v>
      </c>
      <c r="L12" s="41">
        <f>[1]main!L11</f>
        <v>129.14029147651993</v>
      </c>
      <c r="P12" s="42"/>
    </row>
    <row r="13" spans="1:16" ht="14.25" customHeight="1" x14ac:dyDescent="0.25">
      <c r="A13" s="43" t="s">
        <v>21</v>
      </c>
      <c r="B13" s="44">
        <v>1111</v>
      </c>
      <c r="C13" s="45">
        <f>[1]main!C13</f>
        <v>3790.7</v>
      </c>
      <c r="D13" s="45">
        <f>[1]main!D13</f>
        <v>3823.6000000000004</v>
      </c>
      <c r="E13" s="45">
        <f>[1]main!E13</f>
        <v>1240.2</v>
      </c>
      <c r="F13" s="45">
        <f>[1]main!F13</f>
        <v>1240.2</v>
      </c>
      <c r="G13" s="45">
        <f>[1]main!G13</f>
        <v>0</v>
      </c>
      <c r="H13" s="45">
        <f>[1]main!H13</f>
        <v>-2583.4000000000005</v>
      </c>
      <c r="I13" s="45">
        <f>[1]main!I13</f>
        <v>32.435401192593368</v>
      </c>
      <c r="J13" s="46">
        <f>[1]main!J13</f>
        <v>1102</v>
      </c>
      <c r="K13" s="46">
        <f>[1]main!K13</f>
        <v>138.20000000000005</v>
      </c>
      <c r="L13" s="46">
        <f>[1]main!L13</f>
        <v>112.54083484573502</v>
      </c>
      <c r="P13" s="47"/>
    </row>
    <row r="14" spans="1:16" ht="12.75" customHeight="1" x14ac:dyDescent="0.25">
      <c r="A14" s="43" t="s">
        <v>22</v>
      </c>
      <c r="B14" s="44">
        <v>1112</v>
      </c>
      <c r="C14" s="45">
        <f>[1]main!C14</f>
        <v>4471.7</v>
      </c>
      <c r="D14" s="45">
        <f>[1]main!D14</f>
        <v>4471.7</v>
      </c>
      <c r="E14" s="45">
        <f>[1]main!E14</f>
        <v>2268.8000000000002</v>
      </c>
      <c r="F14" s="45">
        <f>[1]main!F14</f>
        <v>2268.8000000000002</v>
      </c>
      <c r="G14" s="45">
        <f>[1]main!G14</f>
        <v>0</v>
      </c>
      <c r="H14" s="45">
        <f>[1]main!H14</f>
        <v>-2202.8999999999996</v>
      </c>
      <c r="I14" s="45">
        <f>[1]main!I14</f>
        <v>50.736856229174599</v>
      </c>
      <c r="J14" s="46">
        <f>[1]main!J14</f>
        <v>1615.2</v>
      </c>
      <c r="K14" s="46">
        <f>[1]main!K14</f>
        <v>653.60000000000014</v>
      </c>
      <c r="L14" s="46">
        <f>[1]main!L14</f>
        <v>140.46557701832592</v>
      </c>
      <c r="P14" s="48"/>
    </row>
    <row r="15" spans="1:16" x14ac:dyDescent="0.25">
      <c r="A15" s="38" t="s">
        <v>23</v>
      </c>
      <c r="B15" s="49">
        <v>113</v>
      </c>
      <c r="C15" s="40">
        <f>[1]main!C15</f>
        <v>543</v>
      </c>
      <c r="D15" s="40">
        <f>[1]main!D15</f>
        <v>544.9</v>
      </c>
      <c r="E15" s="40">
        <f>[1]main!E15</f>
        <v>55.7</v>
      </c>
      <c r="F15" s="40">
        <f>[1]main!F15</f>
        <v>55.7</v>
      </c>
      <c r="G15" s="40">
        <f>[1]main!G15</f>
        <v>0</v>
      </c>
      <c r="H15" s="40">
        <f>[1]main!H15</f>
        <v>-489.2</v>
      </c>
      <c r="I15" s="40">
        <f>[1]main!I15</f>
        <v>10.222059093411637</v>
      </c>
      <c r="J15" s="41">
        <f>[1]main!J15</f>
        <v>47.300000000000004</v>
      </c>
      <c r="K15" s="41">
        <f>[1]main!K15</f>
        <v>8.3999999999999986</v>
      </c>
      <c r="L15" s="41">
        <f>[1]main!L15</f>
        <v>117.75898520084567</v>
      </c>
      <c r="P15" s="50"/>
    </row>
    <row r="16" spans="1:16" x14ac:dyDescent="0.25">
      <c r="A16" s="51" t="s">
        <v>24</v>
      </c>
      <c r="B16" s="52">
        <v>1131</v>
      </c>
      <c r="C16" s="45">
        <f>[1]main!C17</f>
        <v>191</v>
      </c>
      <c r="D16" s="45">
        <f>[1]main!D17</f>
        <v>190.9</v>
      </c>
      <c r="E16" s="45">
        <f>[1]main!E17</f>
        <v>17.7</v>
      </c>
      <c r="F16" s="45">
        <f>[1]main!F17</f>
        <v>17.7</v>
      </c>
      <c r="G16" s="45">
        <f>[1]main!G17</f>
        <v>0</v>
      </c>
      <c r="H16" s="45">
        <f>[1]main!H17</f>
        <v>-173.20000000000002</v>
      </c>
      <c r="I16" s="45">
        <f>[1]main!I17</f>
        <v>9.2718700890518591</v>
      </c>
      <c r="J16" s="46">
        <f>[1]main!J17</f>
        <v>17.399999999999999</v>
      </c>
      <c r="K16" s="46">
        <f>[1]main!K17</f>
        <v>0.30000000000000071</v>
      </c>
      <c r="L16" s="46">
        <f>[1]main!L17</f>
        <v>101.72413793103449</v>
      </c>
      <c r="P16" s="50"/>
    </row>
    <row r="17" spans="1:16" x14ac:dyDescent="0.25">
      <c r="A17" s="51" t="s">
        <v>25</v>
      </c>
      <c r="B17" s="52">
        <v>1132</v>
      </c>
      <c r="C17" s="45">
        <f>[1]main!C18</f>
        <v>291.39999999999998</v>
      </c>
      <c r="D17" s="45">
        <f>[1]main!D18</f>
        <v>293.39999999999998</v>
      </c>
      <c r="E17" s="45">
        <f>[1]main!E18</f>
        <v>24.6</v>
      </c>
      <c r="F17" s="45">
        <f>[1]main!F18</f>
        <v>24.6</v>
      </c>
      <c r="G17" s="45">
        <f>[1]main!G18</f>
        <v>0</v>
      </c>
      <c r="H17" s="45">
        <f>[1]main!H18</f>
        <v>-268.79999999999995</v>
      </c>
      <c r="I17" s="45">
        <f>[1]main!I18</f>
        <v>8.3844580777096134</v>
      </c>
      <c r="J17" s="46">
        <f>[1]main!J18</f>
        <v>15.6</v>
      </c>
      <c r="K17" s="46">
        <f>[1]main!K18</f>
        <v>9.0000000000000018</v>
      </c>
      <c r="L17" s="46">
        <f>[1]main!L18</f>
        <v>157.69230769230771</v>
      </c>
      <c r="P17" s="50"/>
    </row>
    <row r="18" spans="1:16" x14ac:dyDescent="0.25">
      <c r="A18" s="51" t="s">
        <v>26</v>
      </c>
      <c r="B18" s="52">
        <v>1133</v>
      </c>
      <c r="C18" s="45">
        <f>[1]main!C19</f>
        <v>3.1</v>
      </c>
      <c r="D18" s="45">
        <f>[1]main!D19</f>
        <v>3.1</v>
      </c>
      <c r="E18" s="45">
        <f>[1]main!E19</f>
        <v>2.3000000000000003</v>
      </c>
      <c r="F18" s="45">
        <f>[1]main!F19</f>
        <v>2.3000000000000003</v>
      </c>
      <c r="G18" s="45">
        <f>[1]main!G19</f>
        <v>0</v>
      </c>
      <c r="H18" s="45">
        <f>[1]main!H19</f>
        <v>-0.79999999999999982</v>
      </c>
      <c r="I18" s="45">
        <f>[1]main!I19</f>
        <v>74.193548387096783</v>
      </c>
      <c r="J18" s="46">
        <f>[1]main!J19</f>
        <v>1.4</v>
      </c>
      <c r="K18" s="46">
        <f>[1]main!K19</f>
        <v>0.90000000000000036</v>
      </c>
      <c r="L18" s="46">
        <f>[1]main!L19</f>
        <v>164.28571428571433</v>
      </c>
    </row>
    <row r="19" spans="1:16" x14ac:dyDescent="0.25">
      <c r="A19" s="51" t="s">
        <v>27</v>
      </c>
      <c r="B19" s="52">
        <v>1136</v>
      </c>
      <c r="C19" s="45">
        <f>[1]main!C20</f>
        <v>57.5</v>
      </c>
      <c r="D19" s="45">
        <f>[1]main!D20</f>
        <v>57.5</v>
      </c>
      <c r="E19" s="45">
        <f>[1]main!E20</f>
        <v>11.1</v>
      </c>
      <c r="F19" s="45">
        <f>[1]main!F20</f>
        <v>0</v>
      </c>
      <c r="G19" s="45">
        <f>[1]main!G20</f>
        <v>0</v>
      </c>
      <c r="H19" s="45">
        <f>[1]main!H20</f>
        <v>-46.4</v>
      </c>
      <c r="I19" s="45">
        <f>[1]main!I20</f>
        <v>19.304347826086957</v>
      </c>
      <c r="J19" s="46">
        <f>[1]main!J20</f>
        <v>12.9</v>
      </c>
      <c r="K19" s="46">
        <f>[1]main!K20</f>
        <v>-1.8000000000000007</v>
      </c>
      <c r="L19" s="46">
        <f>[1]main!L20</f>
        <v>86.04651162790698</v>
      </c>
    </row>
    <row r="20" spans="1:16" x14ac:dyDescent="0.25">
      <c r="A20" s="53" t="s">
        <v>28</v>
      </c>
      <c r="B20" s="49">
        <v>114</v>
      </c>
      <c r="C20" s="40">
        <f>[1]main!C21</f>
        <v>25010.300000000003</v>
      </c>
      <c r="D20" s="40">
        <f>[1]main!D21</f>
        <v>25051.200000000004</v>
      </c>
      <c r="E20" s="40">
        <f>[1]main!E21</f>
        <v>7446.9</v>
      </c>
      <c r="F20" s="40">
        <f>[1]main!F21</f>
        <v>7446.9</v>
      </c>
      <c r="G20" s="40">
        <f>[1]main!G21</f>
        <v>0</v>
      </c>
      <c r="H20" s="40">
        <f>[1]main!H21</f>
        <v>-17604.300000000003</v>
      </c>
      <c r="I20" s="40">
        <f>[1]main!I21</f>
        <v>29.726719678099244</v>
      </c>
      <c r="J20" s="41">
        <f>[1]main!J21</f>
        <v>7262.0000000000009</v>
      </c>
      <c r="K20" s="41">
        <f>[1]main!K21</f>
        <v>184.89999999999873</v>
      </c>
      <c r="L20" s="41">
        <f>[1]main!L21</f>
        <v>102.54613054255024</v>
      </c>
    </row>
    <row r="21" spans="1:16" ht="14.25" customHeight="1" x14ac:dyDescent="0.25">
      <c r="A21" s="54" t="s">
        <v>29</v>
      </c>
      <c r="B21" s="49"/>
      <c r="C21" s="49"/>
      <c r="D21" s="40">
        <f>[1]main!D22</f>
        <v>0</v>
      </c>
      <c r="E21" s="40">
        <f>[1]main!E22</f>
        <v>0</v>
      </c>
      <c r="F21" s="40">
        <f>[1]main!F22</f>
        <v>0</v>
      </c>
      <c r="G21" s="40">
        <f>[1]main!G22</f>
        <v>0</v>
      </c>
      <c r="H21" s="40">
        <f>[1]main!H22</f>
        <v>0</v>
      </c>
      <c r="I21" s="40" t="str">
        <f>[1]main!I22</f>
        <v xml:space="preserve"> </v>
      </c>
      <c r="J21" s="41">
        <f>[1]main!J22</f>
        <v>0</v>
      </c>
      <c r="K21" s="41">
        <f>[1]main!K22</f>
        <v>0</v>
      </c>
      <c r="L21" s="41">
        <f>[1]main!L22</f>
        <v>0</v>
      </c>
    </row>
    <row r="22" spans="1:16" ht="18" customHeight="1" x14ac:dyDescent="0.25">
      <c r="A22" s="55" t="s">
        <v>30</v>
      </c>
      <c r="B22" s="56">
        <v>1141</v>
      </c>
      <c r="C22" s="57">
        <f>[1]main!C23</f>
        <v>17307.5</v>
      </c>
      <c r="D22" s="57">
        <f>[1]main!D23</f>
        <v>17341.5</v>
      </c>
      <c r="E22" s="57">
        <f>[1]main!E23</f>
        <v>5450.4</v>
      </c>
      <c r="F22" s="57">
        <f>[1]main!F23</f>
        <v>5450.4</v>
      </c>
      <c r="G22" s="57">
        <f>[1]main!G23</f>
        <v>0</v>
      </c>
      <c r="H22" s="57">
        <f>[1]main!H23</f>
        <v>-11891.1</v>
      </c>
      <c r="I22" s="57">
        <f>[1]main!I23</f>
        <v>31.429807110111579</v>
      </c>
      <c r="J22" s="58">
        <f>[1]main!J23</f>
        <v>4917.6000000000004</v>
      </c>
      <c r="K22" s="58">
        <f>[1]main!K23</f>
        <v>532.79999999999927</v>
      </c>
      <c r="L22" s="58">
        <f>[1]main!L23</f>
        <v>110.83455344070276</v>
      </c>
    </row>
    <row r="23" spans="1:16" ht="14.25" customHeight="1" x14ac:dyDescent="0.25">
      <c r="A23" s="59" t="s">
        <v>31</v>
      </c>
      <c r="B23" s="60"/>
      <c r="C23" s="60"/>
      <c r="D23" s="40">
        <f>[1]main!D24</f>
        <v>0</v>
      </c>
      <c r="E23" s="40">
        <f>[1]main!E24</f>
        <v>0</v>
      </c>
      <c r="F23" s="40">
        <f>[1]main!F24</f>
        <v>0</v>
      </c>
      <c r="G23" s="40">
        <f>[1]main!G24</f>
        <v>0</v>
      </c>
      <c r="H23" s="40">
        <f>[1]main!H24</f>
        <v>0</v>
      </c>
      <c r="I23" s="40" t="str">
        <f>[1]main!I24</f>
        <v xml:space="preserve"> </v>
      </c>
      <c r="J23" s="41">
        <f>[1]main!J24</f>
        <v>0</v>
      </c>
      <c r="K23" s="41">
        <f>[1]main!K24</f>
        <v>0</v>
      </c>
      <c r="L23" s="41">
        <f>[1]main!L24</f>
        <v>0</v>
      </c>
    </row>
    <row r="24" spans="1:16" ht="25.5" x14ac:dyDescent="0.25">
      <c r="A24" s="61" t="s">
        <v>32</v>
      </c>
      <c r="B24" s="62">
        <v>11411</v>
      </c>
      <c r="C24" s="63">
        <f>[1]main!C25</f>
        <v>6668</v>
      </c>
      <c r="D24" s="63">
        <f>[1]main!D25</f>
        <v>6702</v>
      </c>
      <c r="E24" s="63">
        <f>[1]main!E25</f>
        <v>2075.9</v>
      </c>
      <c r="F24" s="63">
        <f>[1]main!F25</f>
        <v>2075.9</v>
      </c>
      <c r="G24" s="63">
        <f>[1]main!G25</f>
        <v>0</v>
      </c>
      <c r="H24" s="63">
        <f>[1]main!H25</f>
        <v>-4626.1000000000004</v>
      </c>
      <c r="I24" s="63">
        <f>[1]main!I25</f>
        <v>30.974336019098779</v>
      </c>
      <c r="J24" s="64">
        <f>[1]main!J25</f>
        <v>1811.6000000000001</v>
      </c>
      <c r="K24" s="64">
        <f>[1]main!K25</f>
        <v>264.29999999999995</v>
      </c>
      <c r="L24" s="64">
        <f>[1]main!L25</f>
        <v>114.5893133141974</v>
      </c>
    </row>
    <row r="25" spans="1:16" x14ac:dyDescent="0.25">
      <c r="A25" s="61" t="s">
        <v>33</v>
      </c>
      <c r="B25" s="62">
        <v>11412</v>
      </c>
      <c r="C25" s="63">
        <f>[1]main!C26</f>
        <v>13289</v>
      </c>
      <c r="D25" s="63">
        <f>[1]main!D26</f>
        <v>13289</v>
      </c>
      <c r="E25" s="63">
        <f>[1]main!E26</f>
        <v>4195.8</v>
      </c>
      <c r="F25" s="63">
        <f>[1]main!F26</f>
        <v>4195.8</v>
      </c>
      <c r="G25" s="63">
        <f>[1]main!G26</f>
        <v>0</v>
      </c>
      <c r="H25" s="63">
        <f>[1]main!H26</f>
        <v>-9093.2000000000007</v>
      </c>
      <c r="I25" s="63">
        <f>[1]main!I26</f>
        <v>31.573481827075028</v>
      </c>
      <c r="J25" s="64">
        <f>[1]main!J26</f>
        <v>3937.4</v>
      </c>
      <c r="K25" s="64">
        <f>[1]main!K26</f>
        <v>258.40000000000009</v>
      </c>
      <c r="L25" s="64">
        <f>[1]main!L26</f>
        <v>106.56270635444709</v>
      </c>
    </row>
    <row r="26" spans="1:16" x14ac:dyDescent="0.25">
      <c r="A26" s="61" t="s">
        <v>34</v>
      </c>
      <c r="B26" s="62">
        <v>11413</v>
      </c>
      <c r="C26" s="63">
        <f>[1]main!C27</f>
        <v>-2649.5</v>
      </c>
      <c r="D26" s="63">
        <f>[1]main!D27</f>
        <v>-2649.5</v>
      </c>
      <c r="E26" s="63">
        <f>[1]main!E27</f>
        <v>-821.3</v>
      </c>
      <c r="F26" s="63">
        <f>[1]main!F27</f>
        <v>-821.3</v>
      </c>
      <c r="G26" s="63">
        <f>[1]main!G27</f>
        <v>0</v>
      </c>
      <c r="H26" s="63">
        <f>[1]main!H27</f>
        <v>1828.2</v>
      </c>
      <c r="I26" s="63">
        <f>[1]main!I27</f>
        <v>30.998301566333268</v>
      </c>
      <c r="J26" s="64">
        <f>[1]main!J27</f>
        <v>-831.4</v>
      </c>
      <c r="K26" s="64">
        <f>[1]main!K27</f>
        <v>10.100000000000023</v>
      </c>
      <c r="L26" s="64">
        <f>[1]main!L27</f>
        <v>98.785181621361545</v>
      </c>
    </row>
    <row r="27" spans="1:16" x14ac:dyDescent="0.25">
      <c r="A27" s="55" t="s">
        <v>35</v>
      </c>
      <c r="B27" s="65">
        <v>1142</v>
      </c>
      <c r="C27" s="57">
        <f>[1]main!C28</f>
        <v>5903.3</v>
      </c>
      <c r="D27" s="57">
        <f>[1]main!D28</f>
        <v>5903.3</v>
      </c>
      <c r="E27" s="57">
        <f>[1]main!E28</f>
        <v>1394.7</v>
      </c>
      <c r="F27" s="57">
        <f>[1]main!F28</f>
        <v>1394.7</v>
      </c>
      <c r="G27" s="57">
        <f>[1]main!G28</f>
        <v>0</v>
      </c>
      <c r="H27" s="57">
        <f>[1]main!H28</f>
        <v>-4508.6000000000004</v>
      </c>
      <c r="I27" s="57">
        <f>[1]main!I28</f>
        <v>23.625768637880505</v>
      </c>
      <c r="J27" s="58">
        <f>[1]main!J28</f>
        <v>1726.6</v>
      </c>
      <c r="K27" s="58">
        <f>[1]main!K28</f>
        <v>-331.89999999999986</v>
      </c>
      <c r="L27" s="58">
        <f>[1]main!L28</f>
        <v>80.777250086875952</v>
      </c>
    </row>
    <row r="28" spans="1:16" x14ac:dyDescent="0.25">
      <c r="A28" s="59" t="s">
        <v>31</v>
      </c>
      <c r="B28" s="60"/>
      <c r="C28" s="60"/>
      <c r="D28" s="40">
        <f>[1]main!D29</f>
        <v>0</v>
      </c>
      <c r="E28" s="40">
        <f>[1]main!E29</f>
        <v>0</v>
      </c>
      <c r="F28" s="40">
        <f>[1]main!F29</f>
        <v>0</v>
      </c>
      <c r="G28" s="40">
        <f>[1]main!G29</f>
        <v>0</v>
      </c>
      <c r="H28" s="40">
        <f>[1]main!H29</f>
        <v>0</v>
      </c>
      <c r="I28" s="40" t="str">
        <f>[1]main!I29</f>
        <v xml:space="preserve"> </v>
      </c>
      <c r="J28" s="66">
        <f>[1]main!J29</f>
        <v>0</v>
      </c>
      <c r="K28" s="67">
        <f>[1]main!K29</f>
        <v>0</v>
      </c>
      <c r="L28" s="66" t="str">
        <f>[1]main!L29</f>
        <v xml:space="preserve"> </v>
      </c>
    </row>
    <row r="29" spans="1:16" x14ac:dyDescent="0.25">
      <c r="A29" s="61" t="s">
        <v>36</v>
      </c>
      <c r="B29" s="60"/>
      <c r="C29" s="63">
        <f>[1]main!C30</f>
        <v>570.79999999999995</v>
      </c>
      <c r="D29" s="63">
        <f>[1]main!D30</f>
        <v>570.79999999999995</v>
      </c>
      <c r="E29" s="63">
        <f>[1]main!E30</f>
        <v>114</v>
      </c>
      <c r="F29" s="63">
        <f>[1]main!F30</f>
        <v>114</v>
      </c>
      <c r="G29" s="63">
        <f>[1]main!G30</f>
        <v>0</v>
      </c>
      <c r="H29" s="63">
        <f>[1]main!H30</f>
        <v>-456.79999999999995</v>
      </c>
      <c r="I29" s="63">
        <f>[1]main!I30</f>
        <v>19.971969166082694</v>
      </c>
      <c r="J29" s="68">
        <f>[1]main!J30</f>
        <v>115.89999999999999</v>
      </c>
      <c r="K29" s="68">
        <f>[1]main!K30</f>
        <v>-1.8999999999999915</v>
      </c>
      <c r="L29" s="69">
        <f>[1]main!L30</f>
        <v>98.360655737704931</v>
      </c>
    </row>
    <row r="30" spans="1:16" x14ac:dyDescent="0.25">
      <c r="A30" s="61" t="s">
        <v>37</v>
      </c>
      <c r="B30" s="60"/>
      <c r="C30" s="63">
        <f>[1]main!C31</f>
        <v>5539.1</v>
      </c>
      <c r="D30" s="63">
        <f>[1]main!D31</f>
        <v>5539.1</v>
      </c>
      <c r="E30" s="63">
        <f>[1]main!E31</f>
        <v>1336.7</v>
      </c>
      <c r="F30" s="63">
        <f>[1]main!F31</f>
        <v>1336.7</v>
      </c>
      <c r="G30" s="63">
        <f>[1]main!G31</f>
        <v>0</v>
      </c>
      <c r="H30" s="63">
        <f>[1]main!H31</f>
        <v>-4202.4000000000005</v>
      </c>
      <c r="I30" s="63">
        <f>[1]main!I31</f>
        <v>24.132079218645629</v>
      </c>
      <c r="J30" s="68">
        <f>[1]main!J31</f>
        <v>1660.5</v>
      </c>
      <c r="K30" s="68">
        <f>[1]main!K31</f>
        <v>-323.79999999999995</v>
      </c>
      <c r="L30" s="69">
        <f>[1]main!L31</f>
        <v>80.499849442938881</v>
      </c>
    </row>
    <row r="31" spans="1:16" hidden="1" x14ac:dyDescent="0.25">
      <c r="A31" s="61" t="s">
        <v>38</v>
      </c>
      <c r="B31" s="62">
        <v>11421</v>
      </c>
      <c r="C31" s="62"/>
      <c r="D31" s="63">
        <f>[1]main!D32</f>
        <v>536.29999999999995</v>
      </c>
      <c r="E31" s="63">
        <f>[1]main!E32</f>
        <v>22</v>
      </c>
      <c r="F31" s="63">
        <f>[1]main!F32</f>
        <v>22</v>
      </c>
      <c r="G31" s="63">
        <f>[1]main!G32</f>
        <v>0</v>
      </c>
      <c r="H31" s="63">
        <f>[1]main!H32</f>
        <v>-514.29999999999995</v>
      </c>
      <c r="I31" s="63">
        <f>[1]main!I32</f>
        <v>4.1021816147678543</v>
      </c>
      <c r="J31" s="68">
        <f>[1]main!J32</f>
        <v>0</v>
      </c>
      <c r="K31" s="68">
        <f>[1]main!K32</f>
        <v>22</v>
      </c>
      <c r="L31" s="69">
        <f>[1]main!L32</f>
        <v>0</v>
      </c>
    </row>
    <row r="32" spans="1:16" hidden="1" x14ac:dyDescent="0.25">
      <c r="A32" s="61" t="s">
        <v>39</v>
      </c>
      <c r="B32" s="62">
        <v>11422</v>
      </c>
      <c r="C32" s="62"/>
      <c r="D32" s="63">
        <f>[1]main!D33</f>
        <v>1326</v>
      </c>
      <c r="E32" s="63">
        <f>[1]main!E33</f>
        <v>88</v>
      </c>
      <c r="F32" s="63">
        <f>[1]main!F33</f>
        <v>88</v>
      </c>
      <c r="G32" s="63">
        <f>[1]main!G33</f>
        <v>0</v>
      </c>
      <c r="H32" s="63">
        <f>[1]main!H33</f>
        <v>-1238</v>
      </c>
      <c r="I32" s="63">
        <f>[1]main!I33</f>
        <v>6.6365007541478134</v>
      </c>
      <c r="J32" s="68">
        <f>[1]main!J33</f>
        <v>0</v>
      </c>
      <c r="K32" s="68">
        <f>[1]main!K33</f>
        <v>88</v>
      </c>
      <c r="L32" s="69">
        <f>[1]main!L33</f>
        <v>0</v>
      </c>
    </row>
    <row r="33" spans="1:12" hidden="1" x14ac:dyDescent="0.25">
      <c r="A33" s="61" t="s">
        <v>40</v>
      </c>
      <c r="B33" s="62">
        <v>11423</v>
      </c>
      <c r="C33" s="62"/>
      <c r="D33" s="63">
        <f>[1]main!D34</f>
        <v>585</v>
      </c>
      <c r="E33" s="63">
        <f>[1]main!E34</f>
        <v>34.4</v>
      </c>
      <c r="F33" s="63">
        <f>[1]main!F34</f>
        <v>34.4</v>
      </c>
      <c r="G33" s="63">
        <f>[1]main!G34</f>
        <v>0</v>
      </c>
      <c r="H33" s="63">
        <f>[1]main!H34</f>
        <v>-550.6</v>
      </c>
      <c r="I33" s="63">
        <f>[1]main!I34</f>
        <v>5.8803418803418799</v>
      </c>
      <c r="J33" s="68">
        <f>[1]main!J34</f>
        <v>0</v>
      </c>
      <c r="K33" s="68">
        <f>[1]main!K34</f>
        <v>34.4</v>
      </c>
      <c r="L33" s="69">
        <f>[1]main!L34</f>
        <v>0</v>
      </c>
    </row>
    <row r="34" spans="1:12" hidden="1" x14ac:dyDescent="0.25">
      <c r="A34" s="61" t="s">
        <v>41</v>
      </c>
      <c r="B34" s="62">
        <v>11424</v>
      </c>
      <c r="C34" s="62"/>
      <c r="D34" s="63">
        <f>[1]main!D35</f>
        <v>1427.3</v>
      </c>
      <c r="E34" s="63">
        <f>[1]main!E35</f>
        <v>91.1</v>
      </c>
      <c r="F34" s="63">
        <f>[1]main!F35</f>
        <v>91.1</v>
      </c>
      <c r="G34" s="63">
        <f>[1]main!G35</f>
        <v>0</v>
      </c>
      <c r="H34" s="63">
        <f>[1]main!H35</f>
        <v>-1336.2</v>
      </c>
      <c r="I34" s="63">
        <f>[1]main!I35</f>
        <v>6.3826805857212916</v>
      </c>
      <c r="J34" s="68">
        <f>[1]main!J35</f>
        <v>0</v>
      </c>
      <c r="K34" s="68">
        <f>[1]main!K35</f>
        <v>91.1</v>
      </c>
      <c r="L34" s="69">
        <f>[1]main!L35</f>
        <v>0</v>
      </c>
    </row>
    <row r="35" spans="1:12" hidden="1" x14ac:dyDescent="0.25">
      <c r="A35" s="61" t="s">
        <v>42</v>
      </c>
      <c r="B35" s="62">
        <v>11425</v>
      </c>
      <c r="C35" s="62"/>
      <c r="D35" s="63">
        <f>[1]main!D36</f>
        <v>173.6</v>
      </c>
      <c r="E35" s="63">
        <f>[1]main!E36</f>
        <v>12.6</v>
      </c>
      <c r="F35" s="63">
        <f>[1]main!F36</f>
        <v>12.6</v>
      </c>
      <c r="G35" s="63">
        <f>[1]main!G36</f>
        <v>0</v>
      </c>
      <c r="H35" s="63">
        <f>[1]main!H36</f>
        <v>-161</v>
      </c>
      <c r="I35" s="63">
        <f>[1]main!I36</f>
        <v>7.2580645161290329</v>
      </c>
      <c r="J35" s="68">
        <f>[1]main!J36</f>
        <v>0</v>
      </c>
      <c r="K35" s="68">
        <f>[1]main!K36</f>
        <v>12.6</v>
      </c>
      <c r="L35" s="69">
        <f>[1]main!L36</f>
        <v>0</v>
      </c>
    </row>
    <row r="36" spans="1:12" hidden="1" x14ac:dyDescent="0.25">
      <c r="A36" s="61" t="s">
        <v>43</v>
      </c>
      <c r="B36" s="62">
        <v>11426</v>
      </c>
      <c r="C36" s="62"/>
      <c r="D36" s="63">
        <f>[1]main!D37</f>
        <v>10.9</v>
      </c>
      <c r="E36" s="63">
        <f>[1]main!E37</f>
        <v>0.7</v>
      </c>
      <c r="F36" s="63">
        <f>[1]main!F37</f>
        <v>0.7</v>
      </c>
      <c r="G36" s="63">
        <f>[1]main!G37</f>
        <v>0</v>
      </c>
      <c r="H36" s="63">
        <f>[1]main!H37</f>
        <v>-10.200000000000001</v>
      </c>
      <c r="I36" s="63">
        <f>[1]main!I37</f>
        <v>6.422018348623852</v>
      </c>
      <c r="J36" s="68">
        <f>[1]main!J37</f>
        <v>1.2999999999999998</v>
      </c>
      <c r="K36" s="68">
        <f>[1]main!K37</f>
        <v>-0.59999999999999987</v>
      </c>
      <c r="L36" s="69">
        <f>[1]main!L37</f>
        <v>53.846153846153854</v>
      </c>
    </row>
    <row r="37" spans="1:12" hidden="1" x14ac:dyDescent="0.25">
      <c r="A37" s="61" t="s">
        <v>44</v>
      </c>
      <c r="B37" s="62">
        <v>11427</v>
      </c>
      <c r="C37" s="62"/>
      <c r="D37" s="63">
        <f>[1]main!D38</f>
        <v>22.1</v>
      </c>
      <c r="E37" s="63">
        <f>[1]main!E38</f>
        <v>1.6</v>
      </c>
      <c r="F37" s="63">
        <f>[1]main!F38</f>
        <v>1.6</v>
      </c>
      <c r="G37" s="63">
        <f>[1]main!G38</f>
        <v>0</v>
      </c>
      <c r="H37" s="63">
        <f>[1]main!H38</f>
        <v>-20.5</v>
      </c>
      <c r="I37" s="63">
        <f>[1]main!I38</f>
        <v>7.239819004524886</v>
      </c>
      <c r="J37" s="68">
        <f>[1]main!J38</f>
        <v>0</v>
      </c>
      <c r="K37" s="68">
        <f>[1]main!K38</f>
        <v>1.6</v>
      </c>
      <c r="L37" s="69">
        <f>[1]main!L38</f>
        <v>0</v>
      </c>
    </row>
    <row r="38" spans="1:12" x14ac:dyDescent="0.25">
      <c r="A38" s="61" t="s">
        <v>45</v>
      </c>
      <c r="B38" s="62">
        <v>11429</v>
      </c>
      <c r="C38" s="63">
        <f>[1]main!C39</f>
        <v>-206.6</v>
      </c>
      <c r="D38" s="63">
        <f>[1]main!D39</f>
        <v>-206.6</v>
      </c>
      <c r="E38" s="63">
        <f>[1]main!E39</f>
        <v>-56</v>
      </c>
      <c r="F38" s="63">
        <f>[1]main!F39</f>
        <v>-56</v>
      </c>
      <c r="G38" s="63">
        <f>[1]main!G39</f>
        <v>0</v>
      </c>
      <c r="H38" s="63">
        <f>[1]main!H39</f>
        <v>150.6</v>
      </c>
      <c r="I38" s="63">
        <f>[1]main!I39</f>
        <v>27.105517909002906</v>
      </c>
      <c r="J38" s="68">
        <f>[1]main!J39</f>
        <v>-49.8</v>
      </c>
      <c r="K38" s="68">
        <f>[1]main!K39</f>
        <v>-6.2000000000000028</v>
      </c>
      <c r="L38" s="69">
        <f>[1]main!L39</f>
        <v>112.44979919678715</v>
      </c>
    </row>
    <row r="39" spans="1:12" x14ac:dyDescent="0.25">
      <c r="A39" s="70" t="s">
        <v>46</v>
      </c>
      <c r="B39" s="65">
        <v>1144</v>
      </c>
      <c r="C39" s="57">
        <f>[1]main!C40</f>
        <v>435.59999999999997</v>
      </c>
      <c r="D39" s="57">
        <f>[1]main!D40</f>
        <v>441.2</v>
      </c>
      <c r="E39" s="57">
        <f>[1]main!E40</f>
        <v>181.1</v>
      </c>
      <c r="F39" s="57">
        <f>[1]main!F40</f>
        <v>181.1</v>
      </c>
      <c r="G39" s="57">
        <f>[1]main!G40</f>
        <v>0</v>
      </c>
      <c r="H39" s="57">
        <f>[1]main!H40</f>
        <v>-260.10000000000002</v>
      </c>
      <c r="I39" s="57">
        <f>[1]main!I40</f>
        <v>41.047144152311873</v>
      </c>
      <c r="J39" s="58">
        <f>[1]main!J40</f>
        <v>169.1</v>
      </c>
      <c r="K39" s="58">
        <f>[1]main!K40</f>
        <v>12</v>
      </c>
      <c r="L39" s="58">
        <f>[1]main!L40</f>
        <v>107.0963926670609</v>
      </c>
    </row>
    <row r="40" spans="1:12" ht="30" x14ac:dyDescent="0.25">
      <c r="A40" s="70" t="s">
        <v>47</v>
      </c>
      <c r="B40" s="65">
        <v>1145</v>
      </c>
      <c r="C40" s="57">
        <f>[1]main!C41</f>
        <v>426.90000000000003</v>
      </c>
      <c r="D40" s="57">
        <f>[1]main!D41</f>
        <v>428.2</v>
      </c>
      <c r="E40" s="57">
        <f>[1]main!E41</f>
        <v>110.2</v>
      </c>
      <c r="F40" s="57">
        <f>[1]main!F41</f>
        <v>110.2</v>
      </c>
      <c r="G40" s="57">
        <f>[1]main!G41</f>
        <v>0</v>
      </c>
      <c r="H40" s="57">
        <f>[1]main!H41</f>
        <v>-318</v>
      </c>
      <c r="I40" s="57">
        <f>[1]main!I41</f>
        <v>25.735637552545544</v>
      </c>
      <c r="J40" s="58">
        <f>[1]main!J41</f>
        <v>130.69999999999999</v>
      </c>
      <c r="K40" s="58">
        <f>[1]main!K41</f>
        <v>-20.499999999999986</v>
      </c>
      <c r="L40" s="58">
        <f>[1]main!L41</f>
        <v>84.31522570772762</v>
      </c>
    </row>
    <row r="41" spans="1:12" x14ac:dyDescent="0.25">
      <c r="A41" s="70" t="s">
        <v>48</v>
      </c>
      <c r="B41" s="65">
        <v>1146</v>
      </c>
      <c r="C41" s="57">
        <f>[1]main!C42</f>
        <v>937</v>
      </c>
      <c r="D41" s="57">
        <f>[1]main!D42</f>
        <v>937</v>
      </c>
      <c r="E41" s="57">
        <f>[1]main!E42</f>
        <v>310.5</v>
      </c>
      <c r="F41" s="57">
        <f>[1]main!F42</f>
        <v>310.5</v>
      </c>
      <c r="G41" s="57">
        <f>[1]main!G42</f>
        <v>0</v>
      </c>
      <c r="H41" s="57">
        <f>[1]main!H42</f>
        <v>-626.5</v>
      </c>
      <c r="I41" s="57">
        <f>[1]main!I42</f>
        <v>33.13767342582711</v>
      </c>
      <c r="J41" s="58">
        <f>[1]main!J42</f>
        <v>318</v>
      </c>
      <c r="K41" s="58">
        <f>[1]main!K42</f>
        <v>-7.5</v>
      </c>
      <c r="L41" s="58">
        <f>[1]main!L42</f>
        <v>97.641509433962256</v>
      </c>
    </row>
    <row r="42" spans="1:12" x14ac:dyDescent="0.25">
      <c r="A42" s="53" t="s">
        <v>49</v>
      </c>
      <c r="B42" s="49">
        <v>115</v>
      </c>
      <c r="C42" s="40">
        <f>[1]main!C43</f>
        <v>1597.8999999999999</v>
      </c>
      <c r="D42" s="40">
        <f>[1]main!D43</f>
        <v>1597.8999999999999</v>
      </c>
      <c r="E42" s="40">
        <f>[1]main!E43</f>
        <v>505.79999999999995</v>
      </c>
      <c r="F42" s="40">
        <f>[1]main!F43</f>
        <v>505.79999999999995</v>
      </c>
      <c r="G42" s="40">
        <f>[1]main!G43</f>
        <v>0</v>
      </c>
      <c r="H42" s="40">
        <f>[1]main!H43</f>
        <v>-1092.0999999999999</v>
      </c>
      <c r="I42" s="40">
        <f>[1]main!I43</f>
        <v>31.654045935290071</v>
      </c>
      <c r="J42" s="67">
        <f>[1]main!J43</f>
        <v>482.79999999999995</v>
      </c>
      <c r="K42" s="67">
        <f>[1]main!K43</f>
        <v>23</v>
      </c>
      <c r="L42" s="66">
        <f>[1]main!L43</f>
        <v>104.76387738193868</v>
      </c>
    </row>
    <row r="43" spans="1:12" x14ac:dyDescent="0.25">
      <c r="A43" s="71" t="s">
        <v>50</v>
      </c>
      <c r="B43" s="52">
        <v>1151</v>
      </c>
      <c r="C43" s="45">
        <f>[1]main!C45</f>
        <v>1070.0999999999999</v>
      </c>
      <c r="D43" s="45">
        <f>[1]main!D45</f>
        <v>1070.0999999999999</v>
      </c>
      <c r="E43" s="45">
        <f>[1]main!E45</f>
        <v>337.4</v>
      </c>
      <c r="F43" s="45">
        <f>[1]main!F45</f>
        <v>337.4</v>
      </c>
      <c r="G43" s="45">
        <f>[1]main!G45</f>
        <v>0</v>
      </c>
      <c r="H43" s="45">
        <f>[1]main!H45</f>
        <v>-732.69999999999993</v>
      </c>
      <c r="I43" s="45">
        <f>[1]main!I45</f>
        <v>31.529763573497803</v>
      </c>
      <c r="J43" s="69">
        <f>[1]main!J45</f>
        <v>320.2</v>
      </c>
      <c r="K43" s="68">
        <f>[1]main!K45</f>
        <v>17.199999999999989</v>
      </c>
      <c r="L43" s="69">
        <f>[1]main!L45</f>
        <v>105.37164272329792</v>
      </c>
    </row>
    <row r="44" spans="1:12" x14ac:dyDescent="0.25">
      <c r="A44" s="71" t="s">
        <v>51</v>
      </c>
      <c r="B44" s="52">
        <v>1156</v>
      </c>
      <c r="C44" s="45">
        <f>[1]main!C46</f>
        <v>527.79999999999995</v>
      </c>
      <c r="D44" s="45">
        <f>[1]main!D46</f>
        <v>527.79999999999995</v>
      </c>
      <c r="E44" s="45">
        <f>[1]main!E46</f>
        <v>168.4</v>
      </c>
      <c r="F44" s="45">
        <f>[1]main!F46</f>
        <v>168.4</v>
      </c>
      <c r="G44" s="45">
        <f>[1]main!G46</f>
        <v>0</v>
      </c>
      <c r="H44" s="45">
        <f>[1]main!H46</f>
        <v>-359.4</v>
      </c>
      <c r="I44" s="45">
        <f>[1]main!I46</f>
        <v>31.906025009473289</v>
      </c>
      <c r="J44" s="69">
        <f>[1]main!J46</f>
        <v>162.6</v>
      </c>
      <c r="K44" s="68">
        <f>[1]main!K46</f>
        <v>5.8000000000000114</v>
      </c>
      <c r="L44" s="69">
        <f>[1]main!L46</f>
        <v>103.5670356703567</v>
      </c>
    </row>
    <row r="45" spans="1:12" ht="15.75" x14ac:dyDescent="0.25">
      <c r="A45" s="72" t="s">
        <v>52</v>
      </c>
      <c r="B45" s="73">
        <v>12</v>
      </c>
      <c r="C45" s="74">
        <f>[1]main!C47</f>
        <v>16469.7</v>
      </c>
      <c r="D45" s="74">
        <f>[1]main!D47</f>
        <v>16469.7</v>
      </c>
      <c r="E45" s="74">
        <f>[1]main!E47</f>
        <v>5256</v>
      </c>
      <c r="F45" s="74">
        <f>[1]main!F47</f>
        <v>5256</v>
      </c>
      <c r="G45" s="74">
        <f>[1]main!G47</f>
        <v>0</v>
      </c>
      <c r="H45" s="74">
        <f>[1]main!H47</f>
        <v>-11213.7</v>
      </c>
      <c r="I45" s="74">
        <f>[1]main!I47</f>
        <v>31.913149601996395</v>
      </c>
      <c r="J45" s="36">
        <f>[1]main!J47</f>
        <v>4636.3999999999996</v>
      </c>
      <c r="K45" s="36">
        <f>[1]main!K47</f>
        <v>619.60000000000036</v>
      </c>
      <c r="L45" s="36">
        <f>[1]main!L47</f>
        <v>113.3638167543784</v>
      </c>
    </row>
    <row r="46" spans="1:12" ht="18.75" customHeight="1" x14ac:dyDescent="0.25">
      <c r="A46" s="38" t="s">
        <v>53</v>
      </c>
      <c r="B46" s="49">
        <v>121</v>
      </c>
      <c r="C46" s="40">
        <f>[1]main!C48</f>
        <v>12546</v>
      </c>
      <c r="D46" s="40">
        <f>[1]main!D48</f>
        <v>12546</v>
      </c>
      <c r="E46" s="40">
        <f>[1]main!E48</f>
        <v>3976.9</v>
      </c>
      <c r="F46" s="40">
        <f>[1]main!F48</f>
        <v>3976.9</v>
      </c>
      <c r="G46" s="40">
        <f>[1]main!G48</f>
        <v>0</v>
      </c>
      <c r="H46" s="40">
        <f>[1]main!H48</f>
        <v>-8569.1</v>
      </c>
      <c r="I46" s="40">
        <f>[1]main!I48</f>
        <v>31.69854933843456</v>
      </c>
      <c r="J46" s="41">
        <f>[1]main!J48</f>
        <v>3501.2</v>
      </c>
      <c r="K46" s="41">
        <f>[1]main!K48</f>
        <v>475.70000000000027</v>
      </c>
      <c r="L46" s="41">
        <f>[1]main!L48</f>
        <v>113.58677025019995</v>
      </c>
    </row>
    <row r="47" spans="1:12" ht="20.25" customHeight="1" x14ac:dyDescent="0.25">
      <c r="A47" s="38" t="s">
        <v>54</v>
      </c>
      <c r="B47" s="49">
        <v>122</v>
      </c>
      <c r="C47" s="40">
        <f>[1]main!C49</f>
        <v>3923.7</v>
      </c>
      <c r="D47" s="40">
        <f>[1]main!D49</f>
        <v>3923.7</v>
      </c>
      <c r="E47" s="40">
        <f>[1]main!E49</f>
        <v>1279.0999999999999</v>
      </c>
      <c r="F47" s="40">
        <f>[1]main!F49</f>
        <v>1279.0999999999999</v>
      </c>
      <c r="G47" s="40">
        <f>[1]main!G49</f>
        <v>0</v>
      </c>
      <c r="H47" s="40">
        <f>[1]main!H49</f>
        <v>-2644.6</v>
      </c>
      <c r="I47" s="40">
        <f>[1]main!I49</f>
        <v>32.599332262915105</v>
      </c>
      <c r="J47" s="41">
        <f>[1]main!J49</f>
        <v>1135.2</v>
      </c>
      <c r="K47" s="41">
        <f>[1]main!K49</f>
        <v>143.89999999999986</v>
      </c>
      <c r="L47" s="41">
        <f>[1]main!L49</f>
        <v>112.67618040873855</v>
      </c>
    </row>
    <row r="48" spans="1:12" ht="15.75" x14ac:dyDescent="0.25">
      <c r="A48" s="75" t="s">
        <v>55</v>
      </c>
      <c r="B48" s="34">
        <v>13</v>
      </c>
      <c r="C48" s="74">
        <f>[1]main!C50</f>
        <v>2837.7000000000003</v>
      </c>
      <c r="D48" s="74">
        <f>[1]main!D50</f>
        <v>2867.9</v>
      </c>
      <c r="E48" s="74">
        <f>[1]main!E50</f>
        <v>95.9</v>
      </c>
      <c r="F48" s="74">
        <f>[1]main!F50</f>
        <v>0.69999999999999929</v>
      </c>
      <c r="G48" s="74">
        <f>[1]main!G50</f>
        <v>95.2</v>
      </c>
      <c r="H48" s="74">
        <f>[1]main!H50</f>
        <v>-2772</v>
      </c>
      <c r="I48" s="74">
        <f>[1]main!I50</f>
        <v>3.3439101781791556</v>
      </c>
      <c r="J48" s="36">
        <f>[1]main!J50</f>
        <v>43.8</v>
      </c>
      <c r="K48" s="36">
        <f>[1]main!K50</f>
        <v>52.100000000000009</v>
      </c>
      <c r="L48" s="36" t="str">
        <f>[1]main!L50</f>
        <v>&gt;200</v>
      </c>
    </row>
    <row r="49" spans="1:12" ht="15.75" x14ac:dyDescent="0.25">
      <c r="A49" s="53" t="s">
        <v>56</v>
      </c>
      <c r="B49" s="49">
        <v>131</v>
      </c>
      <c r="C49" s="40">
        <f>[1]main!C51</f>
        <v>57.8</v>
      </c>
      <c r="D49" s="40">
        <f>[1]main!D51</f>
        <v>63.9</v>
      </c>
      <c r="E49" s="40">
        <f>[1]main!E51</f>
        <v>8.8000000000000007</v>
      </c>
      <c r="F49" s="40">
        <f>[1]main!F51</f>
        <v>9.9999999999999645E-2</v>
      </c>
      <c r="G49" s="40">
        <f>[1]main!G51</f>
        <v>8.6999999999999993</v>
      </c>
      <c r="H49" s="40">
        <f>[1]main!H51</f>
        <v>-55.099999999999994</v>
      </c>
      <c r="I49" s="40">
        <f>[1]main!I51</f>
        <v>13.771517996870111</v>
      </c>
      <c r="J49" s="41">
        <f>[1]main!J51</f>
        <v>11.4</v>
      </c>
      <c r="K49" s="76">
        <f>[1]main!K51</f>
        <v>-2.5999999999999996</v>
      </c>
      <c r="L49" s="77">
        <f>[1]main!L51</f>
        <v>77.192982456140356</v>
      </c>
    </row>
    <row r="50" spans="1:12" x14ac:dyDescent="0.25">
      <c r="A50" s="78" t="s">
        <v>57</v>
      </c>
      <c r="B50" s="49">
        <v>132</v>
      </c>
      <c r="C50" s="40">
        <f>[1]main!C52</f>
        <v>2779.9</v>
      </c>
      <c r="D50" s="40">
        <f>[1]main!D52</f>
        <v>2804</v>
      </c>
      <c r="E50" s="40">
        <f>[1]main!E52</f>
        <v>87.1</v>
      </c>
      <c r="F50" s="40">
        <f>[1]main!F52</f>
        <v>0.59999999999999964</v>
      </c>
      <c r="G50" s="40">
        <f>[1]main!G52</f>
        <v>86.5</v>
      </c>
      <c r="H50" s="40">
        <f>[1]main!H52</f>
        <v>-2716.9</v>
      </c>
      <c r="I50" s="40">
        <f>[1]main!I52</f>
        <v>3.106276747503566</v>
      </c>
      <c r="J50" s="41">
        <f>[1]main!J52</f>
        <v>32.4</v>
      </c>
      <c r="K50" s="41">
        <f>[1]main!K52</f>
        <v>54.699999999999996</v>
      </c>
      <c r="L50" s="41" t="str">
        <f>[1]main!L52</f>
        <v>&gt;200</v>
      </c>
    </row>
    <row r="51" spans="1:12" ht="15.75" x14ac:dyDescent="0.25">
      <c r="A51" s="79" t="s">
        <v>58</v>
      </c>
      <c r="B51" s="34">
        <v>14</v>
      </c>
      <c r="C51" s="74">
        <f>[1]main!C53</f>
        <v>2275.1</v>
      </c>
      <c r="D51" s="74">
        <f>[1]main!D53</f>
        <v>2364.8000000000002</v>
      </c>
      <c r="E51" s="74">
        <f>[1]main!E53</f>
        <v>732.80000000000007</v>
      </c>
      <c r="F51" s="74">
        <f>[1]main!F53</f>
        <v>727.00000000000011</v>
      </c>
      <c r="G51" s="74">
        <f>[1]main!G53</f>
        <v>5.8</v>
      </c>
      <c r="H51" s="74">
        <f>[1]main!H53</f>
        <v>-1632</v>
      </c>
      <c r="I51" s="74">
        <f>[1]main!I53</f>
        <v>30.987821380243574</v>
      </c>
      <c r="J51" s="36">
        <f>[1]main!J53</f>
        <v>657.1</v>
      </c>
      <c r="K51" s="36">
        <f>[1]main!K53</f>
        <v>75.700000000000045</v>
      </c>
      <c r="L51" s="36">
        <f>[1]main!L53</f>
        <v>111.52031654238321</v>
      </c>
    </row>
    <row r="52" spans="1:12" x14ac:dyDescent="0.25">
      <c r="A52" s="53" t="s">
        <v>59</v>
      </c>
      <c r="B52" s="49">
        <v>141</v>
      </c>
      <c r="C52" s="40">
        <f>[1]main!C54</f>
        <v>478.09999999999997</v>
      </c>
      <c r="D52" s="40">
        <f>[1]main!D54</f>
        <v>478.59999999999997</v>
      </c>
      <c r="E52" s="40">
        <f>[1]main!E54</f>
        <v>96.2</v>
      </c>
      <c r="F52" s="40">
        <f>[1]main!F54</f>
        <v>96.000000000000014</v>
      </c>
      <c r="G52" s="40">
        <f>[1]main!G54</f>
        <v>0.2</v>
      </c>
      <c r="H52" s="40">
        <f>[1]main!H54</f>
        <v>-382.4</v>
      </c>
      <c r="I52" s="40">
        <f>[1]main!I54</f>
        <v>20.100292519849564</v>
      </c>
      <c r="J52" s="41">
        <f>[1]main!J54</f>
        <v>59</v>
      </c>
      <c r="K52" s="41">
        <f>[1]main!K54</f>
        <v>37.200000000000003</v>
      </c>
      <c r="L52" s="41">
        <f>[1]main!L54</f>
        <v>163.05084745762713</v>
      </c>
    </row>
    <row r="53" spans="1:12" ht="13.5" customHeight="1" x14ac:dyDescent="0.25">
      <c r="A53" s="51" t="s">
        <v>60</v>
      </c>
      <c r="B53" s="52">
        <v>1411</v>
      </c>
      <c r="C53" s="45">
        <f>[1]main!C56</f>
        <v>303</v>
      </c>
      <c r="D53" s="45">
        <f>[1]main!D56</f>
        <v>303</v>
      </c>
      <c r="E53" s="45">
        <f>[1]main!E56</f>
        <v>56.8</v>
      </c>
      <c r="F53" s="45">
        <f>[1]main!F56</f>
        <v>56.599999999999994</v>
      </c>
      <c r="G53" s="45">
        <f>[1]main!G56</f>
        <v>0.2</v>
      </c>
      <c r="H53" s="45">
        <f>[1]main!H56</f>
        <v>-246.2</v>
      </c>
      <c r="I53" s="45">
        <f>[1]main!I56</f>
        <v>18.745874587458744</v>
      </c>
      <c r="J53" s="46">
        <f>[1]main!J56</f>
        <v>15.100000000000001</v>
      </c>
      <c r="K53" s="46">
        <f>[1]main!K56:L56</f>
        <v>41.699999999999996</v>
      </c>
      <c r="L53" s="46" t="str">
        <f>[1]main!L56</f>
        <v>&gt;200</v>
      </c>
    </row>
    <row r="54" spans="1:12" ht="13.5" customHeight="1" x14ac:dyDescent="0.25">
      <c r="A54" s="51" t="s">
        <v>61</v>
      </c>
      <c r="B54" s="52">
        <v>1412</v>
      </c>
      <c r="C54" s="45">
        <f>[1]main!C58</f>
        <v>77.400000000000006</v>
      </c>
      <c r="D54" s="45">
        <f>[1]main!D58</f>
        <v>77.5</v>
      </c>
      <c r="E54" s="45">
        <f>[1]main!E58</f>
        <v>15.4</v>
      </c>
      <c r="F54" s="45">
        <f>[1]main!F58</f>
        <v>15.4</v>
      </c>
      <c r="G54" s="45">
        <f>[1]main!G58</f>
        <v>0</v>
      </c>
      <c r="H54" s="45">
        <f>[1]main!H58</f>
        <v>-62.1</v>
      </c>
      <c r="I54" s="45">
        <f>[1]main!I58</f>
        <v>19.870967741935484</v>
      </c>
      <c r="J54" s="46">
        <f>[1]main!J58</f>
        <v>19.900000000000002</v>
      </c>
      <c r="K54" s="46">
        <f>[1]main!K58:L58</f>
        <v>-4.5000000000000018</v>
      </c>
      <c r="L54" s="46">
        <f>[1]main!L58</f>
        <v>77.386934673366824</v>
      </c>
    </row>
    <row r="55" spans="1:12" ht="13.5" customHeight="1" x14ac:dyDescent="0.25">
      <c r="A55" s="51" t="s">
        <v>62</v>
      </c>
      <c r="B55" s="52">
        <v>1415</v>
      </c>
      <c r="C55" s="45">
        <f>[1]main!C59</f>
        <v>97.7</v>
      </c>
      <c r="D55" s="45">
        <f>[1]main!D59</f>
        <v>98.1</v>
      </c>
      <c r="E55" s="45">
        <f>[1]main!E59</f>
        <v>24</v>
      </c>
      <c r="F55" s="45">
        <f>[1]main!F59</f>
        <v>24</v>
      </c>
      <c r="G55" s="45">
        <f>[1]main!G59</f>
        <v>0</v>
      </c>
      <c r="H55" s="45">
        <f>[1]main!H59</f>
        <v>-74.099999999999994</v>
      </c>
      <c r="I55" s="45">
        <f>[1]main!I59</f>
        <v>24.464831804281349</v>
      </c>
      <c r="J55" s="46">
        <f>[1]main!J59</f>
        <v>24</v>
      </c>
      <c r="K55" s="46">
        <f>[1]main!K59:L59</f>
        <v>0</v>
      </c>
      <c r="L55" s="46">
        <f>[1]main!L59</f>
        <v>100</v>
      </c>
    </row>
    <row r="56" spans="1:12" x14ac:dyDescent="0.25">
      <c r="A56" s="53" t="s">
        <v>63</v>
      </c>
      <c r="B56" s="49">
        <v>142</v>
      </c>
      <c r="C56" s="40">
        <f>[1]main!C60</f>
        <v>1372.2</v>
      </c>
      <c r="D56" s="40">
        <f>[1]main!D60</f>
        <v>1383.3000000000002</v>
      </c>
      <c r="E56" s="40">
        <f>[1]main!E60</f>
        <v>455.9</v>
      </c>
      <c r="F56" s="40">
        <f>[1]main!F60</f>
        <v>455.9</v>
      </c>
      <c r="G56" s="40">
        <f>[1]main!G60</f>
        <v>0</v>
      </c>
      <c r="H56" s="40">
        <f>[1]main!H60</f>
        <v>-927.4000000000002</v>
      </c>
      <c r="I56" s="40">
        <f>[1]main!I60</f>
        <v>32.957420660738805</v>
      </c>
      <c r="J56" s="41">
        <f>[1]main!J60</f>
        <v>466.69999999999993</v>
      </c>
      <c r="K56" s="41">
        <f>[1]main!K60</f>
        <v>-10.799999999999955</v>
      </c>
      <c r="L56" s="41">
        <f>[1]main!L60</f>
        <v>97.685879580030004</v>
      </c>
    </row>
    <row r="57" spans="1:12" x14ac:dyDescent="0.25">
      <c r="A57" s="51" t="s">
        <v>64</v>
      </c>
      <c r="B57" s="52">
        <v>1422</v>
      </c>
      <c r="C57" s="45">
        <f>[1]main!C62</f>
        <v>306.3</v>
      </c>
      <c r="D57" s="45">
        <f>[1]main!D62</f>
        <v>310.09999999999997</v>
      </c>
      <c r="E57" s="45">
        <f>[1]main!E62</f>
        <v>113.3</v>
      </c>
      <c r="F57" s="45">
        <f>[1]main!F62</f>
        <v>113.3</v>
      </c>
      <c r="G57" s="45">
        <f>[1]main!G62</f>
        <v>0</v>
      </c>
      <c r="H57" s="45">
        <f>[1]main!H62</f>
        <v>-196.79999999999995</v>
      </c>
      <c r="I57" s="45">
        <f>[1]main!I62</f>
        <v>36.536601096420512</v>
      </c>
      <c r="J57" s="46">
        <f>[1]main!J62</f>
        <v>101.3</v>
      </c>
      <c r="K57" s="46">
        <f>[1]main!K62</f>
        <v>12</v>
      </c>
      <c r="L57" s="46">
        <f>[1]main!L62</f>
        <v>111.84600197433366</v>
      </c>
    </row>
    <row r="58" spans="1:12" ht="24" customHeight="1" x14ac:dyDescent="0.25">
      <c r="A58" s="51" t="s">
        <v>65</v>
      </c>
      <c r="B58" s="52">
        <v>1423</v>
      </c>
      <c r="C58" s="45">
        <f>[1]main!C63</f>
        <v>1065.9000000000001</v>
      </c>
      <c r="D58" s="45">
        <f>[1]main!D63</f>
        <v>1073.2</v>
      </c>
      <c r="E58" s="45">
        <f>[1]main!E63</f>
        <v>342.6</v>
      </c>
      <c r="F58" s="45">
        <f>[1]main!F63</f>
        <v>342.6</v>
      </c>
      <c r="G58" s="45">
        <f>[1]main!G63</f>
        <v>0</v>
      </c>
      <c r="H58" s="45">
        <f>[1]main!H63</f>
        <v>-730.6</v>
      </c>
      <c r="I58" s="45">
        <f>[1]main!I63</f>
        <v>31.92322027581066</v>
      </c>
      <c r="J58" s="46">
        <f>[1]main!J63</f>
        <v>365.4</v>
      </c>
      <c r="K58" s="46">
        <f>[1]main!K63</f>
        <v>-22.799999999999955</v>
      </c>
      <c r="L58" s="46">
        <f>[1]main!L63</f>
        <v>93.760262725779981</v>
      </c>
    </row>
    <row r="59" spans="1:12" x14ac:dyDescent="0.25">
      <c r="A59" s="53" t="s">
        <v>66</v>
      </c>
      <c r="B59" s="49">
        <v>143</v>
      </c>
      <c r="C59" s="40">
        <f>[1]main!C64</f>
        <v>297.60000000000002</v>
      </c>
      <c r="D59" s="40">
        <f>[1]main!D64</f>
        <v>297.60000000000002</v>
      </c>
      <c r="E59" s="40">
        <f>[1]main!E64</f>
        <v>118.4</v>
      </c>
      <c r="F59" s="40">
        <f>[1]main!F64</f>
        <v>118.4</v>
      </c>
      <c r="G59" s="40">
        <f>[1]main!G64</f>
        <v>0</v>
      </c>
      <c r="H59" s="40">
        <f>[1]main!H64</f>
        <v>-179.20000000000002</v>
      </c>
      <c r="I59" s="40">
        <f>[1]main!I64</f>
        <v>39.784946236559136</v>
      </c>
      <c r="J59" s="41">
        <f>[1]main!J64</f>
        <v>84.600000000000009</v>
      </c>
      <c r="K59" s="41">
        <f>[1]main!K64</f>
        <v>33.799999999999997</v>
      </c>
      <c r="L59" s="41">
        <f>[1]main!L64</f>
        <v>139.95271867612294</v>
      </c>
    </row>
    <row r="60" spans="1:12" x14ac:dyDescent="0.25">
      <c r="A60" s="53" t="s">
        <v>67</v>
      </c>
      <c r="B60" s="49">
        <v>144</v>
      </c>
      <c r="C60" s="40">
        <f>[1]main!C65</f>
        <v>54.9</v>
      </c>
      <c r="D60" s="40">
        <f>[1]main!D65</f>
        <v>132.6</v>
      </c>
      <c r="E60" s="40">
        <f>[1]main!E65</f>
        <v>30.6</v>
      </c>
      <c r="F60" s="40">
        <f>[1]main!F65</f>
        <v>30.6</v>
      </c>
      <c r="G60" s="40">
        <f>[1]main!G65</f>
        <v>0</v>
      </c>
      <c r="H60" s="40">
        <f>[1]main!H65</f>
        <v>-102</v>
      </c>
      <c r="I60" s="40">
        <f>[1]main!I65</f>
        <v>23.076923076923077</v>
      </c>
      <c r="J60" s="41">
        <f>[1]main!J65</f>
        <v>25.4</v>
      </c>
      <c r="K60" s="41">
        <f>[1]main!K65</f>
        <v>5.2000000000000028</v>
      </c>
      <c r="L60" s="41">
        <f>[1]main!L65</f>
        <v>120.4724409448819</v>
      </c>
    </row>
    <row r="61" spans="1:12" x14ac:dyDescent="0.25">
      <c r="A61" s="53" t="s">
        <v>68</v>
      </c>
      <c r="B61" s="49">
        <v>145</v>
      </c>
      <c r="C61" s="40">
        <f>[1]main!C66</f>
        <v>72.3</v>
      </c>
      <c r="D61" s="40">
        <f>[1]main!D66</f>
        <v>72.7</v>
      </c>
      <c r="E61" s="40">
        <f>[1]main!E66</f>
        <v>31.700000000000003</v>
      </c>
      <c r="F61" s="40">
        <f>[1]main!F66</f>
        <v>26.1</v>
      </c>
      <c r="G61" s="40">
        <f>[1]main!G66</f>
        <v>5.6</v>
      </c>
      <c r="H61" s="40">
        <f>[1]main!H66</f>
        <v>-41</v>
      </c>
      <c r="I61" s="40">
        <f>[1]main!I66</f>
        <v>43.603851444291614</v>
      </c>
      <c r="J61" s="41">
        <f>[1]main!J66</f>
        <v>21.4</v>
      </c>
      <c r="K61" s="41">
        <f>[1]main!K66</f>
        <v>10.300000000000004</v>
      </c>
      <c r="L61" s="41">
        <f>[1]main!L66</f>
        <v>148.13084112149534</v>
      </c>
    </row>
    <row r="62" spans="1:12" ht="19.5" customHeight="1" x14ac:dyDescent="0.25">
      <c r="A62" s="80" t="s">
        <v>69</v>
      </c>
      <c r="B62" s="81">
        <v>191</v>
      </c>
      <c r="C62" s="74"/>
      <c r="D62" s="74"/>
      <c r="E62" s="82"/>
      <c r="F62" s="74">
        <f>[1]main!AA90-[1]main!BA69</f>
        <v>2.9</v>
      </c>
      <c r="G62" s="74">
        <f>[1]main!G69</f>
        <v>6.8000000000000007</v>
      </c>
      <c r="H62" s="74"/>
      <c r="I62" s="74"/>
      <c r="J62" s="83"/>
      <c r="K62" s="83"/>
      <c r="L62" s="83"/>
    </row>
    <row r="63" spans="1:12" ht="17.25" x14ac:dyDescent="0.25">
      <c r="A63" s="29" t="s">
        <v>70</v>
      </c>
      <c r="B63" s="30" t="s">
        <v>71</v>
      </c>
      <c r="C63" s="31">
        <f>[1]main!C75</f>
        <v>61848.4</v>
      </c>
      <c r="D63" s="31">
        <f>[1]main!D75</f>
        <v>62847.3</v>
      </c>
      <c r="E63" s="31">
        <f>[1]main!E75</f>
        <v>16905.5</v>
      </c>
      <c r="F63" s="31">
        <f>[1]main!F75</f>
        <v>16731.199999999997</v>
      </c>
      <c r="G63" s="31">
        <f>[1]main!G75</f>
        <v>184</v>
      </c>
      <c r="H63" s="31">
        <f>[1]main!H75</f>
        <v>-45941.8</v>
      </c>
      <c r="I63" s="31">
        <f>[1]main!I75</f>
        <v>26.899325826248699</v>
      </c>
      <c r="J63" s="31">
        <f>[1]main!J75</f>
        <v>16305.999999999998</v>
      </c>
      <c r="K63" s="32">
        <f>[1]main!K75</f>
        <v>599.50000000000182</v>
      </c>
      <c r="L63" s="32">
        <f>[1]main!L75</f>
        <v>103.67656077517479</v>
      </c>
    </row>
    <row r="64" spans="1:12" s="88" customFormat="1" ht="12.75" customHeight="1" x14ac:dyDescent="0.25">
      <c r="A64" s="84" t="s">
        <v>72</v>
      </c>
      <c r="B64" s="85"/>
      <c r="C64" s="85"/>
      <c r="D64" s="86"/>
      <c r="E64" s="86"/>
      <c r="F64" s="86"/>
      <c r="G64" s="86"/>
      <c r="H64" s="86"/>
      <c r="I64" s="86"/>
      <c r="J64" s="87"/>
      <c r="K64" s="87"/>
      <c r="L64" s="87"/>
    </row>
    <row r="65" spans="1:18" ht="15.75" x14ac:dyDescent="0.25">
      <c r="A65" s="89" t="s">
        <v>73</v>
      </c>
      <c r="B65" s="90" t="s">
        <v>74</v>
      </c>
      <c r="C65" s="91">
        <f>[1]main!C106</f>
        <v>6235.5</v>
      </c>
      <c r="D65" s="91">
        <f>[1]main!D106</f>
        <v>6246.8</v>
      </c>
      <c r="E65" s="91">
        <f>[1]main!E106</f>
        <v>1779.0999999999997</v>
      </c>
      <c r="F65" s="91">
        <f>[1]main!F106</f>
        <v>1775.2999999999995</v>
      </c>
      <c r="G65" s="91">
        <f>[1]main!G106</f>
        <v>3.8000000000000003</v>
      </c>
      <c r="H65" s="91">
        <f>[1]main!H106</f>
        <v>-4467.7000000000007</v>
      </c>
      <c r="I65" s="91">
        <f>[1]main!I106</f>
        <v>28.480181853108789</v>
      </c>
      <c r="J65" s="76">
        <f>[1]main!J106</f>
        <v>1555</v>
      </c>
      <c r="K65" s="76">
        <f>[1]main!K106</f>
        <v>224.09999999999968</v>
      </c>
      <c r="L65" s="76">
        <f>[1]main!L106</f>
        <v>114.41157556270095</v>
      </c>
    </row>
    <row r="66" spans="1:18" ht="15.75" x14ac:dyDescent="0.25">
      <c r="A66" s="89" t="s">
        <v>75</v>
      </c>
      <c r="B66" s="90" t="s">
        <v>76</v>
      </c>
      <c r="C66" s="91">
        <f>[1]main!C108</f>
        <v>629</v>
      </c>
      <c r="D66" s="91">
        <f>[1]main!D108</f>
        <v>629.4</v>
      </c>
      <c r="E66" s="91">
        <f>[1]main!E108</f>
        <v>158.19999999999999</v>
      </c>
      <c r="F66" s="91">
        <f>[1]main!F108</f>
        <v>157.29999999999998</v>
      </c>
      <c r="G66" s="91">
        <f>[1]main!G108</f>
        <v>0.9</v>
      </c>
      <c r="H66" s="91">
        <f>[1]main!H108</f>
        <v>-471.2</v>
      </c>
      <c r="I66" s="91">
        <f>[1]main!I108</f>
        <v>25.135049253257069</v>
      </c>
      <c r="J66" s="76">
        <f>[1]main!J108</f>
        <v>149.19999999999999</v>
      </c>
      <c r="K66" s="76">
        <f>[1]main!K108</f>
        <v>9</v>
      </c>
      <c r="L66" s="76">
        <f>[1]main!L108</f>
        <v>106.03217158176943</v>
      </c>
      <c r="P66" s="50"/>
      <c r="Q66" s="50"/>
      <c r="R66" s="50"/>
    </row>
    <row r="67" spans="1:18" ht="15.75" x14ac:dyDescent="0.25">
      <c r="A67" s="89" t="s">
        <v>77</v>
      </c>
      <c r="B67" s="90" t="s">
        <v>78</v>
      </c>
      <c r="C67" s="91">
        <f>[1]main!C110</f>
        <v>4458.8</v>
      </c>
      <c r="D67" s="91">
        <f>[1]main!D110</f>
        <v>4463.6000000000004</v>
      </c>
      <c r="E67" s="91">
        <f>[1]main!E110</f>
        <v>1174.5</v>
      </c>
      <c r="F67" s="91">
        <f>[1]main!F110</f>
        <v>1172.0999999999999</v>
      </c>
      <c r="G67" s="91">
        <f>[1]main!G110</f>
        <v>2.4</v>
      </c>
      <c r="H67" s="91">
        <f>[1]main!H110</f>
        <v>-3289.1000000000004</v>
      </c>
      <c r="I67" s="91">
        <f>[1]main!I110</f>
        <v>26.312841652477818</v>
      </c>
      <c r="J67" s="76">
        <f>[1]main!J110</f>
        <v>1104.1000000000001</v>
      </c>
      <c r="K67" s="76">
        <f>[1]main!K110</f>
        <v>70.399999999999864</v>
      </c>
      <c r="L67" s="76">
        <f>[1]main!L110</f>
        <v>106.376234036772</v>
      </c>
      <c r="P67" s="92"/>
      <c r="Q67" s="50"/>
      <c r="R67" s="93"/>
    </row>
    <row r="68" spans="1:18" ht="15.75" x14ac:dyDescent="0.25">
      <c r="A68" s="89" t="s">
        <v>79</v>
      </c>
      <c r="B68" s="90" t="s">
        <v>80</v>
      </c>
      <c r="C68" s="91">
        <f>[1]main!C112</f>
        <v>7732.5</v>
      </c>
      <c r="D68" s="91">
        <f>[1]main!D112</f>
        <v>7978.2000000000007</v>
      </c>
      <c r="E68" s="91">
        <f>[1]main!E112</f>
        <v>1123.5999999999999</v>
      </c>
      <c r="F68" s="91">
        <f>[1]main!F112</f>
        <v>1034.5</v>
      </c>
      <c r="G68" s="91">
        <f>[1]main!G112</f>
        <v>92.6</v>
      </c>
      <c r="H68" s="91">
        <f>[1]main!H112</f>
        <v>-6854.6</v>
      </c>
      <c r="I68" s="91">
        <f>[1]main!I112</f>
        <v>14.083377202877839</v>
      </c>
      <c r="J68" s="76">
        <f>[1]main!J112</f>
        <v>1510.8999999999999</v>
      </c>
      <c r="K68" s="76">
        <f>[1]main!K112</f>
        <v>-387.29999999999995</v>
      </c>
      <c r="L68" s="76">
        <f>[1]main!L112</f>
        <v>74.366271758554504</v>
      </c>
      <c r="P68" s="92"/>
      <c r="Q68" s="50"/>
      <c r="R68" s="93"/>
    </row>
    <row r="69" spans="1:18" ht="15.75" x14ac:dyDescent="0.25">
      <c r="A69" s="94" t="s">
        <v>81</v>
      </c>
      <c r="B69" s="95" t="s">
        <v>82</v>
      </c>
      <c r="C69" s="91"/>
      <c r="D69" s="91"/>
      <c r="E69" s="91"/>
      <c r="F69" s="45">
        <f>[1]main!AZ113</f>
        <v>3.5</v>
      </c>
      <c r="G69" s="91"/>
      <c r="H69" s="91"/>
      <c r="I69" s="91"/>
      <c r="J69" s="76"/>
      <c r="K69" s="76"/>
      <c r="L69" s="76"/>
      <c r="P69" s="92"/>
      <c r="Q69" s="50"/>
      <c r="R69" s="93"/>
    </row>
    <row r="70" spans="1:18" ht="15.75" x14ac:dyDescent="0.25">
      <c r="A70" s="89" t="s">
        <v>83</v>
      </c>
      <c r="B70" s="90" t="s">
        <v>84</v>
      </c>
      <c r="C70" s="91">
        <f>[1]main!C114</f>
        <v>176.29999999999998</v>
      </c>
      <c r="D70" s="91">
        <f>[1]main!D114</f>
        <v>187.7</v>
      </c>
      <c r="E70" s="91">
        <f>[1]main!E114</f>
        <v>29.400000000000002</v>
      </c>
      <c r="F70" s="91">
        <f>[1]main!F114</f>
        <v>28.8</v>
      </c>
      <c r="G70" s="91">
        <f>[1]main!G114</f>
        <v>0.6</v>
      </c>
      <c r="H70" s="91">
        <f>[1]main!H114</f>
        <v>-158.29999999999998</v>
      </c>
      <c r="I70" s="91">
        <f>[1]main!I114</f>
        <v>15.66329248801279</v>
      </c>
      <c r="J70" s="76">
        <f>[1]main!J114</f>
        <v>41.800000000000004</v>
      </c>
      <c r="K70" s="76">
        <f>[1]main!K114</f>
        <v>-12.400000000000002</v>
      </c>
      <c r="L70" s="76">
        <f>[1]main!L114</f>
        <v>70.334928229665067</v>
      </c>
      <c r="P70" s="92"/>
      <c r="Q70" s="50"/>
      <c r="R70" s="93"/>
    </row>
    <row r="71" spans="1:18" ht="17.25" customHeight="1" x14ac:dyDescent="0.25">
      <c r="A71" s="89" t="s">
        <v>85</v>
      </c>
      <c r="B71" s="90" t="s">
        <v>86</v>
      </c>
      <c r="C71" s="91">
        <f>[1]main!C116</f>
        <v>1602.7</v>
      </c>
      <c r="D71" s="91">
        <f>[1]main!D116</f>
        <v>1832.6</v>
      </c>
      <c r="E71" s="91">
        <f>[1]main!E116</f>
        <v>254.10000000000002</v>
      </c>
      <c r="F71" s="91">
        <f>[1]main!F116</f>
        <v>223.89999999999998</v>
      </c>
      <c r="G71" s="91">
        <f>[1]main!G116</f>
        <v>30.400000000000002</v>
      </c>
      <c r="H71" s="91">
        <f>[1]main!H116</f>
        <v>-1578.5</v>
      </c>
      <c r="I71" s="91">
        <f>[1]main!I116</f>
        <v>13.865546218487395</v>
      </c>
      <c r="J71" s="76">
        <f>[1]main!J116</f>
        <v>308.59999999999997</v>
      </c>
      <c r="K71" s="76">
        <f>[1]main!K116</f>
        <v>-54.499999999999943</v>
      </c>
      <c r="L71" s="76">
        <f>[1]main!L116</f>
        <v>82.339598185353225</v>
      </c>
      <c r="P71" s="92"/>
      <c r="Q71" s="50"/>
      <c r="R71" s="93"/>
    </row>
    <row r="72" spans="1:18" ht="16.5" customHeight="1" x14ac:dyDescent="0.25">
      <c r="A72" s="94" t="s">
        <v>81</v>
      </c>
      <c r="B72" s="95" t="s">
        <v>82</v>
      </c>
      <c r="C72" s="91"/>
      <c r="D72" s="91"/>
      <c r="E72" s="91"/>
      <c r="F72" s="45">
        <f>[1]main!AZ117</f>
        <v>0.2</v>
      </c>
      <c r="G72" s="91"/>
      <c r="H72" s="91"/>
      <c r="I72" s="91"/>
      <c r="J72" s="76"/>
      <c r="K72" s="76"/>
      <c r="L72" s="76"/>
      <c r="P72" s="92"/>
      <c r="Q72" s="50"/>
      <c r="R72" s="93"/>
    </row>
    <row r="73" spans="1:18" ht="15.75" x14ac:dyDescent="0.25">
      <c r="A73" s="89" t="s">
        <v>87</v>
      </c>
      <c r="B73" s="90" t="s">
        <v>88</v>
      </c>
      <c r="C73" s="91">
        <f>[1]main!C118</f>
        <v>7978.0999999999995</v>
      </c>
      <c r="D73" s="91">
        <f>[1]main!D118</f>
        <v>8014.9</v>
      </c>
      <c r="E73" s="91">
        <f>[1]main!E118</f>
        <v>2151.6999999999998</v>
      </c>
      <c r="F73" s="91">
        <f>[1]main!F118</f>
        <v>2128.6999999999998</v>
      </c>
      <c r="G73" s="91">
        <f>[1]main!G118</f>
        <v>23</v>
      </c>
      <c r="H73" s="91">
        <f>[1]main!H118</f>
        <v>-5863.2</v>
      </c>
      <c r="I73" s="91">
        <f>[1]main!I118</f>
        <v>26.846248861495464</v>
      </c>
      <c r="J73" s="76">
        <f>[1]main!J118</f>
        <v>2129.4999999999995</v>
      </c>
      <c r="K73" s="76">
        <f>[1]main!K118</f>
        <v>22.200000000000273</v>
      </c>
      <c r="L73" s="76">
        <f>[1]main!L118</f>
        <v>101.04249823902325</v>
      </c>
      <c r="P73" s="92"/>
      <c r="Q73" s="50"/>
      <c r="R73" s="93"/>
    </row>
    <row r="74" spans="1:18" ht="15.75" x14ac:dyDescent="0.25">
      <c r="A74" s="89" t="s">
        <v>89</v>
      </c>
      <c r="B74" s="90" t="s">
        <v>90</v>
      </c>
      <c r="C74" s="91">
        <f>[1]main!C121</f>
        <v>1378.3</v>
      </c>
      <c r="D74" s="91">
        <f>[1]main!D121</f>
        <v>1524.1</v>
      </c>
      <c r="E74" s="91">
        <f>[1]main!E121</f>
        <v>382.79999999999995</v>
      </c>
      <c r="F74" s="91">
        <f>[1]main!F121</f>
        <v>381.6</v>
      </c>
      <c r="G74" s="91">
        <f>[1]main!G121</f>
        <v>1.2</v>
      </c>
      <c r="H74" s="91">
        <f>[1]main!H121</f>
        <v>-1141.3</v>
      </c>
      <c r="I74" s="91">
        <f>[1]main!I121</f>
        <v>25.116462174398002</v>
      </c>
      <c r="J74" s="76">
        <f>[1]main!J121</f>
        <v>379.1</v>
      </c>
      <c r="K74" s="76">
        <f>[1]main!K121</f>
        <v>3.6999999999999318</v>
      </c>
      <c r="L74" s="76">
        <f>[1]main!L121</f>
        <v>100.97599577947769</v>
      </c>
      <c r="P74" s="92"/>
      <c r="Q74" s="50"/>
      <c r="R74" s="93"/>
    </row>
    <row r="75" spans="1:18" ht="15.75" x14ac:dyDescent="0.25">
      <c r="A75" s="89" t="s">
        <v>91</v>
      </c>
      <c r="B75" s="90" t="s">
        <v>92</v>
      </c>
      <c r="C75" s="91">
        <f>[1]main!C123</f>
        <v>17887.5</v>
      </c>
      <c r="D75" s="91">
        <f>[1]main!D123</f>
        <v>10946.900000000001</v>
      </c>
      <c r="E75" s="91">
        <f>[1]main!E123</f>
        <v>3080.6</v>
      </c>
      <c r="F75" s="91">
        <f>[1]main!F123</f>
        <v>3057.7</v>
      </c>
      <c r="G75" s="91">
        <f>[1]main!G123</f>
        <v>28.9</v>
      </c>
      <c r="H75" s="91">
        <f>[1]main!H123</f>
        <v>-7866.3000000000011</v>
      </c>
      <c r="I75" s="91">
        <f>[1]main!I123</f>
        <v>28.141300276790687</v>
      </c>
      <c r="J75" s="76">
        <f>[1]main!J123</f>
        <v>2856.7</v>
      </c>
      <c r="K75" s="76">
        <f>[1]main!K123</f>
        <v>223.90000000000009</v>
      </c>
      <c r="L75" s="76">
        <f>[1]main!L123</f>
        <v>107.83771484580112</v>
      </c>
      <c r="P75" s="92"/>
      <c r="Q75" s="50"/>
      <c r="R75" s="93"/>
    </row>
    <row r="76" spans="1:18" ht="15.75" x14ac:dyDescent="0.25">
      <c r="A76" s="94" t="s">
        <v>81</v>
      </c>
      <c r="B76" s="95" t="s">
        <v>82</v>
      </c>
      <c r="C76" s="91"/>
      <c r="D76" s="91"/>
      <c r="E76" s="91"/>
      <c r="F76" s="45">
        <f>[1]main!AZ124</f>
        <v>3.1</v>
      </c>
      <c r="G76" s="96">
        <f>[1]main!AA90-[1]main!BA69</f>
        <v>2.9</v>
      </c>
      <c r="H76" s="91"/>
      <c r="I76" s="91"/>
      <c r="J76" s="76"/>
      <c r="K76" s="76"/>
      <c r="L76" s="76"/>
      <c r="P76" s="92"/>
      <c r="Q76" s="50"/>
      <c r="R76" s="93"/>
    </row>
    <row r="77" spans="1:18" ht="15.75" x14ac:dyDescent="0.25">
      <c r="A77" s="89" t="s">
        <v>93</v>
      </c>
      <c r="B77" s="90" t="s">
        <v>94</v>
      </c>
      <c r="C77" s="91">
        <f>[1]main!C125</f>
        <v>21271.5</v>
      </c>
      <c r="D77" s="91">
        <f>[1]main!D125</f>
        <v>21023.100000000002</v>
      </c>
      <c r="E77" s="91">
        <f>[1]main!E125</f>
        <v>6771.5000000000009</v>
      </c>
      <c r="F77" s="91">
        <f>[1]main!F125</f>
        <v>6771.3</v>
      </c>
      <c r="G77" s="91">
        <f>[1]main!G125</f>
        <v>0.2</v>
      </c>
      <c r="H77" s="91">
        <f>[1]main!H125</f>
        <v>-14251.600000000002</v>
      </c>
      <c r="I77" s="91">
        <f>[1]main!I125</f>
        <v>32.20980730720018</v>
      </c>
      <c r="J77" s="76">
        <f>[1]main!J125</f>
        <v>6271.0999999999995</v>
      </c>
      <c r="K77" s="76">
        <f>[1]main!K125</f>
        <v>500.40000000000146</v>
      </c>
      <c r="L77" s="76">
        <f>[1]main!L125</f>
        <v>107.97946133852116</v>
      </c>
      <c r="P77" s="92"/>
      <c r="Q77" s="50"/>
      <c r="R77" s="93"/>
    </row>
    <row r="78" spans="1:18" ht="17.25" x14ac:dyDescent="0.25">
      <c r="A78" s="29" t="s">
        <v>95</v>
      </c>
      <c r="B78" s="97" t="s">
        <v>96</v>
      </c>
      <c r="C78" s="31">
        <f>[1]main!C128</f>
        <v>-4941.8999999999851</v>
      </c>
      <c r="D78" s="31">
        <f>[1]main!D128</f>
        <v>-5660.4999999999945</v>
      </c>
      <c r="E78" s="31">
        <f>[1]main!E128</f>
        <v>696.59999999999582</v>
      </c>
      <c r="F78" s="31">
        <f>[1]main!F128</f>
        <v>772.79999999999586</v>
      </c>
      <c r="G78" s="31">
        <f>[1]main!G128</f>
        <v>-76.2</v>
      </c>
      <c r="H78" s="31">
        <f>[1]main!H128</f>
        <v>6357.0999999999904</v>
      </c>
      <c r="I78" s="31" t="str">
        <f>[1]main!I128</f>
        <v>&lt;0</v>
      </c>
      <c r="J78" s="32">
        <f>[1]main!J128</f>
        <v>-459.39999999999804</v>
      </c>
      <c r="K78" s="32">
        <f>[1]main!K128</f>
        <v>1155.9999999999939</v>
      </c>
      <c r="L78" s="32" t="str">
        <f>[1]main!L128</f>
        <v>&lt;0</v>
      </c>
      <c r="P78" s="92"/>
      <c r="Q78" s="50"/>
      <c r="R78" s="93"/>
    </row>
    <row r="79" spans="1:18" ht="21" customHeight="1" x14ac:dyDescent="0.25">
      <c r="A79" s="98" t="s">
        <v>97</v>
      </c>
      <c r="B79" s="99" t="s">
        <v>98</v>
      </c>
      <c r="C79" s="100">
        <f>[1]main!C129</f>
        <v>4941.8999999999851</v>
      </c>
      <c r="D79" s="100">
        <f>[1]main!D129</f>
        <v>5660.4999999999945</v>
      </c>
      <c r="E79" s="100">
        <f>[1]main!E129</f>
        <v>-696.59999999999582</v>
      </c>
      <c r="F79" s="100">
        <f>[1]main!F129</f>
        <v>-772.79999999999586</v>
      </c>
      <c r="G79" s="100">
        <f>[1]main!G129</f>
        <v>76.2</v>
      </c>
      <c r="H79" s="100">
        <f>[1]main!H129</f>
        <v>-6357.0999999999904</v>
      </c>
      <c r="I79" s="100" t="str">
        <f>[1]main!I129</f>
        <v>&lt;0</v>
      </c>
      <c r="J79" s="101">
        <f>[1]main!J129</f>
        <v>459.39999999999804</v>
      </c>
      <c r="K79" s="101">
        <f>[1]main!K129</f>
        <v>-1155.9999999999939</v>
      </c>
      <c r="L79" s="101" t="str">
        <f>[1]main!L129</f>
        <v>&lt;0</v>
      </c>
    </row>
    <row r="80" spans="1:18" ht="17.25" x14ac:dyDescent="0.25">
      <c r="A80" s="102" t="s">
        <v>99</v>
      </c>
      <c r="B80" s="97" t="s">
        <v>100</v>
      </c>
      <c r="C80" s="31">
        <f>[1]main!C130</f>
        <v>15.199999999999955</v>
      </c>
      <c r="D80" s="31">
        <f>[1]main!D130</f>
        <v>16.09999999999993</v>
      </c>
      <c r="E80" s="31">
        <f>[1]main!E130</f>
        <v>-1.4999999999999969</v>
      </c>
      <c r="F80" s="31">
        <f>[1]main!F130</f>
        <v>82.899999999999991</v>
      </c>
      <c r="G80" s="31">
        <f>[1]main!G130</f>
        <v>-84.399999999999991</v>
      </c>
      <c r="H80" s="31">
        <f>[1]main!H130</f>
        <v>-17.599999999999927</v>
      </c>
      <c r="I80" s="31" t="str">
        <f>[1]main!I130</f>
        <v>&lt;0</v>
      </c>
      <c r="J80" s="32">
        <f>[1]main!J130</f>
        <v>14.799999999999995</v>
      </c>
      <c r="K80" s="32">
        <f>[1]main!K130</f>
        <v>-16.299999999999994</v>
      </c>
      <c r="L80" s="32" t="str">
        <f>[1]main!L130</f>
        <v>&lt;0</v>
      </c>
    </row>
    <row r="81" spans="1:12" ht="15.75" x14ac:dyDescent="0.25">
      <c r="A81" s="103" t="s">
        <v>101</v>
      </c>
      <c r="B81" s="104" t="s">
        <v>102</v>
      </c>
      <c r="C81" s="105">
        <f>[1]main!C131</f>
        <v>963.5</v>
      </c>
      <c r="D81" s="105">
        <f>[1]main!D131</f>
        <v>963.5</v>
      </c>
      <c r="E81" s="105">
        <f>[1]main!E131</f>
        <v>85.199999999999989</v>
      </c>
      <c r="F81" s="105">
        <f>[1]main!F131</f>
        <v>85.199999999999989</v>
      </c>
      <c r="G81" s="105">
        <f>[1]main!G131</f>
        <v>0</v>
      </c>
      <c r="H81" s="105">
        <f>[1]main!H131</f>
        <v>-878.3</v>
      </c>
      <c r="I81" s="105">
        <f>[1]main!I131</f>
        <v>8.8427607680332123</v>
      </c>
      <c r="J81" s="77">
        <f>[1]main!J131</f>
        <v>195.9</v>
      </c>
      <c r="K81" s="77">
        <f>[1]main!K131</f>
        <v>-110.70000000000002</v>
      </c>
      <c r="L81" s="77">
        <f>[1]main!L131</f>
        <v>43.491577335375183</v>
      </c>
    </row>
    <row r="82" spans="1:12" ht="30" hidden="1" x14ac:dyDescent="0.25">
      <c r="A82" s="78" t="s">
        <v>103</v>
      </c>
      <c r="B82" s="106" t="s">
        <v>104</v>
      </c>
      <c r="C82" s="106"/>
      <c r="D82" s="40">
        <f>[1]main!D132</f>
        <v>0</v>
      </c>
      <c r="E82" s="40">
        <f>[1]main!E132</f>
        <v>0</v>
      </c>
      <c r="F82" s="40">
        <f>[1]main!F132</f>
        <v>0</v>
      </c>
      <c r="G82" s="40">
        <f>[1]main!G132</f>
        <v>0</v>
      </c>
      <c r="H82" s="40">
        <f>[1]main!H132</f>
        <v>0</v>
      </c>
      <c r="I82" s="40" t="str">
        <f>[1]main!I132</f>
        <v xml:space="preserve"> </v>
      </c>
      <c r="J82" s="41">
        <f>[1]main!J132</f>
        <v>0</v>
      </c>
      <c r="K82" s="41">
        <f>[1]main!K132</f>
        <v>0</v>
      </c>
      <c r="L82" s="41" t="str">
        <f>[1]main!L132</f>
        <v xml:space="preserve"> </v>
      </c>
    </row>
    <row r="83" spans="1:12" hidden="1" x14ac:dyDescent="0.25">
      <c r="A83" s="78" t="s">
        <v>105</v>
      </c>
      <c r="B83" s="106" t="s">
        <v>106</v>
      </c>
      <c r="C83" s="106"/>
      <c r="D83" s="40">
        <f>[1]main!D133</f>
        <v>0</v>
      </c>
      <c r="E83" s="40">
        <f>[1]main!E133</f>
        <v>0</v>
      </c>
      <c r="F83" s="40">
        <f>[1]main!F133</f>
        <v>0</v>
      </c>
      <c r="G83" s="40">
        <f>[1]main!G133</f>
        <v>0</v>
      </c>
      <c r="H83" s="40">
        <f>[1]main!H133</f>
        <v>0</v>
      </c>
      <c r="I83" s="40" t="str">
        <f>[1]main!I133</f>
        <v xml:space="preserve"> </v>
      </c>
      <c r="J83" s="41">
        <f>[1]main!J133</f>
        <v>0</v>
      </c>
      <c r="K83" s="41">
        <f>[1]main!K133</f>
        <v>0</v>
      </c>
      <c r="L83" s="41" t="str">
        <f>[1]main!L133</f>
        <v xml:space="preserve"> </v>
      </c>
    </row>
    <row r="84" spans="1:12" x14ac:dyDescent="0.25">
      <c r="A84" s="78" t="s">
        <v>107</v>
      </c>
      <c r="B84" s="106" t="s">
        <v>108</v>
      </c>
      <c r="C84" s="40">
        <f>[1]main!C134</f>
        <v>263.5</v>
      </c>
      <c r="D84" s="40">
        <f>[1]main!D134</f>
        <v>263.60000000000002</v>
      </c>
      <c r="E84" s="40">
        <f>[1]main!E134</f>
        <v>20.099999999999998</v>
      </c>
      <c r="F84" s="40">
        <f>[1]main!F134</f>
        <v>20.099999999999998</v>
      </c>
      <c r="G84" s="40">
        <f>[1]main!G134</f>
        <v>0</v>
      </c>
      <c r="H84" s="40">
        <f>[1]main!H134</f>
        <v>-243.50000000000003</v>
      </c>
      <c r="I84" s="40">
        <f>[1]main!I134</f>
        <v>7.625189681335355</v>
      </c>
      <c r="J84" s="41">
        <f>[1]main!J134</f>
        <v>75.699999999999989</v>
      </c>
      <c r="K84" s="41">
        <f>[1]main!K134</f>
        <v>-55.599999999999994</v>
      </c>
      <c r="L84" s="41">
        <f>[1]main!L134</f>
        <v>26.552179656538971</v>
      </c>
    </row>
    <row r="85" spans="1:12" x14ac:dyDescent="0.25">
      <c r="A85" s="78" t="s">
        <v>109</v>
      </c>
      <c r="B85" s="106" t="s">
        <v>110</v>
      </c>
      <c r="C85" s="40">
        <f>[1]main!C135</f>
        <v>700</v>
      </c>
      <c r="D85" s="40">
        <f>[1]main!D135</f>
        <v>699.9</v>
      </c>
      <c r="E85" s="40">
        <f>[1]main!E135</f>
        <v>65.099999999999994</v>
      </c>
      <c r="F85" s="40">
        <f>[1]main!F135</f>
        <v>65.099999999999994</v>
      </c>
      <c r="G85" s="40">
        <f>[1]main!G135</f>
        <v>0</v>
      </c>
      <c r="H85" s="40">
        <f>[1]main!H135</f>
        <v>-634.79999999999995</v>
      </c>
      <c r="I85" s="40">
        <f>[1]main!I135</f>
        <v>9.3013287612516073</v>
      </c>
      <c r="J85" s="41">
        <f>[1]main!J135</f>
        <v>120.2</v>
      </c>
      <c r="K85" s="41">
        <f>[1]main!K135</f>
        <v>-55.100000000000009</v>
      </c>
      <c r="L85" s="41">
        <f>[1]main!L135</f>
        <v>54.159733777038269</v>
      </c>
    </row>
    <row r="86" spans="1:12" ht="15.75" x14ac:dyDescent="0.25">
      <c r="A86" s="107" t="s">
        <v>111</v>
      </c>
      <c r="B86" s="104" t="s">
        <v>112</v>
      </c>
      <c r="C86" s="108">
        <f>[1]main!C136</f>
        <v>0</v>
      </c>
      <c r="D86" s="108">
        <f>[1]main!D136</f>
        <v>0</v>
      </c>
      <c r="E86" s="105">
        <f>[1]main!E136</f>
        <v>-31.499999999999989</v>
      </c>
      <c r="F86" s="105">
        <f>[1]main!F136</f>
        <v>-21.199999999999989</v>
      </c>
      <c r="G86" s="105">
        <f>[1]main!G136</f>
        <v>-10.3</v>
      </c>
      <c r="H86" s="105">
        <f>[1]main!H136</f>
        <v>-31.499999999999989</v>
      </c>
      <c r="I86" s="108" t="str">
        <f>[1]main!I136</f>
        <v xml:space="preserve"> </v>
      </c>
      <c r="J86" s="77">
        <f>[1]main!J136</f>
        <v>-2.7000000000000113</v>
      </c>
      <c r="K86" s="77">
        <f>[1]main!K136</f>
        <v>-28.799999999999979</v>
      </c>
      <c r="L86" s="77" t="str">
        <f>[1]main!L136</f>
        <v>&gt;200</v>
      </c>
    </row>
    <row r="87" spans="1:12" x14ac:dyDescent="0.25">
      <c r="A87" s="78" t="s">
        <v>113</v>
      </c>
      <c r="B87" s="106" t="s">
        <v>114</v>
      </c>
      <c r="C87" s="108">
        <f>[1]main!C137</f>
        <v>0</v>
      </c>
      <c r="D87" s="108">
        <f>[1]main!D137</f>
        <v>0</v>
      </c>
      <c r="E87" s="40">
        <f>[1]main!E137</f>
        <v>301.2</v>
      </c>
      <c r="F87" s="40">
        <f>[1]main!F137</f>
        <v>227.10000000000002</v>
      </c>
      <c r="G87" s="40">
        <f>[1]main!G137</f>
        <v>74.100000000000009</v>
      </c>
      <c r="H87" s="40">
        <f>[1]main!H137</f>
        <v>301.2</v>
      </c>
      <c r="I87" s="108" t="str">
        <f>[1]main!I137</f>
        <v xml:space="preserve"> </v>
      </c>
      <c r="J87" s="41">
        <f>[1]main!J137</f>
        <v>258.7</v>
      </c>
      <c r="K87" s="41">
        <f>[1]main!K137</f>
        <v>42.5</v>
      </c>
      <c r="L87" s="41">
        <f>[1]main!L137</f>
        <v>116.42829532276768</v>
      </c>
    </row>
    <row r="88" spans="1:12" x14ac:dyDescent="0.25">
      <c r="A88" s="78" t="s">
        <v>115</v>
      </c>
      <c r="B88" s="106" t="s">
        <v>116</v>
      </c>
      <c r="C88" s="108">
        <f>[1]main!C138</f>
        <v>0</v>
      </c>
      <c r="D88" s="108">
        <f>[1]main!D138</f>
        <v>0</v>
      </c>
      <c r="E88" s="40">
        <f>[1]main!E138</f>
        <v>-332.7</v>
      </c>
      <c r="F88" s="40">
        <f>[1]main!F138</f>
        <v>-248.3</v>
      </c>
      <c r="G88" s="40">
        <f>[1]main!G138</f>
        <v>-84.4</v>
      </c>
      <c r="H88" s="40">
        <f>[1]main!H138</f>
        <v>-332.7</v>
      </c>
      <c r="I88" s="108" t="str">
        <f>[1]main!I138</f>
        <v xml:space="preserve"> </v>
      </c>
      <c r="J88" s="41">
        <f>[1]main!J138</f>
        <v>-261.39999999999998</v>
      </c>
      <c r="K88" s="41">
        <f>[1]main!K138</f>
        <v>-71.300000000000011</v>
      </c>
      <c r="L88" s="41">
        <f>[1]main!L138</f>
        <v>127.27620504973223</v>
      </c>
    </row>
    <row r="89" spans="1:12" ht="15.75" hidden="1" x14ac:dyDescent="0.25">
      <c r="A89" s="103" t="s">
        <v>117</v>
      </c>
      <c r="B89" s="104" t="s">
        <v>118</v>
      </c>
      <c r="C89" s="104"/>
      <c r="D89" s="108">
        <f>[1]main!D139</f>
        <v>0</v>
      </c>
      <c r="E89" s="105">
        <f>[1]main!E139</f>
        <v>0</v>
      </c>
      <c r="F89" s="105">
        <f>[1]main!F139</f>
        <v>0</v>
      </c>
      <c r="G89" s="105">
        <f>[1]main!G139</f>
        <v>0</v>
      </c>
      <c r="H89" s="108">
        <f>[1]main!H139</f>
        <v>0</v>
      </c>
      <c r="I89" s="108" t="str">
        <f>[1]main!I139</f>
        <v xml:space="preserve"> </v>
      </c>
      <c r="J89" s="77">
        <f>[1]main!J139</f>
        <v>0</v>
      </c>
      <c r="K89" s="77">
        <f>[1]main!K139</f>
        <v>0</v>
      </c>
      <c r="L89" s="77" t="str">
        <f>[1]main!L139</f>
        <v xml:space="preserve"> </v>
      </c>
    </row>
    <row r="90" spans="1:12" ht="15.75" hidden="1" x14ac:dyDescent="0.25">
      <c r="A90" s="109" t="s">
        <v>119</v>
      </c>
      <c r="B90" s="106" t="s">
        <v>120</v>
      </c>
      <c r="C90" s="106"/>
      <c r="D90" s="110">
        <f>[1]main!D140</f>
        <v>0</v>
      </c>
      <c r="E90" s="40">
        <f>[1]main!E140</f>
        <v>0</v>
      </c>
      <c r="F90" s="40">
        <f>[1]main!F140</f>
        <v>0</v>
      </c>
      <c r="G90" s="40">
        <f>[1]main!G140</f>
        <v>0</v>
      </c>
      <c r="H90" s="110">
        <f>[1]main!H140</f>
        <v>0</v>
      </c>
      <c r="I90" s="110" t="str">
        <f>[1]main!I140</f>
        <v xml:space="preserve"> </v>
      </c>
      <c r="J90" s="77">
        <f>[1]main!J140</f>
        <v>0</v>
      </c>
      <c r="K90" s="77">
        <f>[1]main!K140</f>
        <v>0</v>
      </c>
      <c r="L90" s="77" t="str">
        <f>[1]main!L140</f>
        <v xml:space="preserve"> </v>
      </c>
    </row>
    <row r="91" spans="1:12" ht="15.75" hidden="1" x14ac:dyDescent="0.25">
      <c r="A91" s="109" t="s">
        <v>121</v>
      </c>
      <c r="B91" s="106" t="s">
        <v>122</v>
      </c>
      <c r="C91" s="106"/>
      <c r="D91" s="110">
        <f>[1]main!D141</f>
        <v>0</v>
      </c>
      <c r="E91" s="40">
        <f>[1]main!E141</f>
        <v>0</v>
      </c>
      <c r="F91" s="40">
        <f>[1]main!F141</f>
        <v>0</v>
      </c>
      <c r="G91" s="40">
        <f>[1]main!G141</f>
        <v>0</v>
      </c>
      <c r="H91" s="110">
        <f>[1]main!H141</f>
        <v>0</v>
      </c>
      <c r="I91" s="110" t="str">
        <f>[1]main!I141</f>
        <v xml:space="preserve"> </v>
      </c>
      <c r="J91" s="77">
        <f>[1]main!J141</f>
        <v>0</v>
      </c>
      <c r="K91" s="77">
        <f>[1]main!K141</f>
        <v>0</v>
      </c>
      <c r="L91" s="77" t="str">
        <f>[1]main!L141</f>
        <v xml:space="preserve"> </v>
      </c>
    </row>
    <row r="92" spans="1:12" ht="30" hidden="1" x14ac:dyDescent="0.25">
      <c r="A92" s="78" t="s">
        <v>123</v>
      </c>
      <c r="B92" s="106" t="s">
        <v>124</v>
      </c>
      <c r="C92" s="106"/>
      <c r="D92" s="110">
        <f>[1]main!D147</f>
        <v>0</v>
      </c>
      <c r="E92" s="40">
        <f>[1]main!E147</f>
        <v>0</v>
      </c>
      <c r="F92" s="40">
        <f>[1]main!F147</f>
        <v>0</v>
      </c>
      <c r="G92" s="40">
        <f>[1]main!G147</f>
        <v>0</v>
      </c>
      <c r="H92" s="110">
        <f>[1]main!H147</f>
        <v>0</v>
      </c>
      <c r="I92" s="110" t="str">
        <f>[1]main!I147</f>
        <v xml:space="preserve"> </v>
      </c>
      <c r="J92" s="77">
        <f>[1]main!J147</f>
        <v>0</v>
      </c>
      <c r="K92" s="77">
        <f>[1]main!K147</f>
        <v>0</v>
      </c>
      <c r="L92" s="77" t="str">
        <f>[1]main!L147</f>
        <v xml:space="preserve"> </v>
      </c>
    </row>
    <row r="93" spans="1:12" ht="30" hidden="1" x14ac:dyDescent="0.25">
      <c r="A93" s="78" t="s">
        <v>125</v>
      </c>
      <c r="B93" s="111" t="s">
        <v>126</v>
      </c>
      <c r="C93" s="111"/>
      <c r="D93" s="110">
        <f>[1]main!D148</f>
        <v>0</v>
      </c>
      <c r="E93" s="40">
        <f>[1]main!E148</f>
        <v>0</v>
      </c>
      <c r="F93" s="40">
        <f>[1]main!F148</f>
        <v>0</v>
      </c>
      <c r="G93" s="40">
        <f>[1]main!G148</f>
        <v>0</v>
      </c>
      <c r="H93" s="110">
        <f>[1]main!H148</f>
        <v>0</v>
      </c>
      <c r="I93" s="110" t="str">
        <f>[1]main!I148</f>
        <v xml:space="preserve"> </v>
      </c>
      <c r="J93" s="77">
        <f>[1]main!J148</f>
        <v>0</v>
      </c>
      <c r="K93" s="77">
        <f>[1]main!K148</f>
        <v>0</v>
      </c>
      <c r="L93" s="77" t="str">
        <f>[1]main!L148</f>
        <v xml:space="preserve"> </v>
      </c>
    </row>
    <row r="94" spans="1:12" ht="15.75" x14ac:dyDescent="0.25">
      <c r="A94" s="112" t="s">
        <v>127</v>
      </c>
      <c r="B94" s="104" t="s">
        <v>128</v>
      </c>
      <c r="C94" s="104"/>
      <c r="D94" s="108">
        <f>[1]main!D149</f>
        <v>0</v>
      </c>
      <c r="E94" s="105">
        <f>[1]main!E149</f>
        <v>0</v>
      </c>
      <c r="F94" s="105">
        <f>[1]main!F149</f>
        <v>0</v>
      </c>
      <c r="G94" s="105">
        <f>[1]main!G149</f>
        <v>0</v>
      </c>
      <c r="H94" s="108">
        <f>[1]main!H149</f>
        <v>0</v>
      </c>
      <c r="I94" s="108" t="str">
        <f>[1]main!I149</f>
        <v xml:space="preserve"> </v>
      </c>
      <c r="J94" s="77">
        <f>[1]main!J149</f>
        <v>0</v>
      </c>
      <c r="K94" s="77">
        <f>[1]main!K149</f>
        <v>0</v>
      </c>
      <c r="L94" s="77" t="str">
        <f>[1]main!L149</f>
        <v xml:space="preserve"> </v>
      </c>
    </row>
    <row r="95" spans="1:12" x14ac:dyDescent="0.25">
      <c r="A95" s="78" t="s">
        <v>129</v>
      </c>
      <c r="B95" s="106" t="s">
        <v>130</v>
      </c>
      <c r="C95" s="106"/>
      <c r="D95" s="108">
        <f>[1]main!D150</f>
        <v>0</v>
      </c>
      <c r="E95" s="40">
        <f>[1]main!E150</f>
        <v>0</v>
      </c>
      <c r="F95" s="40">
        <f>[1]main!F150</f>
        <v>0</v>
      </c>
      <c r="G95" s="40">
        <f>[1]main!G150</f>
        <v>0</v>
      </c>
      <c r="H95" s="108">
        <f>[1]main!H150</f>
        <v>0</v>
      </c>
      <c r="I95" s="108" t="str">
        <f>[1]main!I150</f>
        <v xml:space="preserve"> </v>
      </c>
      <c r="J95" s="41">
        <f>[1]main!J150</f>
        <v>0</v>
      </c>
      <c r="K95" s="41">
        <f>[1]main!K150</f>
        <v>0</v>
      </c>
      <c r="L95" s="41" t="str">
        <f>[1]main!L150</f>
        <v xml:space="preserve"> </v>
      </c>
    </row>
    <row r="96" spans="1:12" x14ac:dyDescent="0.25">
      <c r="A96" s="78" t="s">
        <v>131</v>
      </c>
      <c r="B96" s="106" t="s">
        <v>132</v>
      </c>
      <c r="C96" s="106"/>
      <c r="D96" s="108">
        <f>[1]main!D151</f>
        <v>0</v>
      </c>
      <c r="E96" s="40">
        <f>[1]main!E151</f>
        <v>0</v>
      </c>
      <c r="F96" s="40">
        <f>[1]main!F151</f>
        <v>0</v>
      </c>
      <c r="G96" s="40">
        <f>[1]main!G151</f>
        <v>0</v>
      </c>
      <c r="H96" s="108">
        <f>[1]main!H151</f>
        <v>0</v>
      </c>
      <c r="I96" s="108" t="str">
        <f>[1]main!I151</f>
        <v xml:space="preserve"> </v>
      </c>
      <c r="J96" s="41">
        <f>[1]main!J151</f>
        <v>0</v>
      </c>
      <c r="K96" s="41">
        <f>[1]main!K151</f>
        <v>0</v>
      </c>
      <c r="L96" s="41" t="str">
        <f>[1]main!L151</f>
        <v xml:space="preserve"> </v>
      </c>
    </row>
    <row r="97" spans="1:12" ht="15.75" hidden="1" x14ac:dyDescent="0.25">
      <c r="A97" s="113" t="s">
        <v>133</v>
      </c>
      <c r="B97" s="114" t="s">
        <v>134</v>
      </c>
      <c r="C97" s="115">
        <f>[1]main!C152</f>
        <v>41.5</v>
      </c>
      <c r="D97" s="115">
        <f>[1]main!D152</f>
        <v>41.5</v>
      </c>
      <c r="E97" s="115">
        <f>[1]main!E152</f>
        <v>7.7</v>
      </c>
      <c r="F97" s="115">
        <f>[1]main!F152</f>
        <v>7.7</v>
      </c>
      <c r="G97" s="115">
        <f>[1]main!G152</f>
        <v>0</v>
      </c>
      <c r="H97" s="115">
        <f>[1]main!H152</f>
        <v>-33.799999999999997</v>
      </c>
      <c r="I97" s="115">
        <f>[1]main!I152</f>
        <v>18.554216867469879</v>
      </c>
      <c r="J97" s="77">
        <f>[1]main!J152</f>
        <v>11.1</v>
      </c>
      <c r="K97" s="77">
        <f>[1]main!K152</f>
        <v>-3.3999999999999995</v>
      </c>
      <c r="L97" s="77">
        <f>[1]main!L152</f>
        <v>69.369369369369366</v>
      </c>
    </row>
    <row r="98" spans="1:12" ht="17.25" hidden="1" customHeight="1" x14ac:dyDescent="0.25">
      <c r="A98" s="116" t="s">
        <v>135</v>
      </c>
      <c r="B98" s="117" t="s">
        <v>136</v>
      </c>
      <c r="C98" s="118">
        <f>[1]main!C153</f>
        <v>41.5</v>
      </c>
      <c r="D98" s="118">
        <f>[1]main!D153</f>
        <v>41.5</v>
      </c>
      <c r="E98" s="118">
        <f>[1]main!E153</f>
        <v>7.7</v>
      </c>
      <c r="F98" s="118">
        <f>[1]main!F153</f>
        <v>7.7</v>
      </c>
      <c r="G98" s="118">
        <f>[1]main!G153</f>
        <v>0</v>
      </c>
      <c r="H98" s="118">
        <f>[1]main!H153</f>
        <v>-33.799999999999997</v>
      </c>
      <c r="I98" s="118">
        <f>[1]main!I153</f>
        <v>18.554216867469879</v>
      </c>
      <c r="J98" s="41">
        <f>[1]main!J153</f>
        <v>11.1</v>
      </c>
      <c r="K98" s="41">
        <f>[1]main!K153</f>
        <v>-3.3999999999999995</v>
      </c>
      <c r="L98" s="41">
        <f>[1]main!L153</f>
        <v>69.369369369369366</v>
      </c>
    </row>
    <row r="99" spans="1:12" ht="30" hidden="1" x14ac:dyDescent="0.25">
      <c r="A99" s="78" t="s">
        <v>137</v>
      </c>
      <c r="B99" s="106" t="s">
        <v>138</v>
      </c>
      <c r="C99" s="106"/>
      <c r="D99" s="119">
        <f>[1]main!D154</f>
        <v>0</v>
      </c>
      <c r="E99" s="119">
        <f>[1]main!E154</f>
        <v>0</v>
      </c>
      <c r="F99" s="119">
        <f>[1]main!F154</f>
        <v>0</v>
      </c>
      <c r="G99" s="119">
        <f>[1]main!G154</f>
        <v>0</v>
      </c>
      <c r="H99" s="119">
        <f>[1]main!H154</f>
        <v>0</v>
      </c>
      <c r="I99" s="119" t="str">
        <f>[1]main!I154</f>
        <v xml:space="preserve"> </v>
      </c>
      <c r="J99" s="77">
        <f>[1]main!J154</f>
        <v>0</v>
      </c>
      <c r="K99" s="77">
        <f>[1]main!K154</f>
        <v>0</v>
      </c>
      <c r="L99" s="77" t="str">
        <f>[1]main!L154</f>
        <v xml:space="preserve"> </v>
      </c>
    </row>
    <row r="100" spans="1:12" ht="30" hidden="1" x14ac:dyDescent="0.25">
      <c r="A100" s="78" t="s">
        <v>139</v>
      </c>
      <c r="B100" s="106" t="s">
        <v>140</v>
      </c>
      <c r="C100" s="106"/>
      <c r="D100" s="40">
        <f>[1]main!D155</f>
        <v>0</v>
      </c>
      <c r="E100" s="40">
        <f>[1]main!E155</f>
        <v>0</v>
      </c>
      <c r="F100" s="40">
        <f>[1]main!F155</f>
        <v>0</v>
      </c>
      <c r="G100" s="40">
        <f>[1]main!G155</f>
        <v>0</v>
      </c>
      <c r="H100" s="40">
        <f>[1]main!H155</f>
        <v>0</v>
      </c>
      <c r="I100" s="40" t="str">
        <f>[1]main!I155</f>
        <v xml:space="preserve"> </v>
      </c>
      <c r="J100" s="77">
        <f>[1]main!J155</f>
        <v>0</v>
      </c>
      <c r="K100" s="77">
        <f>[1]main!K155</f>
        <v>0</v>
      </c>
      <c r="L100" s="77" t="str">
        <f>[1]main!L155</f>
        <v xml:space="preserve"> </v>
      </c>
    </row>
    <row r="101" spans="1:12" ht="28.5" x14ac:dyDescent="0.25">
      <c r="A101" s="112" t="s">
        <v>141</v>
      </c>
      <c r="B101" s="104" t="s">
        <v>142</v>
      </c>
      <c r="C101" s="105">
        <f>[1]main!C156</f>
        <v>-990.7</v>
      </c>
      <c r="D101" s="105">
        <f>[1]main!D156</f>
        <v>-989.80000000000007</v>
      </c>
      <c r="E101" s="105">
        <f>[1]main!E156</f>
        <v>-55.6</v>
      </c>
      <c r="F101" s="105">
        <f>[1]main!F156</f>
        <v>18.499999999999996</v>
      </c>
      <c r="G101" s="105">
        <f>[1]main!G156</f>
        <v>-74.099999999999994</v>
      </c>
      <c r="H101" s="105">
        <f>[1]main!H156</f>
        <v>934.2</v>
      </c>
      <c r="I101" s="105">
        <f>[1]main!I156</f>
        <v>5.6172964235199023</v>
      </c>
      <c r="J101" s="77">
        <f>[1]main!J156</f>
        <v>-183.9</v>
      </c>
      <c r="K101" s="77">
        <f>[1]main!K156</f>
        <v>128.30000000000001</v>
      </c>
      <c r="L101" s="77">
        <f>[1]main!L156</f>
        <v>30.233822729744425</v>
      </c>
    </row>
    <row r="102" spans="1:12" ht="15.75" x14ac:dyDescent="0.25">
      <c r="A102" s="78" t="s">
        <v>143</v>
      </c>
      <c r="B102" s="106" t="s">
        <v>144</v>
      </c>
      <c r="C102" s="40">
        <f>[1]main!C157</f>
        <v>-550.80000000000007</v>
      </c>
      <c r="D102" s="40">
        <f>[1]main!D157</f>
        <v>-549.90000000000009</v>
      </c>
      <c r="E102" s="40">
        <f>[1]main!E157</f>
        <v>-41</v>
      </c>
      <c r="F102" s="40">
        <f>[1]main!F157</f>
        <v>3.1000000000000041</v>
      </c>
      <c r="G102" s="40">
        <f>[1]main!G157</f>
        <v>-44.1</v>
      </c>
      <c r="H102" s="40">
        <f>[1]main!H157</f>
        <v>508.90000000000009</v>
      </c>
      <c r="I102" s="40">
        <f>[1]main!I157</f>
        <v>7.455901072922348</v>
      </c>
      <c r="J102" s="77">
        <f>[1]main!J157</f>
        <v>-88.2</v>
      </c>
      <c r="K102" s="77">
        <f>[1]main!K157</f>
        <v>47.2</v>
      </c>
      <c r="L102" s="77">
        <f>[1]main!L157</f>
        <v>46.48526077097506</v>
      </c>
    </row>
    <row r="103" spans="1:12" x14ac:dyDescent="0.25">
      <c r="A103" s="78" t="s">
        <v>145</v>
      </c>
      <c r="B103" s="106" t="s">
        <v>146</v>
      </c>
      <c r="C103" s="40">
        <f>[1]main!C158</f>
        <v>-439.9</v>
      </c>
      <c r="D103" s="40">
        <f>[1]main!D158</f>
        <v>-439.9</v>
      </c>
      <c r="E103" s="40">
        <f>[1]main!E158</f>
        <v>-14.6</v>
      </c>
      <c r="F103" s="40">
        <f>[1]main!F158</f>
        <v>15.4</v>
      </c>
      <c r="G103" s="40">
        <f>[1]main!G158</f>
        <v>-30</v>
      </c>
      <c r="H103" s="40">
        <f>[1]main!H158</f>
        <v>425.29999999999995</v>
      </c>
      <c r="I103" s="40">
        <f>[1]main!I158</f>
        <v>3.3189361218458746</v>
      </c>
      <c r="J103" s="41">
        <f>[1]main!J158</f>
        <v>-95.7</v>
      </c>
      <c r="K103" s="41">
        <f>[1]main!K158</f>
        <v>81.100000000000009</v>
      </c>
      <c r="L103" s="41">
        <f>[1]main!L158</f>
        <v>15.256008359456635</v>
      </c>
    </row>
    <row r="104" spans="1:12" ht="15.75" x14ac:dyDescent="0.25">
      <c r="A104" s="103" t="s">
        <v>147</v>
      </c>
      <c r="B104" s="104" t="s">
        <v>148</v>
      </c>
      <c r="C104" s="105">
        <f>[1]main!C159</f>
        <v>0.9</v>
      </c>
      <c r="D104" s="105">
        <f>[1]main!D159</f>
        <v>0.9</v>
      </c>
      <c r="E104" s="105">
        <f>[1]main!E159</f>
        <v>0.4</v>
      </c>
      <c r="F104" s="105">
        <f>[1]main!F159</f>
        <v>0.4</v>
      </c>
      <c r="G104" s="105">
        <f>[1]main!G159</f>
        <v>0</v>
      </c>
      <c r="H104" s="105">
        <f>[1]main!H159</f>
        <v>-0.5</v>
      </c>
      <c r="I104" s="105">
        <f>[1]main!I159</f>
        <v>44.44444444444445</v>
      </c>
      <c r="J104" s="77">
        <f>[1]main!J159</f>
        <v>5.5</v>
      </c>
      <c r="K104" s="77">
        <f>[1]main!K159</f>
        <v>-5.0999999999999996</v>
      </c>
      <c r="L104" s="77">
        <f>[1]main!L159</f>
        <v>7.2727272727272734</v>
      </c>
    </row>
    <row r="105" spans="1:12" ht="15.75" hidden="1" x14ac:dyDescent="0.25">
      <c r="A105" s="78" t="s">
        <v>149</v>
      </c>
      <c r="B105" s="106" t="s">
        <v>150</v>
      </c>
      <c r="C105" s="106"/>
      <c r="D105" s="40">
        <f>[1]main!D160</f>
        <v>0</v>
      </c>
      <c r="E105" s="40">
        <f>[1]main!E160</f>
        <v>0</v>
      </c>
      <c r="F105" s="40">
        <f>[1]main!F160</f>
        <v>0</v>
      </c>
      <c r="G105" s="40">
        <f>[1]main!G160</f>
        <v>0</v>
      </c>
      <c r="H105" s="40">
        <f>[1]main!H160</f>
        <v>0</v>
      </c>
      <c r="I105" s="40" t="str">
        <f>[1]main!I160</f>
        <v xml:space="preserve"> </v>
      </c>
      <c r="J105" s="77">
        <f>[1]main!J160</f>
        <v>0</v>
      </c>
      <c r="K105" s="77">
        <f>[1]main!K160</f>
        <v>0</v>
      </c>
      <c r="L105" s="77" t="str">
        <f>[1]main!L160</f>
        <v xml:space="preserve"> </v>
      </c>
    </row>
    <row r="106" spans="1:12" ht="15.75" x14ac:dyDescent="0.25">
      <c r="A106" s="78" t="s">
        <v>151</v>
      </c>
      <c r="B106" s="106" t="s">
        <v>152</v>
      </c>
      <c r="C106" s="40">
        <f>[1]main!C161</f>
        <v>0.9</v>
      </c>
      <c r="D106" s="40">
        <f>[1]main!D161</f>
        <v>0.9</v>
      </c>
      <c r="E106" s="40">
        <f>[1]main!E161</f>
        <v>0.4</v>
      </c>
      <c r="F106" s="40">
        <f>[1]main!F161</f>
        <v>0.4</v>
      </c>
      <c r="G106" s="40">
        <f>[1]main!G161</f>
        <v>0</v>
      </c>
      <c r="H106" s="40">
        <f>[1]main!H161</f>
        <v>-0.5</v>
      </c>
      <c r="I106" s="40">
        <f>[1]main!I161</f>
        <v>44.44444444444445</v>
      </c>
      <c r="J106" s="76">
        <f>[1]main!J161</f>
        <v>5.5</v>
      </c>
      <c r="K106" s="76">
        <f>[1]main!K161</f>
        <v>-5.0999999999999996</v>
      </c>
      <c r="L106" s="76">
        <f>[1]main!L161</f>
        <v>7.2727272727272734</v>
      </c>
    </row>
    <row r="107" spans="1:12" ht="15.75" hidden="1" x14ac:dyDescent="0.25">
      <c r="A107" s="78" t="s">
        <v>153</v>
      </c>
      <c r="B107" s="106" t="s">
        <v>154</v>
      </c>
      <c r="C107" s="106"/>
      <c r="D107" s="40">
        <f>[1]main!D162</f>
        <v>0</v>
      </c>
      <c r="E107" s="40">
        <f>[1]main!E162</f>
        <v>0</v>
      </c>
      <c r="F107" s="40">
        <f>[1]main!F162</f>
        <v>0</v>
      </c>
      <c r="G107" s="40">
        <f>[1]main!G162</f>
        <v>0</v>
      </c>
      <c r="H107" s="40">
        <f>[1]main!H162</f>
        <v>0</v>
      </c>
      <c r="I107" s="40" t="str">
        <f>[1]main!I162</f>
        <v xml:space="preserve"> </v>
      </c>
      <c r="J107" s="77">
        <f>[1]main!J162</f>
        <v>0</v>
      </c>
      <c r="K107" s="77">
        <f>[1]main!K162</f>
        <v>0</v>
      </c>
      <c r="L107" s="77" t="str">
        <f>[1]main!L162</f>
        <v xml:space="preserve"> </v>
      </c>
    </row>
    <row r="108" spans="1:12" ht="15.75" hidden="1" x14ac:dyDescent="0.25">
      <c r="A108" s="78" t="s">
        <v>155</v>
      </c>
      <c r="B108" s="106" t="s">
        <v>156</v>
      </c>
      <c r="C108" s="106"/>
      <c r="D108" s="40">
        <f>[1]main!D163</f>
        <v>0</v>
      </c>
      <c r="E108" s="40">
        <f>[1]main!E163</f>
        <v>0</v>
      </c>
      <c r="F108" s="40">
        <f>[1]main!F163</f>
        <v>0</v>
      </c>
      <c r="G108" s="40">
        <f>[1]main!G163</f>
        <v>0</v>
      </c>
      <c r="H108" s="40">
        <f>[1]main!H163</f>
        <v>0</v>
      </c>
      <c r="I108" s="40" t="str">
        <f>[1]main!I163</f>
        <v xml:space="preserve"> </v>
      </c>
      <c r="J108" s="77">
        <f>[1]main!J163</f>
        <v>0</v>
      </c>
      <c r="K108" s="77">
        <f>[1]main!K163</f>
        <v>0</v>
      </c>
      <c r="L108" s="77" t="str">
        <f>[1]main!L163</f>
        <v xml:space="preserve"> </v>
      </c>
    </row>
    <row r="109" spans="1:12" ht="15.75" hidden="1" x14ac:dyDescent="0.25">
      <c r="A109" s="103" t="s">
        <v>157</v>
      </c>
      <c r="B109" s="104" t="s">
        <v>158</v>
      </c>
      <c r="C109" s="104"/>
      <c r="D109" s="108">
        <f>[1]main!D164</f>
        <v>0</v>
      </c>
      <c r="E109" s="105">
        <f>[1]main!E164</f>
        <v>0</v>
      </c>
      <c r="F109" s="105">
        <f>[1]main!F164</f>
        <v>0</v>
      </c>
      <c r="G109" s="105">
        <f>[1]main!G164</f>
        <v>0</v>
      </c>
      <c r="H109" s="108">
        <f>[1]main!H164</f>
        <v>0</v>
      </c>
      <c r="I109" s="108" t="str">
        <f>[1]main!I164</f>
        <v xml:space="preserve"> </v>
      </c>
      <c r="J109" s="77">
        <f>[1]main!J164</f>
        <v>0</v>
      </c>
      <c r="K109" s="77">
        <f>[1]main!K164</f>
        <v>0</v>
      </c>
      <c r="L109" s="77" t="str">
        <f>[1]main!L164</f>
        <v xml:space="preserve"> </v>
      </c>
    </row>
    <row r="110" spans="1:12" ht="15.75" hidden="1" x14ac:dyDescent="0.25">
      <c r="A110" s="78" t="s">
        <v>159</v>
      </c>
      <c r="B110" s="106" t="s">
        <v>160</v>
      </c>
      <c r="C110" s="106"/>
      <c r="D110" s="108">
        <f>[1]main!D165</f>
        <v>0</v>
      </c>
      <c r="E110" s="105">
        <f>[1]main!E165</f>
        <v>0</v>
      </c>
      <c r="F110" s="105">
        <f>[1]main!F165</f>
        <v>0</v>
      </c>
      <c r="G110" s="105">
        <f>[1]main!G165</f>
        <v>0</v>
      </c>
      <c r="H110" s="108">
        <f>[1]main!H165</f>
        <v>0</v>
      </c>
      <c r="I110" s="108" t="str">
        <f>[1]main!I165</f>
        <v xml:space="preserve"> </v>
      </c>
      <c r="J110" s="77">
        <f>[1]main!J165</f>
        <v>0</v>
      </c>
      <c r="K110" s="77">
        <f>[1]main!K165</f>
        <v>0</v>
      </c>
      <c r="L110" s="77" t="str">
        <f>[1]main!L165</f>
        <v xml:space="preserve"> </v>
      </c>
    </row>
    <row r="111" spans="1:12" ht="17.25" x14ac:dyDescent="0.25">
      <c r="A111" s="29" t="s">
        <v>161</v>
      </c>
      <c r="B111" s="97" t="s">
        <v>162</v>
      </c>
      <c r="C111" s="31">
        <f>[1]main!C166</f>
        <v>5368.4000000000005</v>
      </c>
      <c r="D111" s="31">
        <f>[1]main!D166</f>
        <v>5368.8</v>
      </c>
      <c r="E111" s="31">
        <f>[1]main!E166</f>
        <v>-361.59999999999997</v>
      </c>
      <c r="F111" s="31">
        <f>[1]main!F166</f>
        <v>-491.09999999999997</v>
      </c>
      <c r="G111" s="31">
        <f>[1]main!G166</f>
        <v>129.5</v>
      </c>
      <c r="H111" s="31">
        <f>[1]main!H166</f>
        <v>-5730.4000000000005</v>
      </c>
      <c r="I111" s="31" t="str">
        <f>[1]main!I166</f>
        <v>&lt;0</v>
      </c>
      <c r="J111" s="32">
        <f>[1]main!J166</f>
        <v>1050.5999999999999</v>
      </c>
      <c r="K111" s="32">
        <f>[1]main!K166</f>
        <v>-1412.1999999999998</v>
      </c>
      <c r="L111" s="32" t="str">
        <f>[1]main!L166</f>
        <v>&lt;0</v>
      </c>
    </row>
    <row r="112" spans="1:12" ht="15.75" x14ac:dyDescent="0.25">
      <c r="A112" s="103" t="s">
        <v>163</v>
      </c>
      <c r="B112" s="104" t="s">
        <v>164</v>
      </c>
      <c r="C112" s="105">
        <f>[1]main!C167</f>
        <v>-260</v>
      </c>
      <c r="D112" s="105">
        <f>[1]main!D167</f>
        <v>-260</v>
      </c>
      <c r="E112" s="105">
        <f>[1]main!E167</f>
        <v>251.70000000000002</v>
      </c>
      <c r="F112" s="105">
        <f>[1]main!F167</f>
        <v>251.70000000000002</v>
      </c>
      <c r="G112" s="105">
        <f>[1]main!G167</f>
        <v>0</v>
      </c>
      <c r="H112" s="105">
        <f>[1]main!H167</f>
        <v>511.70000000000005</v>
      </c>
      <c r="I112" s="105" t="str">
        <f>[1]main!I167</f>
        <v>&lt;0</v>
      </c>
      <c r="J112" s="77">
        <f>[1]main!J167</f>
        <v>69.5</v>
      </c>
      <c r="K112" s="77">
        <f>[1]main!K167</f>
        <v>182.20000000000002</v>
      </c>
      <c r="L112" s="77" t="str">
        <f>[1]main!L167</f>
        <v>&gt;200</v>
      </c>
    </row>
    <row r="113" spans="1:12" x14ac:dyDescent="0.25">
      <c r="A113" s="78" t="s">
        <v>165</v>
      </c>
      <c r="B113" s="106" t="s">
        <v>166</v>
      </c>
      <c r="C113" s="40">
        <f>[1]main!C168</f>
        <v>-210</v>
      </c>
      <c r="D113" s="40">
        <f>[1]main!D168</f>
        <v>-210</v>
      </c>
      <c r="E113" s="40">
        <f>[1]main!E168</f>
        <v>294.10000000000002</v>
      </c>
      <c r="F113" s="40">
        <f>[1]main!F168</f>
        <v>294.10000000000002</v>
      </c>
      <c r="G113" s="40">
        <f>[1]main!G168</f>
        <v>0</v>
      </c>
      <c r="H113" s="40">
        <f>[1]main!H168</f>
        <v>504.1</v>
      </c>
      <c r="I113" s="40" t="str">
        <f>[1]main!I168</f>
        <v>&lt;0</v>
      </c>
      <c r="J113" s="41">
        <f>[1]main!J168</f>
        <v>66.8</v>
      </c>
      <c r="K113" s="41">
        <f>[1]main!K168</f>
        <v>227.3</v>
      </c>
      <c r="L113" s="41" t="str">
        <f>[1]main!L168</f>
        <v>&gt;200</v>
      </c>
    </row>
    <row r="114" spans="1:12" hidden="1" x14ac:dyDescent="0.25">
      <c r="A114" s="78" t="s">
        <v>105</v>
      </c>
      <c r="B114" s="106" t="s">
        <v>167</v>
      </c>
      <c r="C114" s="106"/>
      <c r="D114" s="40">
        <f>[1]main!D169</f>
        <v>-50</v>
      </c>
      <c r="E114" s="40">
        <f>[1]main!E169</f>
        <v>0</v>
      </c>
      <c r="F114" s="40">
        <f>[1]main!F169</f>
        <v>0</v>
      </c>
      <c r="G114" s="40">
        <f>[1]main!G169</f>
        <v>0</v>
      </c>
      <c r="H114" s="40">
        <f>[1]main!H169</f>
        <v>50</v>
      </c>
      <c r="I114" s="40">
        <f>[1]main!I169</f>
        <v>0</v>
      </c>
      <c r="J114" s="41">
        <f>[1]main!J169</f>
        <v>0</v>
      </c>
      <c r="K114" s="41">
        <f>[1]main!K169</f>
        <v>0</v>
      </c>
      <c r="L114" s="41" t="str">
        <f>[1]main!L169</f>
        <v xml:space="preserve"> </v>
      </c>
    </row>
    <row r="115" spans="1:12" x14ac:dyDescent="0.25">
      <c r="A115" s="78" t="s">
        <v>168</v>
      </c>
      <c r="B115" s="106" t="s">
        <v>169</v>
      </c>
      <c r="C115" s="40">
        <f>[1]main!C170</f>
        <v>0</v>
      </c>
      <c r="D115" s="40">
        <f>[1]main!D170</f>
        <v>0</v>
      </c>
      <c r="E115" s="40">
        <f>[1]main!E170</f>
        <v>-42.4</v>
      </c>
      <c r="F115" s="40">
        <f>[1]main!F170</f>
        <v>-42.4</v>
      </c>
      <c r="G115" s="40">
        <f>[1]main!G170</f>
        <v>0</v>
      </c>
      <c r="H115" s="40">
        <f>[1]main!H170</f>
        <v>-42.4</v>
      </c>
      <c r="I115" s="40" t="str">
        <f>[1]main!I170</f>
        <v xml:space="preserve"> </v>
      </c>
      <c r="J115" s="41">
        <f>[1]main!J170</f>
        <v>2.7</v>
      </c>
      <c r="K115" s="41">
        <f>[1]main!K170</f>
        <v>-45.1</v>
      </c>
      <c r="L115" s="41" t="str">
        <f>[1]main!L170</f>
        <v>&lt;0</v>
      </c>
    </row>
    <row r="116" spans="1:12" ht="30" hidden="1" x14ac:dyDescent="0.25">
      <c r="A116" s="78" t="s">
        <v>170</v>
      </c>
      <c r="B116" s="106" t="s">
        <v>171</v>
      </c>
      <c r="C116" s="106"/>
      <c r="D116" s="110">
        <f>[1]main!D176</f>
        <v>0</v>
      </c>
      <c r="E116" s="40">
        <f>[1]main!E176</f>
        <v>0</v>
      </c>
      <c r="F116" s="40">
        <f>[1]main!F176</f>
        <v>0</v>
      </c>
      <c r="G116" s="40">
        <f>[1]main!G176</f>
        <v>0</v>
      </c>
      <c r="H116" s="110">
        <f>[1]main!H176</f>
        <v>0</v>
      </c>
      <c r="I116" s="110" t="str">
        <f>[1]main!I176</f>
        <v xml:space="preserve"> </v>
      </c>
      <c r="J116" s="77">
        <f>[1]main!J176</f>
        <v>0</v>
      </c>
      <c r="K116" s="77">
        <f>[1]main!K176</f>
        <v>0</v>
      </c>
      <c r="L116" s="77" t="str">
        <f>[1]main!L176</f>
        <v xml:space="preserve"> </v>
      </c>
    </row>
    <row r="117" spans="1:12" ht="30" hidden="1" x14ac:dyDescent="0.25">
      <c r="A117" s="78" t="s">
        <v>172</v>
      </c>
      <c r="B117" s="106" t="s">
        <v>173</v>
      </c>
      <c r="C117" s="106"/>
      <c r="D117" s="110">
        <f>[1]main!D177</f>
        <v>0</v>
      </c>
      <c r="E117" s="40">
        <f>[1]main!E177</f>
        <v>0</v>
      </c>
      <c r="F117" s="40">
        <f>[1]main!F177</f>
        <v>0</v>
      </c>
      <c r="G117" s="40">
        <f>[1]main!G177</f>
        <v>0</v>
      </c>
      <c r="H117" s="110">
        <f>[1]main!H177</f>
        <v>0</v>
      </c>
      <c r="I117" s="110" t="str">
        <f>[1]main!I177</f>
        <v xml:space="preserve"> </v>
      </c>
      <c r="J117" s="77">
        <f>[1]main!J177</f>
        <v>0</v>
      </c>
      <c r="K117" s="77">
        <f>[1]main!K177</f>
        <v>0</v>
      </c>
      <c r="L117" s="77" t="str">
        <f>[1]main!L177</f>
        <v xml:space="preserve"> </v>
      </c>
    </row>
    <row r="118" spans="1:12" ht="19.5" customHeight="1" x14ac:dyDescent="0.25">
      <c r="A118" s="112" t="s">
        <v>174</v>
      </c>
      <c r="B118" s="104" t="s">
        <v>175</v>
      </c>
      <c r="C118" s="105">
        <f>[1]main!C178</f>
        <v>130.6</v>
      </c>
      <c r="D118" s="105">
        <f>[1]main!D178</f>
        <v>131</v>
      </c>
      <c r="E118" s="105">
        <f>[1]main!E178</f>
        <v>-6.6000000000000005</v>
      </c>
      <c r="F118" s="105">
        <f>[1]main!F178</f>
        <v>-6.6000000000000005</v>
      </c>
      <c r="G118" s="105">
        <f>[1]main!G178</f>
        <v>0</v>
      </c>
      <c r="H118" s="105">
        <f>[1]main!H178</f>
        <v>-137.6</v>
      </c>
      <c r="I118" s="105" t="str">
        <f>[1]main!I178</f>
        <v>&lt;0</v>
      </c>
      <c r="J118" s="77">
        <f>[1]main!J178</f>
        <v>47.2</v>
      </c>
      <c r="K118" s="77">
        <f>[1]main!K178</f>
        <v>-53.800000000000004</v>
      </c>
      <c r="L118" s="77" t="str">
        <f>[1]main!L178</f>
        <v>&lt;0</v>
      </c>
    </row>
    <row r="119" spans="1:12" x14ac:dyDescent="0.25">
      <c r="A119" s="78" t="s">
        <v>176</v>
      </c>
      <c r="B119" s="106" t="s">
        <v>177</v>
      </c>
      <c r="C119" s="40">
        <f>[1]main!C179</f>
        <v>0</v>
      </c>
      <c r="D119" s="40">
        <f>[1]main!D179</f>
        <v>0</v>
      </c>
      <c r="E119" s="40">
        <f>[1]main!E179</f>
        <v>0</v>
      </c>
      <c r="F119" s="40">
        <f>[1]main!F179</f>
        <v>0</v>
      </c>
      <c r="G119" s="40">
        <f>[1]main!G179</f>
        <v>0</v>
      </c>
      <c r="H119" s="40">
        <f>[1]main!H179</f>
        <v>0</v>
      </c>
      <c r="I119" s="40" t="str">
        <f>[1]main!I179</f>
        <v xml:space="preserve"> </v>
      </c>
      <c r="J119" s="41">
        <f>[1]main!J179</f>
        <v>0</v>
      </c>
      <c r="K119" s="41">
        <f>[1]main!K179</f>
        <v>0</v>
      </c>
      <c r="L119" s="41" t="str">
        <f>[1]main!L179</f>
        <v xml:space="preserve"> </v>
      </c>
    </row>
    <row r="120" spans="1:12" x14ac:dyDescent="0.25">
      <c r="A120" s="78" t="s">
        <v>178</v>
      </c>
      <c r="B120" s="106" t="s">
        <v>179</v>
      </c>
      <c r="C120" s="40">
        <f>[1]main!C180</f>
        <v>130.6</v>
      </c>
      <c r="D120" s="40">
        <f>[1]main!D180</f>
        <v>130.9</v>
      </c>
      <c r="E120" s="40">
        <f>[1]main!E180</f>
        <v>-6.7</v>
      </c>
      <c r="F120" s="40">
        <f>[1]main!F180</f>
        <v>-6.7</v>
      </c>
      <c r="G120" s="40">
        <f>[1]main!G180</f>
        <v>0</v>
      </c>
      <c r="H120" s="40">
        <f>[1]main!H180</f>
        <v>-137.6</v>
      </c>
      <c r="I120" s="40" t="str">
        <f>[1]main!I180</f>
        <v>&lt;0</v>
      </c>
      <c r="J120" s="41">
        <f>[1]main!J180</f>
        <v>47.5</v>
      </c>
      <c r="K120" s="41">
        <f>[1]main!K180</f>
        <v>-54.2</v>
      </c>
      <c r="L120" s="41" t="str">
        <f>[1]main!L180</f>
        <v>&lt;0</v>
      </c>
    </row>
    <row r="121" spans="1:12" ht="30" hidden="1" x14ac:dyDescent="0.25">
      <c r="A121" s="78" t="s">
        <v>180</v>
      </c>
      <c r="B121" s="106" t="s">
        <v>181</v>
      </c>
      <c r="C121" s="106"/>
      <c r="D121" s="40">
        <f>[1]main!D181</f>
        <v>0</v>
      </c>
      <c r="E121" s="40">
        <f>[1]main!E181</f>
        <v>0</v>
      </c>
      <c r="F121" s="40">
        <f>[1]main!F181</f>
        <v>0</v>
      </c>
      <c r="G121" s="40">
        <f>[1]main!G181</f>
        <v>0</v>
      </c>
      <c r="H121" s="40">
        <f>[1]main!H181</f>
        <v>0</v>
      </c>
      <c r="I121" s="40" t="str">
        <f>[1]main!I181</f>
        <v xml:space="preserve"> </v>
      </c>
      <c r="J121" s="41">
        <f>[1]main!J181</f>
        <v>0</v>
      </c>
      <c r="K121" s="41">
        <f>[1]main!K181</f>
        <v>0</v>
      </c>
      <c r="L121" s="41" t="str">
        <f>[1]main!L181</f>
        <v xml:space="preserve"> </v>
      </c>
    </row>
    <row r="122" spans="1:12" x14ac:dyDescent="0.25">
      <c r="A122" s="78" t="s">
        <v>182</v>
      </c>
      <c r="B122" s="106" t="s">
        <v>183</v>
      </c>
      <c r="C122" s="40">
        <f>[1]main!C182</f>
        <v>0</v>
      </c>
      <c r="D122" s="40">
        <f>[1]main!D182</f>
        <v>0.1</v>
      </c>
      <c r="E122" s="40">
        <f>[1]main!E182</f>
        <v>0.1</v>
      </c>
      <c r="F122" s="40">
        <f>[1]main!F182</f>
        <v>0.1</v>
      </c>
      <c r="G122" s="40">
        <f>[1]main!G182</f>
        <v>0</v>
      </c>
      <c r="H122" s="40">
        <f>[1]main!H182</f>
        <v>0</v>
      </c>
      <c r="I122" s="40">
        <f>[1]main!I182</f>
        <v>100</v>
      </c>
      <c r="J122" s="41">
        <f>[1]main!J182</f>
        <v>-0.3</v>
      </c>
      <c r="K122" s="41">
        <f>[1]main!K182</f>
        <v>0.4</v>
      </c>
      <c r="L122" s="41" t="str">
        <f>[1]main!L182</f>
        <v>&lt;0</v>
      </c>
    </row>
    <row r="123" spans="1:12" ht="30" hidden="1" x14ac:dyDescent="0.25">
      <c r="A123" s="78" t="s">
        <v>184</v>
      </c>
      <c r="B123" s="106" t="s">
        <v>185</v>
      </c>
      <c r="C123" s="106"/>
      <c r="D123" s="40">
        <f>[1]main!D183</f>
        <v>0</v>
      </c>
      <c r="E123" s="40">
        <f>[1]main!E183</f>
        <v>0</v>
      </c>
      <c r="F123" s="40">
        <f>[1]main!F183</f>
        <v>0</v>
      </c>
      <c r="G123" s="40">
        <f>[1]main!G183</f>
        <v>0</v>
      </c>
      <c r="H123" s="40">
        <f>[1]main!H183</f>
        <v>0</v>
      </c>
      <c r="I123" s="40" t="str">
        <f>[1]main!I183</f>
        <v xml:space="preserve"> </v>
      </c>
      <c r="J123" s="41">
        <f>[1]main!J183</f>
        <v>0</v>
      </c>
      <c r="K123" s="41">
        <f>[1]main!K183</f>
        <v>0</v>
      </c>
      <c r="L123" s="41" t="str">
        <f>[1]main!L183</f>
        <v xml:space="preserve"> </v>
      </c>
    </row>
    <row r="124" spans="1:12" ht="15.75" hidden="1" x14ac:dyDescent="0.25">
      <c r="A124" s="113" t="s">
        <v>133</v>
      </c>
      <c r="B124" s="114" t="s">
        <v>186</v>
      </c>
      <c r="C124" s="115">
        <f>[1]main!C184</f>
        <v>-58.1</v>
      </c>
      <c r="D124" s="115">
        <f>[1]main!D184</f>
        <v>-58.1</v>
      </c>
      <c r="E124" s="115">
        <f>[1]main!E184</f>
        <v>-7.7</v>
      </c>
      <c r="F124" s="115">
        <f>[1]main!F184</f>
        <v>-7.7</v>
      </c>
      <c r="G124" s="115">
        <f>[1]main!G184</f>
        <v>0</v>
      </c>
      <c r="H124" s="115">
        <f>[1]main!H184</f>
        <v>50.4</v>
      </c>
      <c r="I124" s="115">
        <f>[1]main!I184</f>
        <v>13.253012048192772</v>
      </c>
      <c r="J124" s="77">
        <f>[1]main!J184</f>
        <v>-11.1</v>
      </c>
      <c r="K124" s="77">
        <f>[1]main!K184</f>
        <v>3.3999999999999995</v>
      </c>
      <c r="L124" s="77">
        <f>[1]main!L184</f>
        <v>69.369369369369366</v>
      </c>
    </row>
    <row r="125" spans="1:12" ht="15.75" hidden="1" customHeight="1" x14ac:dyDescent="0.25">
      <c r="A125" s="116" t="s">
        <v>135</v>
      </c>
      <c r="B125" s="117" t="s">
        <v>187</v>
      </c>
      <c r="C125" s="118">
        <f>[1]main!C185</f>
        <v>-58.1</v>
      </c>
      <c r="D125" s="118">
        <f>[1]main!D185</f>
        <v>-58.1</v>
      </c>
      <c r="E125" s="118">
        <f>[1]main!E185</f>
        <v>-7.7</v>
      </c>
      <c r="F125" s="118">
        <f>[1]main!F185</f>
        <v>-7.7</v>
      </c>
      <c r="G125" s="118">
        <f>[1]main!G185</f>
        <v>0</v>
      </c>
      <c r="H125" s="118">
        <f>[1]main!H185</f>
        <v>50.4</v>
      </c>
      <c r="I125" s="118">
        <f>[1]main!I185</f>
        <v>13.253012048192772</v>
      </c>
      <c r="J125" s="77">
        <f>[1]main!J185</f>
        <v>-11.1</v>
      </c>
      <c r="K125" s="77">
        <f>[1]main!K185</f>
        <v>3.3999999999999995</v>
      </c>
      <c r="L125" s="77">
        <f>[1]main!L185</f>
        <v>69.369369369369366</v>
      </c>
    </row>
    <row r="126" spans="1:12" ht="30" hidden="1" x14ac:dyDescent="0.25">
      <c r="A126" s="78" t="s">
        <v>137</v>
      </c>
      <c r="B126" s="106" t="s">
        <v>188</v>
      </c>
      <c r="C126" s="106"/>
      <c r="D126" s="119">
        <f>[1]main!D186</f>
        <v>0</v>
      </c>
      <c r="E126" s="119">
        <f>[1]main!E186</f>
        <v>0</v>
      </c>
      <c r="F126" s="119">
        <f>[1]main!F186</f>
        <v>0</v>
      </c>
      <c r="G126" s="119">
        <f>[1]main!G186</f>
        <v>0</v>
      </c>
      <c r="H126" s="119">
        <f>[1]main!H186</f>
        <v>0</v>
      </c>
      <c r="I126" s="119" t="str">
        <f>[1]main!I186</f>
        <v xml:space="preserve"> </v>
      </c>
      <c r="J126" s="77">
        <f>[1]main!J186</f>
        <v>0</v>
      </c>
      <c r="K126" s="77">
        <f>[1]main!K186</f>
        <v>0</v>
      </c>
      <c r="L126" s="77" t="str">
        <f>[1]main!L186</f>
        <v xml:space="preserve"> </v>
      </c>
    </row>
    <row r="127" spans="1:12" ht="30" hidden="1" x14ac:dyDescent="0.25">
      <c r="A127" s="78" t="s">
        <v>139</v>
      </c>
      <c r="B127" s="106" t="s">
        <v>189</v>
      </c>
      <c r="C127" s="106"/>
      <c r="D127" s="40">
        <f>[1]main!D187</f>
        <v>0</v>
      </c>
      <c r="E127" s="40">
        <f>[1]main!E187</f>
        <v>0</v>
      </c>
      <c r="F127" s="40">
        <f>[1]main!F187</f>
        <v>0</v>
      </c>
      <c r="G127" s="40">
        <f>[1]main!G187</f>
        <v>0</v>
      </c>
      <c r="H127" s="40">
        <f>[1]main!H187</f>
        <v>0</v>
      </c>
      <c r="I127" s="40" t="str">
        <f>[1]main!I187</f>
        <v xml:space="preserve"> </v>
      </c>
      <c r="J127" s="77">
        <f>[1]main!J187</f>
        <v>0</v>
      </c>
      <c r="K127" s="77">
        <f>[1]main!K187</f>
        <v>0</v>
      </c>
      <c r="L127" s="77" t="str">
        <f>[1]main!L187</f>
        <v xml:space="preserve"> </v>
      </c>
    </row>
    <row r="128" spans="1:12" ht="28.5" hidden="1" x14ac:dyDescent="0.25">
      <c r="A128" s="112" t="s">
        <v>190</v>
      </c>
      <c r="B128" s="104" t="s">
        <v>191</v>
      </c>
      <c r="C128" s="104"/>
      <c r="D128" s="108">
        <f>[1]main!D188</f>
        <v>0</v>
      </c>
      <c r="E128" s="105">
        <f>[1]main!E188</f>
        <v>0</v>
      </c>
      <c r="F128" s="105">
        <f>[1]main!F188</f>
        <v>0</v>
      </c>
      <c r="G128" s="105">
        <f>[1]main!G188</f>
        <v>0</v>
      </c>
      <c r="H128" s="108">
        <f>[1]main!H188</f>
        <v>0</v>
      </c>
      <c r="I128" s="108" t="str">
        <f>[1]main!I188</f>
        <v xml:space="preserve"> </v>
      </c>
      <c r="J128" s="77">
        <f>[1]main!J188</f>
        <v>0</v>
      </c>
      <c r="K128" s="77">
        <f>[1]main!K188</f>
        <v>0</v>
      </c>
      <c r="L128" s="77" t="str">
        <f>[1]main!L188</f>
        <v xml:space="preserve"> </v>
      </c>
    </row>
    <row r="129" spans="1:13" ht="15.75" hidden="1" x14ac:dyDescent="0.25">
      <c r="A129" s="78" t="s">
        <v>192</v>
      </c>
      <c r="B129" s="106" t="s">
        <v>193</v>
      </c>
      <c r="C129" s="106"/>
      <c r="D129" s="108">
        <f>[1]main!D189</f>
        <v>0</v>
      </c>
      <c r="E129" s="105">
        <f>[1]main!E189</f>
        <v>0</v>
      </c>
      <c r="F129" s="105">
        <f>[1]main!F189</f>
        <v>0</v>
      </c>
      <c r="G129" s="105">
        <f>[1]main!G189</f>
        <v>0</v>
      </c>
      <c r="H129" s="108">
        <f>[1]main!H189</f>
        <v>0</v>
      </c>
      <c r="I129" s="108" t="str">
        <f>[1]main!I189</f>
        <v xml:space="preserve"> </v>
      </c>
      <c r="J129" s="77">
        <f>[1]main!J189</f>
        <v>0</v>
      </c>
      <c r="K129" s="77">
        <f>[1]main!K189</f>
        <v>0</v>
      </c>
      <c r="L129" s="77" t="str">
        <f>[1]main!L189</f>
        <v xml:space="preserve"> </v>
      </c>
    </row>
    <row r="130" spans="1:13" ht="15.75" hidden="1" x14ac:dyDescent="0.25">
      <c r="A130" s="78" t="s">
        <v>145</v>
      </c>
      <c r="B130" s="106" t="s">
        <v>194</v>
      </c>
      <c r="C130" s="106"/>
      <c r="D130" s="108">
        <f>[1]main!D190</f>
        <v>0</v>
      </c>
      <c r="E130" s="105">
        <f>[1]main!E190</f>
        <v>0</v>
      </c>
      <c r="F130" s="105">
        <f>[1]main!F190</f>
        <v>0</v>
      </c>
      <c r="G130" s="105">
        <f>[1]main!G190</f>
        <v>0</v>
      </c>
      <c r="H130" s="108">
        <f>[1]main!H190</f>
        <v>0</v>
      </c>
      <c r="I130" s="108" t="str">
        <f>[1]main!I190</f>
        <v xml:space="preserve"> </v>
      </c>
      <c r="J130" s="77">
        <f>[1]main!J190</f>
        <v>0</v>
      </c>
      <c r="K130" s="77">
        <f>[1]main!K190</f>
        <v>0</v>
      </c>
      <c r="L130" s="77" t="str">
        <f>[1]main!L190</f>
        <v xml:space="preserve"> </v>
      </c>
    </row>
    <row r="131" spans="1:13" ht="15.75" hidden="1" x14ac:dyDescent="0.25">
      <c r="A131" s="103" t="s">
        <v>195</v>
      </c>
      <c r="B131" s="104" t="s">
        <v>196</v>
      </c>
      <c r="C131" s="104"/>
      <c r="D131" s="108">
        <f>[1]main!D191</f>
        <v>0</v>
      </c>
      <c r="E131" s="105">
        <f>[1]main!E191</f>
        <v>0</v>
      </c>
      <c r="F131" s="105">
        <f>[1]main!F191</f>
        <v>0</v>
      </c>
      <c r="G131" s="105">
        <f>[1]main!G191</f>
        <v>0</v>
      </c>
      <c r="H131" s="108">
        <f>[1]main!H191</f>
        <v>0</v>
      </c>
      <c r="I131" s="108" t="str">
        <f>[1]main!I191</f>
        <v xml:space="preserve"> </v>
      </c>
      <c r="J131" s="77">
        <f>[1]main!J191</f>
        <v>0</v>
      </c>
      <c r="K131" s="77">
        <f>[1]main!K191</f>
        <v>0</v>
      </c>
      <c r="L131" s="77" t="str">
        <f>[1]main!L191</f>
        <v xml:space="preserve"> </v>
      </c>
    </row>
    <row r="132" spans="1:13" ht="15.75" hidden="1" x14ac:dyDescent="0.25">
      <c r="A132" s="78" t="s">
        <v>197</v>
      </c>
      <c r="B132" s="106" t="s">
        <v>198</v>
      </c>
      <c r="C132" s="106"/>
      <c r="D132" s="108">
        <f>[1]main!D192</f>
        <v>0</v>
      </c>
      <c r="E132" s="105">
        <f>[1]main!E192</f>
        <v>0</v>
      </c>
      <c r="F132" s="105">
        <f>[1]main!F192</f>
        <v>0</v>
      </c>
      <c r="G132" s="105">
        <f>[1]main!G192</f>
        <v>0</v>
      </c>
      <c r="H132" s="108">
        <f>[1]main!H192</f>
        <v>0</v>
      </c>
      <c r="I132" s="108" t="str">
        <f>[1]main!I192</f>
        <v xml:space="preserve"> </v>
      </c>
      <c r="J132" s="77">
        <f>[1]main!J192</f>
        <v>0</v>
      </c>
      <c r="K132" s="77">
        <f>[1]main!K192</f>
        <v>0</v>
      </c>
      <c r="L132" s="77" t="str">
        <f>[1]main!L192</f>
        <v xml:space="preserve"> </v>
      </c>
    </row>
    <row r="133" spans="1:13" ht="15.75" hidden="1" x14ac:dyDescent="0.25">
      <c r="A133" s="78" t="s">
        <v>199</v>
      </c>
      <c r="B133" s="106" t="s">
        <v>200</v>
      </c>
      <c r="C133" s="106"/>
      <c r="D133" s="108">
        <f>[1]main!D193</f>
        <v>0</v>
      </c>
      <c r="E133" s="105">
        <f>[1]main!E193</f>
        <v>0</v>
      </c>
      <c r="F133" s="105">
        <f>[1]main!F193</f>
        <v>0</v>
      </c>
      <c r="G133" s="105">
        <f>[1]main!G193</f>
        <v>0</v>
      </c>
      <c r="H133" s="108">
        <f>[1]main!H193</f>
        <v>0</v>
      </c>
      <c r="I133" s="108" t="str">
        <f>[1]main!I193</f>
        <v xml:space="preserve"> </v>
      </c>
      <c r="J133" s="77">
        <f>[1]main!J193</f>
        <v>0</v>
      </c>
      <c r="K133" s="77">
        <f>[1]main!K193</f>
        <v>0</v>
      </c>
      <c r="L133" s="77" t="str">
        <f>[1]main!L193</f>
        <v xml:space="preserve"> </v>
      </c>
    </row>
    <row r="134" spans="1:13" ht="15.75" hidden="1" x14ac:dyDescent="0.25">
      <c r="A134" s="78" t="s">
        <v>201</v>
      </c>
      <c r="B134" s="106" t="s">
        <v>202</v>
      </c>
      <c r="C134" s="106"/>
      <c r="D134" s="108">
        <f>[1]main!D194</f>
        <v>0</v>
      </c>
      <c r="E134" s="105">
        <f>[1]main!E194</f>
        <v>0</v>
      </c>
      <c r="F134" s="105">
        <f>[1]main!F194</f>
        <v>0</v>
      </c>
      <c r="G134" s="105">
        <f>[1]main!G194</f>
        <v>0</v>
      </c>
      <c r="H134" s="108">
        <f>[1]main!H194</f>
        <v>0</v>
      </c>
      <c r="I134" s="108" t="str">
        <f>[1]main!I194</f>
        <v xml:space="preserve"> </v>
      </c>
      <c r="J134" s="77">
        <f>[1]main!J194</f>
        <v>0</v>
      </c>
      <c r="K134" s="77">
        <f>[1]main!K194</f>
        <v>0</v>
      </c>
      <c r="L134" s="77" t="str">
        <f>[1]main!L194</f>
        <v xml:space="preserve"> </v>
      </c>
    </row>
    <row r="135" spans="1:13" ht="15.75" x14ac:dyDescent="0.25">
      <c r="A135" s="103" t="s">
        <v>203</v>
      </c>
      <c r="B135" s="104" t="s">
        <v>204</v>
      </c>
      <c r="C135" s="105">
        <f>[1]main!C195</f>
        <v>5555.9000000000005</v>
      </c>
      <c r="D135" s="105">
        <f>[1]main!D195</f>
        <v>5555.9000000000005</v>
      </c>
      <c r="E135" s="105">
        <f>[1]main!E195</f>
        <v>-606.69999999999993</v>
      </c>
      <c r="F135" s="105">
        <f>[1]main!F195</f>
        <v>-736.19999999999993</v>
      </c>
      <c r="G135" s="105">
        <f>[1]main!G195</f>
        <v>129.5</v>
      </c>
      <c r="H135" s="105">
        <f>[1]main!H195</f>
        <v>-6162.6</v>
      </c>
      <c r="I135" s="105" t="str">
        <f>[1]main!I195</f>
        <v>&lt;0</v>
      </c>
      <c r="J135" s="77">
        <f>[1]main!J195</f>
        <v>933.9</v>
      </c>
      <c r="K135" s="77">
        <f>[1]main!K195</f>
        <v>-1540.6</v>
      </c>
      <c r="L135" s="76" t="str">
        <f>[1]main!L195</f>
        <v>&lt;0</v>
      </c>
    </row>
    <row r="136" spans="1:13" ht="15.75" x14ac:dyDescent="0.25">
      <c r="A136" s="120" t="s">
        <v>205</v>
      </c>
      <c r="B136" s="121" t="s">
        <v>206</v>
      </c>
      <c r="C136" s="40">
        <f>[1]main!C196</f>
        <v>7991.0999999999995</v>
      </c>
      <c r="D136" s="40">
        <f>[1]main!D196</f>
        <v>7991.0999999999995</v>
      </c>
      <c r="E136" s="40">
        <f>[1]main!E196</f>
        <v>147.80000000000001</v>
      </c>
      <c r="F136" s="40">
        <f>[1]main!F196</f>
        <v>18.300000000000011</v>
      </c>
      <c r="G136" s="40">
        <f>[1]main!G196</f>
        <v>129.5</v>
      </c>
      <c r="H136" s="40">
        <f>[1]main!H196</f>
        <v>-7843.2999999999993</v>
      </c>
      <c r="I136" s="40">
        <f>[1]main!I196</f>
        <v>1.8495576328665644</v>
      </c>
      <c r="J136" s="76">
        <f>[1]main!J196</f>
        <v>1422.7</v>
      </c>
      <c r="K136" s="76">
        <f>[1]main!K196</f>
        <v>-1274.9000000000001</v>
      </c>
      <c r="L136" s="76">
        <f>[1]main!L196</f>
        <v>10.388697546917832</v>
      </c>
    </row>
    <row r="137" spans="1:13" x14ac:dyDescent="0.25">
      <c r="A137" s="78" t="s">
        <v>207</v>
      </c>
      <c r="B137" s="121" t="s">
        <v>206</v>
      </c>
      <c r="C137" s="40">
        <f>[1]main!C197</f>
        <v>-2435.1999999999998</v>
      </c>
      <c r="D137" s="40">
        <f>[1]main!D197</f>
        <v>-2435.1999999999998</v>
      </c>
      <c r="E137" s="40">
        <f>[1]main!E197</f>
        <v>-754.5</v>
      </c>
      <c r="F137" s="40">
        <f>[1]main!F197</f>
        <v>-754.5</v>
      </c>
      <c r="G137" s="40">
        <f>[1]main!G197</f>
        <v>0</v>
      </c>
      <c r="H137" s="40">
        <f>[1]main!H197</f>
        <v>1680.6999999999998</v>
      </c>
      <c r="I137" s="40">
        <f>[1]main!I197</f>
        <v>30.983081471747703</v>
      </c>
      <c r="J137" s="41">
        <f>[1]main!J197</f>
        <v>-488.8</v>
      </c>
      <c r="K137" s="41">
        <f>[1]main!K197</f>
        <v>-265.7</v>
      </c>
      <c r="L137" s="41">
        <f>[1]main!L197</f>
        <v>154.35761047463174</v>
      </c>
    </row>
    <row r="138" spans="1:13" ht="21.75" customHeight="1" x14ac:dyDescent="0.25">
      <c r="A138" s="122" t="s">
        <v>208</v>
      </c>
      <c r="B138" s="123" t="s">
        <v>209</v>
      </c>
      <c r="C138" s="124">
        <f>[1]main!C198</f>
        <v>-441.70000000001545</v>
      </c>
      <c r="D138" s="124">
        <f>[1]main!D198</f>
        <v>275.599999999994</v>
      </c>
      <c r="E138" s="124">
        <f>[1]main!E198</f>
        <v>-333.49999999999585</v>
      </c>
      <c r="F138" s="124">
        <f>[1]main!F198</f>
        <v>-364.59999999999582</v>
      </c>
      <c r="G138" s="124">
        <f>[1]main!G198</f>
        <v>31.099999999999994</v>
      </c>
      <c r="H138" s="124">
        <f>[1]main!H198</f>
        <v>-609.0999999999899</v>
      </c>
      <c r="I138" s="124" t="str">
        <f>[1]main!I198</f>
        <v>&lt;0</v>
      </c>
      <c r="J138" s="125">
        <f>[1]main!J198</f>
        <v>-606.00000000000182</v>
      </c>
      <c r="K138" s="125">
        <f>[1]main!K198</f>
        <v>272.50000000000597</v>
      </c>
      <c r="L138" s="125">
        <f>[1]main!L198</f>
        <v>55.033003300329185</v>
      </c>
    </row>
    <row r="139" spans="1:13" ht="24.75" customHeight="1" x14ac:dyDescent="0.25">
      <c r="A139" s="126" t="s">
        <v>210</v>
      </c>
      <c r="B139" s="127" t="s">
        <v>211</v>
      </c>
      <c r="C139" s="128">
        <f>[1]main!C199</f>
        <v>5125.7000000000007</v>
      </c>
      <c r="D139" s="128">
        <f>[1]main!D199</f>
        <v>6087.7000000000007</v>
      </c>
      <c r="E139" s="128">
        <f>[1]main!E199</f>
        <v>6776.9</v>
      </c>
      <c r="F139" s="128">
        <f>[1]main!F199</f>
        <v>6070.0999999999995</v>
      </c>
      <c r="G139" s="128">
        <f>[1]main!G199</f>
        <v>706.8</v>
      </c>
      <c r="H139" s="128">
        <f>[1]main!H199</f>
        <v>689.19999999999891</v>
      </c>
      <c r="I139" s="128">
        <f>[1]main!I199</f>
        <v>111.32118862624634</v>
      </c>
      <c r="J139" s="129">
        <f>[1]main!J199</f>
        <v>4780.5</v>
      </c>
      <c r="K139" s="129">
        <f>[1]main!K199</f>
        <v>1996.3999999999996</v>
      </c>
      <c r="L139" s="129">
        <f>[1]main!L199</f>
        <v>141.76132203744379</v>
      </c>
    </row>
    <row r="140" spans="1:13" ht="24.75" customHeight="1" x14ac:dyDescent="0.25">
      <c r="A140" s="126" t="s">
        <v>212</v>
      </c>
      <c r="B140" s="127" t="s">
        <v>213</v>
      </c>
      <c r="C140" s="128">
        <f>[1]main!C200</f>
        <v>0</v>
      </c>
      <c r="D140" s="128">
        <f>[1]main!D200</f>
        <v>10.1</v>
      </c>
      <c r="E140" s="128">
        <f>[1]main!E200</f>
        <v>-18.3</v>
      </c>
      <c r="F140" s="128">
        <f>[1]main!F200</f>
        <v>-0.59999999999999987</v>
      </c>
      <c r="G140" s="128">
        <f>[1]main!G200</f>
        <v>-17.700000000000003</v>
      </c>
      <c r="H140" s="128"/>
      <c r="I140" s="128"/>
      <c r="J140" s="129">
        <f>[1]main!J200</f>
        <v>0</v>
      </c>
      <c r="K140" s="129">
        <f>[1]main!K200</f>
        <v>-18.3</v>
      </c>
      <c r="L140" s="129" t="str">
        <f>[1]main!L200</f>
        <v xml:space="preserve"> </v>
      </c>
    </row>
    <row r="141" spans="1:13" ht="24.75" customHeight="1" x14ac:dyDescent="0.25">
      <c r="A141" s="130" t="s">
        <v>214</v>
      </c>
      <c r="B141" s="131" t="s">
        <v>215</v>
      </c>
      <c r="C141" s="128">
        <f>[1]main!C201</f>
        <v>-5567.400000000016</v>
      </c>
      <c r="D141" s="128">
        <f>[1]main!D201</f>
        <v>-5822.2000000000062</v>
      </c>
      <c r="E141" s="128">
        <f>[1]main!E201</f>
        <v>-7092.0999999999949</v>
      </c>
      <c r="F141" s="128">
        <f>[1]main!F201</f>
        <v>-6434.0999999999958</v>
      </c>
      <c r="G141" s="128">
        <f>[1]main!G201</f>
        <v>-658</v>
      </c>
      <c r="H141" s="128">
        <f>[1]main!H201</f>
        <v>-1269.8999999999887</v>
      </c>
      <c r="I141" s="128">
        <f>[1]main!I201</f>
        <v>121.81134279138448</v>
      </c>
      <c r="J141" s="129">
        <f>[1]main!J201</f>
        <v>-5386.4000000000015</v>
      </c>
      <c r="K141" s="129">
        <f>[1]main!K201</f>
        <v>-1705.6999999999935</v>
      </c>
      <c r="L141" s="129">
        <f>[1]main!L201</f>
        <v>131.66679043516993</v>
      </c>
    </row>
    <row r="142" spans="1:13" ht="62.25" customHeight="1" x14ac:dyDescent="0.25">
      <c r="A142" s="132" t="s">
        <v>216</v>
      </c>
      <c r="B142" s="132"/>
      <c r="C142" s="132"/>
      <c r="D142" s="132"/>
      <c r="E142" s="132"/>
      <c r="F142" s="132"/>
      <c r="G142" s="132"/>
      <c r="H142" s="132"/>
      <c r="I142" s="132"/>
      <c r="J142" s="132"/>
      <c r="K142" s="132"/>
      <c r="L142" s="132"/>
      <c r="M142" s="133"/>
    </row>
  </sheetData>
  <mergeCells count="13">
    <mergeCell ref="J7:J8"/>
    <mergeCell ref="K7:L7"/>
    <mergeCell ref="A142:L142"/>
    <mergeCell ref="A2:I2"/>
    <mergeCell ref="A3:I3"/>
    <mergeCell ref="A4:I4"/>
    <mergeCell ref="A7:A8"/>
    <mergeCell ref="B7:B8"/>
    <mergeCell ref="C7:C8"/>
    <mergeCell ref="D7:D8"/>
    <mergeCell ref="E7:E8"/>
    <mergeCell ref="F7:G7"/>
    <mergeCell ref="H7:I7"/>
  </mergeCells>
  <printOptions horizontalCentered="1"/>
  <pageMargins left="0" right="0" top="0" bottom="0" header="0" footer="0"/>
  <pageSetup scale="61" orientation="portrait" blackAndWhite="1" r:id="rId1"/>
  <headerFooter>
    <oddFooter>&amp;C&amp;P</oddFooter>
  </headerFooter>
  <rowBreaks count="1" manualBreakCount="1">
    <brk id="7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BPN</vt:lpstr>
      <vt:lpstr>BPN!Заголовки_для_печати</vt:lpstr>
      <vt:lpstr>BPN!Область_печати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Belaia</dc:creator>
  <cp:lastModifiedBy>Diana Belaia</cp:lastModifiedBy>
  <dcterms:created xsi:type="dcterms:W3CDTF">2018-05-24T08:30:30Z</dcterms:created>
  <dcterms:modified xsi:type="dcterms:W3CDTF">2018-05-24T08:30:41Z</dcterms:modified>
</cp:coreProperties>
</file>