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180" activeTab="1"/>
  </bookViews>
  <sheets>
    <sheet name="econ" sheetId="3" r:id="rId1"/>
    <sheet name="funcț" sheetId="14" r:id="rId2"/>
  </sheets>
  <externalReferences>
    <externalReference r:id="rId3"/>
  </externalReferences>
  <definedNames>
    <definedName name="_xlnm.Print_Titles" localSheetId="0">econ!$6:$9</definedName>
    <definedName name="_xlnm.Print_Area" localSheetId="0">econ!$A$1:$N$116</definedName>
    <definedName name="_xlnm.Print_Area" localSheetId="1">funcț!$A$1:$N$37</definedName>
  </definedNames>
  <calcPr calcId="162913" calcMode="autoNoTable"/>
</workbook>
</file>

<file path=xl/calcChain.xml><?xml version="1.0" encoding="utf-8"?>
<calcChain xmlns="http://schemas.openxmlformats.org/spreadsheetml/2006/main">
  <c r="A5" i="14" l="1"/>
  <c r="A4" i="3"/>
</calcChain>
</file>

<file path=xl/sharedStrings.xml><?xml version="1.0" encoding="utf-8"?>
<sst xmlns="http://schemas.openxmlformats.org/spreadsheetml/2006/main" count="295" uniqueCount="203">
  <si>
    <t xml:space="preserve"> </t>
  </si>
  <si>
    <t xml:space="preserve">  </t>
  </si>
  <si>
    <t>inclusiv:</t>
  </si>
  <si>
    <t>dintre care:</t>
  </si>
  <si>
    <t>TVA la marfurile importate</t>
  </si>
  <si>
    <t>Restituirea TVA</t>
  </si>
  <si>
    <t xml:space="preserve">       Accize, total</t>
  </si>
  <si>
    <t>Restituirea accizelor</t>
  </si>
  <si>
    <t xml:space="preserve">Raport privind executarea </t>
  </si>
  <si>
    <t>mil. lei</t>
  </si>
  <si>
    <t>Tabelul nr.2.1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</si>
  <si>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</si>
  <si>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</si>
  <si>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</si>
  <si>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</si>
  <si>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</si>
  <si>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</si>
  <si>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</si>
  <si>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</si>
  <si>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>Impozite și taxe</t>
  </si>
  <si>
    <t>Impozite pe venit</t>
  </si>
  <si>
    <t>Impozite și taxe pe mărfuri și servicii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</si>
  <si>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</si>
  <si>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</si>
  <si>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</si>
  <si>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</si>
  <si>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</si>
  <si>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</si>
  <si>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</si>
  <si>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</si>
  <si>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</si>
  <si>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</si>
  <si>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</si>
  <si>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</si>
  <si>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</si>
  <si>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</si>
  <si>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</si>
  <si>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</si>
  <si>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</si>
  <si>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</si>
  <si>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</si>
  <si>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</si>
  <si>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</si>
  <si>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</si>
  <si>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</si>
  <si>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</si>
  <si>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</si>
  <si>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</si>
  <si>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</si>
  <si>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</si>
  <si>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</si>
  <si>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</si>
  <si>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</si>
  <si>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</si>
  <si>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</si>
  <si>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</si>
  <si>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</si>
  <si>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</si>
  <si>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</si>
  <si>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</si>
  <si>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</si>
  <si>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415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</si>
  <si>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</si>
  <si>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</si>
  <si>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</si>
  <si>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</si>
  <si>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</si>
  <si>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</si>
  <si>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</si>
  <si>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</si>
  <si>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</si>
  <si>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</si>
  <si>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</si>
  <si>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</si>
  <si>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</si>
  <si>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</si>
  <si>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</si>
  <si>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</si>
  <si>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</si>
  <si>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</si>
  <si>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</si>
  <si>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</si>
  <si>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</si>
  <si>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</si>
  <si>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</si>
  <si>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</si>
  <si>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</si>
  <si>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Creanțe externe</t>
  </si>
  <si>
    <t>48</t>
  </si>
  <si>
    <t>485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</si>
  <si>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</si>
  <si>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</si>
  <si>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</si>
  <si>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</si>
  <si>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</si>
  <si>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</si>
  <si>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</si>
  <si>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Împrumuturi interne de la instituțiile nefinanciare</t>
  </si>
  <si>
    <t>55</t>
  </si>
  <si>
    <t>551</t>
  </si>
  <si>
    <t>Împrumuturi interne de la instituțiile nefinanciare și financiare</t>
  </si>
  <si>
    <t>Împrumuturi din disponibilul mijloacelor temporar intrate în posesia instituțiilor</t>
  </si>
  <si>
    <t>555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</si>
  <si>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</si>
  <si>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</si>
  <si>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</si>
  <si>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</si>
  <si>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</si>
  <si>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</si>
  <si>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</si>
  <si>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</si>
  <si>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</si>
  <si>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</si>
  <si>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</si>
  <si>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</si>
  <si>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</si>
  <si>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</si>
  <si>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</si>
  <si>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</si>
  <si>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</si>
  <si>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</si>
  <si>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Transferuri acordate în cadrul bugetului public național</t>
  </si>
  <si>
    <t>Alte cheltuieli</t>
  </si>
  <si>
    <t>Prestații sociale</t>
  </si>
  <si>
    <t>Bunuri și servicii</t>
  </si>
  <si>
    <t>Cheltuieli de personal</t>
  </si>
  <si>
    <t>1-(2+3)</t>
  </si>
  <si>
    <t>Investiții capitale</t>
  </si>
  <si>
    <t>Cod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</si>
  <si>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</si>
  <si>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</si>
  <si>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</si>
  <si>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Valori mobiliare de stat cu excepţia acţiunilor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</si>
  <si>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</si>
  <si>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</si>
  <si>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</si>
  <si>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</si>
  <si>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</si>
  <si>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</si>
  <si>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</si>
  <si>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</si>
  <si>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</si>
  <si>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</si>
  <si>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</si>
  <si>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</si>
  <si>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</si>
  <si>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</si>
  <si>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 xml:space="preserve">Primirea împrumuturilor externe </t>
  </si>
  <si>
    <t xml:space="preserve">Rambursarea împrumuturilor externe </t>
  </si>
  <si>
    <t>Taxa asupra comerțului exterior şi operaţiunilor externe</t>
  </si>
  <si>
    <t>Alte active nefinanciare</t>
  </si>
  <si>
    <t>Accize la marfurile produse pe teritoriul Republicii Moldova</t>
  </si>
  <si>
    <t>Accize la marfurile importate</t>
  </si>
  <si>
    <t>conform clasificației economice</t>
  </si>
  <si>
    <t>devieri               (+,-)</t>
  </si>
  <si>
    <t>devieri           (+,-)</t>
  </si>
  <si>
    <t>Tabelul nr.6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</si>
  <si>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</si>
  <si>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</si>
  <si>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</si>
  <si>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</si>
  <si>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</si>
  <si>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</si>
  <si>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 xml:space="preserve">inclusiv </t>
  </si>
  <si>
    <t>proiecte</t>
  </si>
  <si>
    <t>baza</t>
  </si>
  <si>
    <t>Alte impozite pe proprietate</t>
  </si>
  <si>
    <t>inclusiv</t>
  </si>
  <si>
    <t>Dobânzi</t>
  </si>
  <si>
    <t>Dobânzi achitate la datoria externă</t>
  </si>
  <si>
    <t>Dobânzi achitate la datoria internă</t>
  </si>
  <si>
    <t>92</t>
  </si>
  <si>
    <t>Corectarea soldului de mijloace bănești</t>
  </si>
  <si>
    <t>Aprobat</t>
  </si>
  <si>
    <t>Dobînzi încasate la împrumuturile în interiorul sistemului bugetar</t>
  </si>
  <si>
    <t>Impozite pe proprietate</t>
  </si>
  <si>
    <t>32+33</t>
  </si>
  <si>
    <t xml:space="preserve">Stocuri de materiale </t>
  </si>
  <si>
    <t>34+35+    36+37</t>
  </si>
  <si>
    <t>Subvenții</t>
  </si>
  <si>
    <t>Garanţii  interne</t>
  </si>
  <si>
    <t>Dobînzi și alți plăți încasate</t>
  </si>
  <si>
    <t>2923</t>
  </si>
  <si>
    <t xml:space="preserve">* inclusiv transferuri între instituțiile  BS </t>
  </si>
  <si>
    <t>Cheltuieli și active nefinanciare**</t>
  </si>
  <si>
    <t>** Cu excluderea transferurilor între instituțiile bugetului de stat</t>
  </si>
  <si>
    <t>Acțiuni și alte forme de participare în capital peste hotare</t>
  </si>
  <si>
    <t>bugetului de stat în anul 2025</t>
  </si>
  <si>
    <t>&gt;200</t>
  </si>
  <si>
    <t>Mijloace bănești</t>
  </si>
  <si>
    <t>43</t>
  </si>
  <si>
    <t>Depozite</t>
  </si>
  <si>
    <t>433</t>
  </si>
  <si>
    <t>Credite interne între bugete</t>
  </si>
  <si>
    <t>44</t>
  </si>
  <si>
    <t>Credite între bugetul de stat și bugetele locale</t>
  </si>
  <si>
    <t>441</t>
  </si>
  <si>
    <t>Credite în cadrul Bugetului Consolidat Central</t>
  </si>
  <si>
    <t>442</t>
  </si>
  <si>
    <t>Acordarea creditelor bugetului asigurărilor sociale de stat</t>
  </si>
  <si>
    <t>442110</t>
  </si>
  <si>
    <t>Rambursarea creditelor bugetului asigurărilor sociale de stat</t>
  </si>
  <si>
    <t>442120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</si>
</sst>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5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i/>
      <sz val="11"/>
      <name val="Times"/>
      <family val="1"/>
    </font>
    <font>
      <sz val="11"/>
      <color indexed="8"/>
      <name val="Arial"/>
      <family val="2"/>
      <charset val="204"/>
    </font>
    <font>
      <i/>
      <sz val="10"/>
      <name val="times new roman"/>
      <family val="1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i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15" fillId="0" borderId="0"/>
    <xf numFmtId="0" fontId="16" fillId="0" borderId="0"/>
  </cellStyleXfs>
  <cellXfs count="152">
    <xf numFmtId="0" fontId="0" fillId="0" borderId="0" xfId="0"/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6" fillId="0" borderId="0" xfId="4"/>
    <xf numFmtId="0" fontId="9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164" fontId="38" fillId="0" borderId="1" xfId="0" applyNumberFormat="1" applyFont="1" applyBorder="1" applyAlignment="1">
      <alignment horizontal="right" vertical="center"/>
    </xf>
    <xf numFmtId="0" fontId="19" fillId="2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19" fillId="2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42" fillId="0" borderId="1" xfId="0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164" fontId="37" fillId="0" borderId="1" xfId="0" applyNumberFormat="1" applyFont="1" applyBorder="1" applyAlignment="1">
      <alignment horizontal="right" vertical="center"/>
    </xf>
    <xf numFmtId="0" fontId="24" fillId="0" borderId="1" xfId="1" applyFont="1" applyFill="1" applyBorder="1" applyAlignment="1">
      <alignment horizontal="left" vertical="center" wrapText="1"/>
    </xf>
    <xf numFmtId="0" fontId="26" fillId="0" borderId="1" xfId="1" applyFont="1" applyFill="1" applyBorder="1" applyAlignment="1">
      <alignment horizontal="left" vertical="center" wrapText="1"/>
    </xf>
    <xf numFmtId="0" fontId="25" fillId="0" borderId="1" xfId="1" applyFont="1" applyFill="1" applyBorder="1" applyAlignment="1">
      <alignment horizontal="left" vertical="center" wrapText="1"/>
    </xf>
    <xf numFmtId="164" fontId="41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37" fillId="0" borderId="1" xfId="0" applyFont="1" applyFill="1" applyBorder="1" applyAlignment="1">
      <alignment horizontal="left" vertical="center" wrapText="1"/>
    </xf>
    <xf numFmtId="0" fontId="19" fillId="2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3" fillId="3" borderId="1" xfId="1" applyFont="1" applyFill="1" applyBorder="1" applyAlignment="1">
      <alignment horizontal="left" vertical="center" wrapText="1"/>
    </xf>
    <xf numFmtId="49" fontId="19" fillId="0" borderId="1" xfId="1" applyNumberFormat="1" applyFont="1" applyFill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center" vertical="center"/>
    </xf>
    <xf numFmtId="164" fontId="44" fillId="3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45" fillId="3" borderId="1" xfId="0" applyFont="1" applyFill="1" applyBorder="1" applyAlignment="1">
      <alignment horizontal="left" vertical="center" wrapText="1" indent="2"/>
    </xf>
    <xf numFmtId="0" fontId="13" fillId="3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26" fillId="0" borderId="1" xfId="1" applyFont="1" applyFill="1" applyBorder="1" applyAlignment="1">
      <alignment horizontal="center" vertical="center"/>
    </xf>
    <xf numFmtId="0" fontId="13" fillId="3" borderId="1" xfId="1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left" vertical="center" wrapText="1"/>
    </xf>
    <xf numFmtId="0" fontId="46" fillId="0" borderId="1" xfId="0" applyFont="1" applyFill="1" applyBorder="1" applyAlignment="1">
      <alignment horizontal="left" vertical="center" wrapText="1" indent="2"/>
    </xf>
    <xf numFmtId="0" fontId="28" fillId="0" borderId="1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165" fontId="43" fillId="2" borderId="1" xfId="0" applyNumberFormat="1" applyFont="1" applyFill="1" applyBorder="1" applyAlignment="1">
      <alignment horizontal="right" vertical="center"/>
    </xf>
    <xf numFmtId="165" fontId="37" fillId="0" borderId="1" xfId="0" applyNumberFormat="1" applyFont="1" applyBorder="1" applyAlignment="1">
      <alignment horizontal="right" vertical="center"/>
    </xf>
    <xf numFmtId="165" fontId="41" fillId="0" borderId="1" xfId="0" applyNumberFormat="1" applyFont="1" applyBorder="1" applyAlignment="1">
      <alignment horizontal="right" vertical="center"/>
    </xf>
    <xf numFmtId="165" fontId="44" fillId="3" borderId="1" xfId="0" applyNumberFormat="1" applyFont="1" applyFill="1" applyBorder="1" applyAlignment="1">
      <alignment horizontal="right" vertical="center"/>
    </xf>
    <xf numFmtId="165" fontId="38" fillId="0" borderId="1" xfId="0" applyNumberFormat="1" applyFont="1" applyBorder="1" applyAlignment="1">
      <alignment horizontal="right" vertical="center"/>
    </xf>
    <xf numFmtId="165" fontId="44" fillId="0" borderId="1" xfId="0" applyNumberFormat="1" applyFont="1" applyBorder="1" applyAlignment="1">
      <alignment horizontal="right" vertical="center"/>
    </xf>
    <xf numFmtId="165" fontId="37" fillId="0" borderId="1" xfId="0" applyNumberFormat="1" applyFont="1" applyFill="1" applyBorder="1" applyAlignment="1">
      <alignment horizontal="right" vertical="center"/>
    </xf>
    <xf numFmtId="165" fontId="39" fillId="0" borderId="1" xfId="0" applyNumberFormat="1" applyFont="1" applyBorder="1" applyAlignment="1">
      <alignment horizontal="right" vertical="center"/>
    </xf>
    <xf numFmtId="0" fontId="28" fillId="0" borderId="1" xfId="1" applyFont="1" applyFill="1" applyBorder="1" applyAlignment="1">
      <alignment horizontal="center" vertical="center" wrapText="1"/>
    </xf>
    <xf numFmtId="0" fontId="29" fillId="4" borderId="1" xfId="1" applyFont="1" applyFill="1" applyBorder="1" applyAlignment="1">
      <alignment vertical="center" wrapText="1"/>
    </xf>
    <xf numFmtId="49" fontId="30" fillId="4" borderId="1" xfId="1" applyNumberFormat="1" applyFont="1" applyFill="1" applyBorder="1" applyAlignment="1">
      <alignment horizontal="center" vertical="center"/>
    </xf>
    <xf numFmtId="165" fontId="47" fillId="4" borderId="1" xfId="0" applyNumberFormat="1" applyFont="1" applyFill="1" applyBorder="1" applyAlignment="1">
      <alignment horizontal="right" vertical="center"/>
    </xf>
    <xf numFmtId="0" fontId="31" fillId="5" borderId="1" xfId="1" applyFont="1" applyFill="1" applyBorder="1" applyAlignment="1">
      <alignment horizontal="left" vertical="center" wrapText="1"/>
    </xf>
    <xf numFmtId="165" fontId="48" fillId="5" borderId="1" xfId="0" applyNumberFormat="1" applyFont="1" applyFill="1" applyBorder="1" applyAlignment="1">
      <alignment horizontal="right" vertical="center"/>
    </xf>
    <xf numFmtId="164" fontId="30" fillId="4" borderId="1" xfId="1" applyNumberFormat="1" applyFont="1" applyFill="1" applyBorder="1" applyAlignment="1">
      <alignment horizontal="left" vertical="center"/>
    </xf>
    <xf numFmtId="0" fontId="30" fillId="4" borderId="1" xfId="1" applyFont="1" applyFill="1" applyBorder="1" applyAlignment="1">
      <alignment horizontal="center" vertical="center"/>
    </xf>
    <xf numFmtId="49" fontId="30" fillId="6" borderId="1" xfId="1" applyNumberFormat="1" applyFont="1" applyFill="1" applyBorder="1" applyAlignment="1">
      <alignment horizontal="left" vertical="center"/>
    </xf>
    <xf numFmtId="49" fontId="31" fillId="6" borderId="1" xfId="1" applyNumberFormat="1" applyFont="1" applyFill="1" applyBorder="1" applyAlignment="1">
      <alignment horizontal="center" vertical="center"/>
    </xf>
    <xf numFmtId="165" fontId="47" fillId="6" borderId="1" xfId="0" applyNumberFormat="1" applyFont="1" applyFill="1" applyBorder="1" applyAlignment="1">
      <alignment horizontal="right" vertical="center"/>
    </xf>
    <xf numFmtId="164" fontId="31" fillId="4" borderId="1" xfId="1" applyNumberFormat="1" applyFont="1" applyFill="1" applyBorder="1" applyAlignment="1">
      <alignment horizontal="left" vertical="center" wrapText="1"/>
    </xf>
    <xf numFmtId="49" fontId="31" fillId="4" borderId="1" xfId="1" applyNumberFormat="1" applyFont="1" applyFill="1" applyBorder="1" applyAlignment="1">
      <alignment horizontal="center" vertical="center"/>
    </xf>
    <xf numFmtId="165" fontId="48" fillId="4" borderId="1" xfId="0" applyNumberFormat="1" applyFont="1" applyFill="1" applyBorder="1" applyAlignment="1">
      <alignment horizontal="right" vertical="center"/>
    </xf>
    <xf numFmtId="164" fontId="32" fillId="4" borderId="1" xfId="1" applyNumberFormat="1" applyFont="1" applyFill="1" applyBorder="1" applyAlignment="1">
      <alignment horizontal="left" vertical="center" wrapText="1"/>
    </xf>
    <xf numFmtId="49" fontId="32" fillId="4" borderId="1" xfId="1" applyNumberFormat="1" applyFont="1" applyFill="1" applyBorder="1" applyAlignment="1">
      <alignment horizontal="center" vertical="center"/>
    </xf>
    <xf numFmtId="0" fontId="32" fillId="0" borderId="1" xfId="1" applyFont="1" applyFill="1" applyBorder="1" applyAlignment="1">
      <alignment vertical="center" wrapText="1"/>
    </xf>
    <xf numFmtId="49" fontId="28" fillId="0" borderId="1" xfId="1" applyNumberFormat="1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right" vertical="center"/>
    </xf>
    <xf numFmtId="0" fontId="26" fillId="0" borderId="1" xfId="1" applyFont="1" applyFill="1" applyBorder="1" applyAlignment="1">
      <alignment vertical="center" wrapText="1"/>
    </xf>
    <xf numFmtId="165" fontId="26" fillId="0" borderId="1" xfId="0" applyNumberFormat="1" applyFont="1" applyBorder="1" applyAlignment="1">
      <alignment horizontal="right" vertical="center"/>
    </xf>
    <xf numFmtId="49" fontId="26" fillId="0" borderId="1" xfId="1" applyNumberFormat="1" applyFont="1" applyFill="1" applyBorder="1" applyAlignment="1">
      <alignment horizontal="center" vertical="center"/>
    </xf>
    <xf numFmtId="0" fontId="28" fillId="0" borderId="1" xfId="1" applyFont="1" applyFill="1" applyBorder="1" applyAlignment="1">
      <alignment vertical="center"/>
    </xf>
    <xf numFmtId="0" fontId="33" fillId="0" borderId="1" xfId="1" applyFont="1" applyFill="1" applyBorder="1" applyAlignment="1">
      <alignment vertical="center"/>
    </xf>
    <xf numFmtId="165" fontId="18" fillId="0" borderId="1" xfId="0" applyNumberFormat="1" applyFont="1" applyFill="1" applyBorder="1" applyAlignment="1">
      <alignment horizontal="right" vertical="center"/>
    </xf>
    <xf numFmtId="0" fontId="21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21" fillId="0" borderId="1" xfId="1" applyFont="1" applyFill="1" applyBorder="1" applyAlignment="1">
      <alignment horizontal="center" vertical="center"/>
    </xf>
    <xf numFmtId="0" fontId="28" fillId="0" borderId="1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left" vertical="center" indent="1"/>
    </xf>
    <xf numFmtId="0" fontId="12" fillId="0" borderId="1" xfId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left" vertical="center" wrapText="1"/>
    </xf>
    <xf numFmtId="49" fontId="30" fillId="5" borderId="1" xfId="1" applyNumberFormat="1" applyFont="1" applyFill="1" applyBorder="1" applyAlignment="1">
      <alignment horizontal="center" vertical="center" wrapText="1"/>
    </xf>
    <xf numFmtId="0" fontId="26" fillId="0" borderId="1" xfId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35" fillId="0" borderId="0" xfId="1" applyFont="1" applyFill="1" applyBorder="1" applyAlignment="1">
      <alignment horizontal="left" vertical="center" wrapText="1"/>
    </xf>
    <xf numFmtId="0" fontId="49" fillId="0" borderId="0" xfId="0" applyFont="1" applyBorder="1"/>
    <xf numFmtId="0" fontId="35" fillId="3" borderId="0" xfId="1" applyFont="1" applyFill="1" applyBorder="1" applyAlignment="1">
      <alignment horizontal="left" vertical="center" wrapText="1"/>
    </xf>
    <xf numFmtId="165" fontId="38" fillId="7" borderId="1" xfId="0" applyNumberFormat="1" applyFont="1" applyFill="1" applyBorder="1" applyAlignment="1">
      <alignment horizontal="right" vertical="center"/>
    </xf>
    <xf numFmtId="165" fontId="37" fillId="7" borderId="1" xfId="0" applyNumberFormat="1" applyFont="1" applyFill="1" applyBorder="1" applyAlignment="1">
      <alignment horizontal="right" vertical="center"/>
    </xf>
    <xf numFmtId="0" fontId="14" fillId="0" borderId="4" xfId="1" applyFont="1" applyFill="1" applyBorder="1" applyAlignment="1">
      <alignment vertical="center" wrapText="1"/>
    </xf>
    <xf numFmtId="0" fontId="14" fillId="0" borderId="4" xfId="1" applyFont="1" applyFill="1" applyBorder="1" applyAlignment="1">
      <alignment vertical="center"/>
    </xf>
    <xf numFmtId="0" fontId="42" fillId="0" borderId="4" xfId="0" applyFont="1" applyFill="1" applyBorder="1" applyAlignment="1">
      <alignment horizontal="left" vertical="center" wrapText="1"/>
    </xf>
    <xf numFmtId="164" fontId="40" fillId="4" borderId="1" xfId="0" applyNumberFormat="1" applyFont="1" applyFill="1" applyBorder="1" applyAlignment="1">
      <alignment horizontal="right" vertical="center"/>
    </xf>
    <xf numFmtId="164" fontId="50" fillId="4" borderId="1" xfId="0" applyNumberFormat="1" applyFont="1" applyFill="1" applyBorder="1" applyAlignment="1">
      <alignment horizontal="right" vertical="center"/>
    </xf>
    <xf numFmtId="164" fontId="38" fillId="4" borderId="1" xfId="0" applyNumberFormat="1" applyFont="1" applyFill="1" applyBorder="1" applyAlignment="1">
      <alignment horizontal="right" vertical="center"/>
    </xf>
    <xf numFmtId="164" fontId="41" fillId="3" borderId="1" xfId="0" applyNumberFormat="1" applyFont="1" applyFill="1" applyBorder="1" applyAlignment="1">
      <alignment horizontal="right" vertical="center"/>
    </xf>
    <xf numFmtId="164" fontId="44" fillId="7" borderId="1" xfId="0" applyNumberFormat="1" applyFont="1" applyFill="1" applyBorder="1" applyAlignment="1">
      <alignment horizontal="right" vertical="center"/>
    </xf>
    <xf numFmtId="165" fontId="40" fillId="4" borderId="1" xfId="0" applyNumberFormat="1" applyFont="1" applyFill="1" applyBorder="1" applyAlignment="1">
      <alignment horizontal="right" vertical="center"/>
    </xf>
    <xf numFmtId="164" fontId="43" fillId="2" borderId="1" xfId="0" applyNumberFormat="1" applyFont="1" applyFill="1" applyBorder="1" applyAlignment="1">
      <alignment horizontal="right" vertical="center"/>
    </xf>
    <xf numFmtId="164" fontId="37" fillId="7" borderId="1" xfId="0" applyNumberFormat="1" applyFont="1" applyFill="1" applyBorder="1" applyAlignment="1">
      <alignment horizontal="right" vertical="center"/>
    </xf>
    <xf numFmtId="164" fontId="39" fillId="5" borderId="1" xfId="0" applyNumberFormat="1" applyFont="1" applyFill="1" applyBorder="1" applyAlignment="1">
      <alignment horizontal="right" vertical="center"/>
    </xf>
    <xf numFmtId="164" fontId="50" fillId="6" borderId="1" xfId="0" applyNumberFormat="1" applyFont="1" applyFill="1" applyBorder="1" applyAlignment="1">
      <alignment horizontal="right" vertical="center"/>
    </xf>
    <xf numFmtId="165" fontId="36" fillId="0" borderId="1" xfId="0" applyNumberFormat="1" applyFont="1" applyBorder="1" applyAlignment="1">
      <alignment horizontal="right" vertical="center"/>
    </xf>
    <xf numFmtId="0" fontId="11" fillId="0" borderId="1" xfId="0" applyFont="1" applyFill="1" applyBorder="1" applyAlignment="1">
      <alignment horizontal="center" wrapText="1"/>
    </xf>
    <xf numFmtId="0" fontId="0" fillId="0" borderId="1" xfId="0" applyBorder="1"/>
    <xf numFmtId="0" fontId="29" fillId="0" borderId="1" xfId="1" applyFont="1" applyFill="1" applyBorder="1" applyAlignment="1">
      <alignment vertical="center" wrapText="1"/>
    </xf>
    <xf numFmtId="165" fontId="8" fillId="0" borderId="1" xfId="0" applyNumberFormat="1" applyFont="1" applyBorder="1" applyAlignment="1">
      <alignment horizontal="right" vertical="center"/>
    </xf>
    <xf numFmtId="0" fontId="32" fillId="0" borderId="1" xfId="1" applyFont="1" applyFill="1" applyBorder="1" applyAlignment="1">
      <alignment horizontal="center" vertical="center"/>
    </xf>
    <xf numFmtId="0" fontId="29" fillId="0" borderId="1" xfId="1" applyFont="1" applyFill="1" applyBorder="1" applyAlignment="1">
      <alignment horizontal="center" vertical="center"/>
    </xf>
    <xf numFmtId="165" fontId="29" fillId="0" borderId="1" xfId="0" applyNumberFormat="1" applyFont="1" applyFill="1" applyBorder="1" applyAlignment="1">
      <alignment horizontal="right" vertical="center"/>
    </xf>
    <xf numFmtId="165" fontId="38" fillId="0" borderId="1" xfId="0" applyNumberFormat="1" applyFont="1" applyFill="1" applyBorder="1" applyAlignment="1">
      <alignment horizontal="right" vertical="center"/>
    </xf>
    <xf numFmtId="164" fontId="38" fillId="0" borderId="1" xfId="0" applyNumberFormat="1" applyFont="1" applyFill="1" applyBorder="1" applyAlignment="1">
      <alignment horizontal="right" vertical="center"/>
    </xf>
    <xf numFmtId="164" fontId="37" fillId="0" borderId="1" xfId="0" applyNumberFormat="1" applyFont="1" applyFill="1" applyBorder="1" applyAlignment="1">
      <alignment horizontal="right" vertical="center"/>
    </xf>
    <xf numFmtId="0" fontId="26" fillId="0" borderId="0" xfId="1" applyFont="1" applyFill="1" applyBorder="1" applyAlignment="1">
      <alignment vertical="center" wrapText="1"/>
    </xf>
    <xf numFmtId="165" fontId="41" fillId="3" borderId="1" xfId="0" applyNumberFormat="1" applyFont="1" applyFill="1" applyBorder="1" applyAlignment="1">
      <alignment horizontal="right" vertical="center"/>
    </xf>
    <xf numFmtId="165" fontId="38" fillId="4" borderId="1" xfId="0" applyNumberFormat="1" applyFont="1" applyFill="1" applyBorder="1" applyAlignment="1">
      <alignment horizontal="right" vertical="center"/>
    </xf>
    <xf numFmtId="165" fontId="37" fillId="3" borderId="1" xfId="0" applyNumberFormat="1" applyFont="1" applyFill="1" applyBorder="1" applyAlignment="1">
      <alignment horizontal="right" vertical="center"/>
    </xf>
    <xf numFmtId="165" fontId="39" fillId="5" borderId="1" xfId="0" applyNumberFormat="1" applyFont="1" applyFill="1" applyBorder="1" applyAlignment="1">
      <alignment horizontal="right" vertical="center"/>
    </xf>
    <xf numFmtId="165" fontId="50" fillId="4" borderId="1" xfId="0" applyNumberFormat="1" applyFont="1" applyFill="1" applyBorder="1" applyAlignment="1">
      <alignment horizontal="right" vertical="center"/>
    </xf>
    <xf numFmtId="165" fontId="50" fillId="6" borderId="1" xfId="0" applyNumberFormat="1" applyFont="1" applyFill="1" applyBorder="1" applyAlignment="1">
      <alignment horizontal="right" vertical="center"/>
    </xf>
    <xf numFmtId="165" fontId="8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Fill="1" applyBorder="1" applyAlignment="1">
      <alignment horizontal="right" vertical="center"/>
    </xf>
    <xf numFmtId="165" fontId="26" fillId="0" borderId="1" xfId="0" applyNumberFormat="1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left" vertical="center" wrapText="1"/>
    </xf>
    <xf numFmtId="165" fontId="52" fillId="7" borderId="1" xfId="0" applyNumberFormat="1" applyFont="1" applyFill="1" applyBorder="1" applyAlignment="1">
      <alignment horizontal="right" vertical="center"/>
    </xf>
    <xf numFmtId="49" fontId="7" fillId="0" borderId="1" xfId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19" fillId="0" borderId="1" xfId="0" applyFont="1" applyFill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</cellXfs>
  <cellStyles count="5">
    <cellStyle name="Normal 2" xfId="1"/>
    <cellStyle name="Normal 2 2" xfId="2"/>
    <cellStyle name="Normal 3" xfId="3"/>
    <cellStyle name="Normal_Bug stat toate" xf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adejda.filimon\Downloads\RAPORT%20BPN%2030.09.2025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val"/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locale"/>
    </sheetNames>
    <sheetDataSet>
      <sheetData sheetId="0"/>
      <sheetData sheetId="1">
        <row r="1">
          <cell r="A1" t="str">
            <v>la situația din 30 septembrie 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6"/>
  <sheetViews>
    <sheetView showZeros="0" view="pageBreakPreview" zoomScaleNormal="100" zoomScaleSheetLayoutView="100" workbookViewId="0">
      <selection activeCell="A3" sqref="A3:N3"/>
    </sheetView>
  </sheetViews>
  <sheetFormatPr defaultRowHeight="15" x14ac:dyDescent="0.25"/>
  <cols>
    <col min="1" max="1" width="46.42578125" customWidth="1"/>
    <col min="2" max="2" width="9.140625" customWidth="1"/>
    <col min="3" max="3" width="11.7109375" customWidth="1"/>
    <col min="4" max="4" width="11.42578125" customWidth="1"/>
    <col min="5" max="5" width="11.5703125" customWidth="1"/>
    <col min="6" max="6" width="10.5703125" customWidth="1"/>
    <col min="7" max="7" width="12.140625" customWidth="1"/>
    <col min="8" max="8" width="11.42578125" customWidth="1"/>
    <col min="9" max="9" width="9.85546875" customWidth="1"/>
    <col min="10" max="10" width="11.140625" customWidth="1"/>
    <col min="11" max="11" width="8.42578125" customWidth="1"/>
    <col min="12" max="12" width="10.28515625" customWidth="1"/>
    <col min="13" max="13" width="11.28515625" customWidth="1"/>
    <col min="14" max="14" width="8.42578125" customWidth="1"/>
    <col min="17" max="17" width="26.85546875" customWidth="1"/>
  </cols>
  <sheetData>
    <row r="1" spans="1:17" x14ac:dyDescent="0.25">
      <c r="D1" s="1"/>
      <c r="E1" s="1"/>
      <c r="F1" s="1"/>
      <c r="G1" s="1"/>
      <c r="H1" s="1"/>
      <c r="I1" s="1"/>
      <c r="L1" s="1"/>
      <c r="M1" s="141" t="s">
        <v>10</v>
      </c>
      <c r="N1" s="141"/>
    </row>
    <row r="2" spans="1:17" ht="20.25" x14ac:dyDescent="0.25">
      <c r="A2" s="142" t="s">
        <v>8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</row>
    <row r="3" spans="1:17" ht="20.25" x14ac:dyDescent="0.25">
      <c r="A3" s="142" t="s">
        <v>187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</row>
    <row r="4" spans="1:17" ht="20.25" customHeight="1" x14ac:dyDescent="0.25">
      <c r="A4" s="143" t="str">
        <f>[1]main!A1</f>
        <v>la situația din 30 septembrie 2025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7" ht="15.75" x14ac:dyDescent="0.25">
      <c r="A5" s="144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45"/>
      <c r="M5" s="45"/>
      <c r="N5" s="45"/>
    </row>
    <row r="6" spans="1:17" ht="21" customHeight="1" x14ac:dyDescent="0.25">
      <c r="A6" s="2"/>
      <c r="B6" s="2"/>
      <c r="C6" s="2"/>
      <c r="D6" s="3"/>
      <c r="E6" s="3"/>
      <c r="F6" s="3"/>
      <c r="G6" s="3" t="s">
        <v>1</v>
      </c>
      <c r="H6" s="3"/>
      <c r="I6" s="3"/>
      <c r="J6" s="2"/>
      <c r="L6" s="2"/>
      <c r="N6" s="46" t="s">
        <v>9</v>
      </c>
    </row>
    <row r="7" spans="1:17" ht="24" customHeight="1" x14ac:dyDescent="0.25">
      <c r="A7" s="138" t="s">
        <v>17</v>
      </c>
      <c r="B7" s="146" t="s">
        <v>128</v>
      </c>
      <c r="C7" s="139" t="s">
        <v>173</v>
      </c>
      <c r="D7" s="138" t="s">
        <v>11</v>
      </c>
      <c r="E7" s="145" t="s">
        <v>163</v>
      </c>
      <c r="F7" s="145"/>
      <c r="G7" s="138" t="s">
        <v>18</v>
      </c>
      <c r="H7" s="145" t="s">
        <v>163</v>
      </c>
      <c r="I7" s="145"/>
      <c r="J7" s="138" t="s">
        <v>12</v>
      </c>
      <c r="K7" s="138"/>
      <c r="L7" s="138" t="s">
        <v>15</v>
      </c>
      <c r="M7" s="138" t="s">
        <v>16</v>
      </c>
      <c r="N7" s="138"/>
    </row>
    <row r="8" spans="1:17" ht="27" customHeight="1" x14ac:dyDescent="0.25">
      <c r="A8" s="138"/>
      <c r="B8" s="146"/>
      <c r="C8" s="140"/>
      <c r="D8" s="138"/>
      <c r="E8" s="131" t="s">
        <v>165</v>
      </c>
      <c r="F8" s="131" t="s">
        <v>164</v>
      </c>
      <c r="G8" s="138"/>
      <c r="H8" s="131" t="s">
        <v>165</v>
      </c>
      <c r="I8" s="131" t="s">
        <v>164</v>
      </c>
      <c r="J8" s="132" t="s">
        <v>154</v>
      </c>
      <c r="K8" s="132" t="s">
        <v>13</v>
      </c>
      <c r="L8" s="138"/>
      <c r="M8" s="132" t="s">
        <v>14</v>
      </c>
      <c r="N8" s="132" t="s">
        <v>13</v>
      </c>
    </row>
    <row r="9" spans="1:17" x14ac:dyDescent="0.25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5">
        <v>7</v>
      </c>
      <c r="H9" s="5">
        <v>8</v>
      </c>
      <c r="I9" s="5">
        <v>9</v>
      </c>
      <c r="J9" s="5">
        <v>10</v>
      </c>
      <c r="K9" s="5">
        <v>11</v>
      </c>
      <c r="L9" s="4">
        <v>12</v>
      </c>
      <c r="M9" s="4">
        <v>13</v>
      </c>
      <c r="N9" s="4">
        <v>14</v>
      </c>
    </row>
    <row r="10" spans="1:17" ht="17.25" x14ac:dyDescent="0.25">
      <c r="A10" s="56" t="s">
        <v>62</v>
      </c>
      <c r="B10" s="62">
        <v>1</v>
      </c>
      <c r="C10" s="58">
        <v>71553.899999999994</v>
      </c>
      <c r="D10" s="58">
        <v>75961.999999999985</v>
      </c>
      <c r="E10" s="58">
        <v>74668.39999999998</v>
      </c>
      <c r="F10" s="58">
        <v>1293.6000000000001</v>
      </c>
      <c r="G10" s="58">
        <v>56832.100000000006</v>
      </c>
      <c r="H10" s="58">
        <v>56259.200000000004</v>
      </c>
      <c r="I10" s="58">
        <v>572.9</v>
      </c>
      <c r="J10" s="58">
        <v>-19129.900000000005</v>
      </c>
      <c r="K10" s="58">
        <v>74.816487190963926</v>
      </c>
      <c r="L10" s="105">
        <v>49360.500000000007</v>
      </c>
      <c r="M10" s="105">
        <v>7471.5999999999967</v>
      </c>
      <c r="N10" s="100">
        <v>115.13679966775052</v>
      </c>
    </row>
    <row r="11" spans="1:17" ht="15.75" x14ac:dyDescent="0.25">
      <c r="A11" s="7" t="s">
        <v>19</v>
      </c>
      <c r="B11" s="22">
        <v>11</v>
      </c>
      <c r="C11" s="47">
        <v>66434.899999999994</v>
      </c>
      <c r="D11" s="47">
        <v>66834.899999999994</v>
      </c>
      <c r="E11" s="47">
        <v>66834.899999999994</v>
      </c>
      <c r="F11" s="47">
        <v>0</v>
      </c>
      <c r="G11" s="47">
        <v>49206.200000000004</v>
      </c>
      <c r="H11" s="47">
        <v>49206.200000000004</v>
      </c>
      <c r="I11" s="47">
        <v>0</v>
      </c>
      <c r="J11" s="47">
        <v>-17628.7</v>
      </c>
      <c r="K11" s="47">
        <v>73.623511069815336</v>
      </c>
      <c r="L11" s="47">
        <v>44611.100000000006</v>
      </c>
      <c r="M11" s="47">
        <v>4595.0999999999967</v>
      </c>
      <c r="N11" s="106">
        <v>110.30035125787079</v>
      </c>
      <c r="Q11" s="91"/>
    </row>
    <row r="12" spans="1:17" ht="17.25" customHeight="1" x14ac:dyDescent="0.25">
      <c r="A12" s="9" t="s">
        <v>20</v>
      </c>
      <c r="B12" s="39">
        <v>111</v>
      </c>
      <c r="C12" s="48">
        <v>12899.6</v>
      </c>
      <c r="D12" s="48">
        <v>12899.6</v>
      </c>
      <c r="E12" s="48">
        <v>12899.6</v>
      </c>
      <c r="F12" s="48">
        <v>0</v>
      </c>
      <c r="G12" s="48">
        <v>9445.9000000000015</v>
      </c>
      <c r="H12" s="48">
        <v>9445.9000000000015</v>
      </c>
      <c r="I12" s="48">
        <v>0</v>
      </c>
      <c r="J12" s="48">
        <v>-3453.6999999999989</v>
      </c>
      <c r="K12" s="48">
        <v>73.226301590747013</v>
      </c>
      <c r="L12" s="48">
        <v>8771.1</v>
      </c>
      <c r="M12" s="48">
        <v>674.80000000000109</v>
      </c>
      <c r="N12" s="15">
        <v>107.69344780016191</v>
      </c>
      <c r="Q12" s="92"/>
    </row>
    <row r="13" spans="1:17" ht="24.75" customHeight="1" x14ac:dyDescent="0.25">
      <c r="A13" s="17" t="s">
        <v>140</v>
      </c>
      <c r="B13" s="40">
        <v>1111</v>
      </c>
      <c r="C13" s="49">
        <v>3393.6</v>
      </c>
      <c r="D13" s="49">
        <v>3393.6</v>
      </c>
      <c r="E13" s="49">
        <v>3393.6</v>
      </c>
      <c r="F13" s="49">
        <v>0</v>
      </c>
      <c r="G13" s="49">
        <v>2465.8000000000002</v>
      </c>
      <c r="H13" s="49">
        <v>2465.8000000000002</v>
      </c>
      <c r="I13" s="49">
        <v>0</v>
      </c>
      <c r="J13" s="49">
        <v>-927.79999999999973</v>
      </c>
      <c r="K13" s="49">
        <v>72.66030174446017</v>
      </c>
      <c r="L13" s="49">
        <v>2165.8000000000002</v>
      </c>
      <c r="M13" s="49">
        <v>300</v>
      </c>
      <c r="N13" s="19">
        <v>113.85169452396342</v>
      </c>
      <c r="Q13" s="94"/>
    </row>
    <row r="14" spans="1:17" x14ac:dyDescent="0.25">
      <c r="A14" s="17" t="s">
        <v>141</v>
      </c>
      <c r="B14" s="40">
        <v>1112</v>
      </c>
      <c r="C14" s="49">
        <v>9506</v>
      </c>
      <c r="D14" s="49">
        <v>9506</v>
      </c>
      <c r="E14" s="49">
        <v>9506</v>
      </c>
      <c r="F14" s="49">
        <v>0</v>
      </c>
      <c r="G14" s="49">
        <v>6980.1</v>
      </c>
      <c r="H14" s="49">
        <v>6980.1</v>
      </c>
      <c r="I14" s="49">
        <v>0</v>
      </c>
      <c r="J14" s="49">
        <v>-2525.8999999999996</v>
      </c>
      <c r="K14" s="49">
        <v>73.428361035135708</v>
      </c>
      <c r="L14" s="49">
        <v>6605.3</v>
      </c>
      <c r="M14" s="49">
        <v>374.80000000000018</v>
      </c>
      <c r="N14" s="19">
        <v>105.67423129910829</v>
      </c>
      <c r="Q14" s="93"/>
    </row>
    <row r="15" spans="1:17" x14ac:dyDescent="0.25">
      <c r="A15" s="9" t="s">
        <v>175</v>
      </c>
      <c r="B15" s="35">
        <v>113</v>
      </c>
      <c r="C15" s="48">
        <v>37</v>
      </c>
      <c r="D15" s="48">
        <v>37</v>
      </c>
      <c r="E15" s="48">
        <v>37</v>
      </c>
      <c r="F15" s="48">
        <v>0</v>
      </c>
      <c r="G15" s="48">
        <v>7.3999999999999995</v>
      </c>
      <c r="H15" s="48">
        <v>7.3999999999999995</v>
      </c>
      <c r="I15" s="48">
        <v>0</v>
      </c>
      <c r="J15" s="48">
        <v>-29.6</v>
      </c>
      <c r="K15" s="48">
        <v>20</v>
      </c>
      <c r="L15" s="48">
        <v>5.7</v>
      </c>
      <c r="M15" s="48">
        <v>1.6999999999999993</v>
      </c>
      <c r="N15" s="19">
        <v>129.82456140350877</v>
      </c>
      <c r="Q15" s="91"/>
    </row>
    <row r="16" spans="1:17" x14ac:dyDescent="0.25">
      <c r="A16" s="16" t="s">
        <v>2</v>
      </c>
      <c r="B16" s="35"/>
      <c r="C16" s="35"/>
      <c r="D16" s="48"/>
      <c r="E16" s="48"/>
      <c r="F16" s="48"/>
      <c r="G16" s="48"/>
      <c r="H16" s="48"/>
      <c r="I16" s="48"/>
      <c r="J16" s="48"/>
      <c r="K16" s="48"/>
      <c r="L16" s="48">
        <v>0</v>
      </c>
      <c r="M16" s="48">
        <v>0</v>
      </c>
      <c r="N16" s="19" t="s">
        <v>0</v>
      </c>
      <c r="Q16" s="91"/>
    </row>
    <row r="17" spans="1:17" x14ac:dyDescent="0.25">
      <c r="A17" s="24" t="s">
        <v>134</v>
      </c>
      <c r="B17" s="33">
        <v>1133</v>
      </c>
      <c r="C17" s="49">
        <v>2</v>
      </c>
      <c r="D17" s="49">
        <v>2</v>
      </c>
      <c r="E17" s="49">
        <v>2</v>
      </c>
      <c r="F17" s="49">
        <v>0</v>
      </c>
      <c r="G17" s="49">
        <v>2.2999999999999998</v>
      </c>
      <c r="H17" s="49">
        <v>2.2999999999999998</v>
      </c>
      <c r="I17" s="49">
        <v>0</v>
      </c>
      <c r="J17" s="49">
        <v>0.29999999999999982</v>
      </c>
      <c r="K17" s="49">
        <v>114.99999999999999</v>
      </c>
      <c r="L17" s="49">
        <v>0</v>
      </c>
      <c r="M17" s="49">
        <v>2.2999999999999998</v>
      </c>
      <c r="N17" s="19" t="s">
        <v>0</v>
      </c>
      <c r="Q17" s="91"/>
    </row>
    <row r="18" spans="1:17" x14ac:dyDescent="0.25">
      <c r="A18" s="24" t="s">
        <v>166</v>
      </c>
      <c r="B18" s="33">
        <v>1136</v>
      </c>
      <c r="C18" s="49">
        <v>35</v>
      </c>
      <c r="D18" s="49">
        <v>35</v>
      </c>
      <c r="E18" s="49">
        <v>35</v>
      </c>
      <c r="F18" s="49">
        <v>0</v>
      </c>
      <c r="G18" s="49">
        <v>5.0999999999999996</v>
      </c>
      <c r="H18" s="49">
        <v>5.0999999999999996</v>
      </c>
      <c r="I18" s="49">
        <v>0</v>
      </c>
      <c r="J18" s="49">
        <v>-29.9</v>
      </c>
      <c r="K18" s="49">
        <v>14.571428571428571</v>
      </c>
      <c r="L18" s="49">
        <v>5.7</v>
      </c>
      <c r="M18" s="49">
        <v>-0.60000000000000053</v>
      </c>
      <c r="N18" s="19">
        <v>89.473684210526301</v>
      </c>
      <c r="Q18" s="91"/>
    </row>
    <row r="19" spans="1:17" x14ac:dyDescent="0.25">
      <c r="A19" s="11" t="s">
        <v>21</v>
      </c>
      <c r="B19" s="35">
        <v>114</v>
      </c>
      <c r="C19" s="49">
        <v>50692.4</v>
      </c>
      <c r="D19" s="49">
        <v>51092.4</v>
      </c>
      <c r="E19" s="49">
        <v>51092.4</v>
      </c>
      <c r="F19" s="49">
        <v>0</v>
      </c>
      <c r="G19" s="48">
        <v>37735.9</v>
      </c>
      <c r="H19" s="48">
        <v>37735.9</v>
      </c>
      <c r="I19" s="48">
        <v>0</v>
      </c>
      <c r="J19" s="48">
        <v>-13356.5</v>
      </c>
      <c r="K19" s="48">
        <v>73.858147199974951</v>
      </c>
      <c r="L19" s="48">
        <v>33990.100000000006</v>
      </c>
      <c r="M19" s="48">
        <v>3745.7999999999956</v>
      </c>
      <c r="N19" s="19">
        <v>111.02026766617337</v>
      </c>
      <c r="Q19" s="91"/>
    </row>
    <row r="20" spans="1:17" x14ac:dyDescent="0.25">
      <c r="A20" s="16" t="s">
        <v>3</v>
      </c>
      <c r="B20" s="23"/>
      <c r="C20" s="23"/>
      <c r="D20" s="48"/>
      <c r="E20" s="48"/>
      <c r="F20" s="48"/>
      <c r="G20" s="48"/>
      <c r="H20" s="48"/>
      <c r="I20" s="48"/>
      <c r="J20" s="48"/>
      <c r="K20" s="48"/>
      <c r="L20" s="48"/>
      <c r="M20" s="48">
        <v>0</v>
      </c>
      <c r="N20" s="19">
        <v>0</v>
      </c>
      <c r="Q20" s="91"/>
    </row>
    <row r="21" spans="1:17" x14ac:dyDescent="0.25">
      <c r="A21" s="25" t="s">
        <v>162</v>
      </c>
      <c r="B21" s="41">
        <v>1141</v>
      </c>
      <c r="C21" s="50">
        <v>36433</v>
      </c>
      <c r="D21" s="50">
        <v>36833</v>
      </c>
      <c r="E21" s="50">
        <v>36833</v>
      </c>
      <c r="F21" s="50">
        <v>0</v>
      </c>
      <c r="G21" s="50">
        <v>27457.9</v>
      </c>
      <c r="H21" s="50">
        <v>27457.9</v>
      </c>
      <c r="I21" s="50">
        <v>0</v>
      </c>
      <c r="J21" s="50">
        <v>-9375.0999999999985</v>
      </c>
      <c r="K21" s="50">
        <v>74.547009475198877</v>
      </c>
      <c r="L21" s="124">
        <v>24320.1</v>
      </c>
      <c r="M21" s="124">
        <v>3137.8000000000029</v>
      </c>
      <c r="N21" s="103">
        <v>112.90208510655798</v>
      </c>
    </row>
    <row r="22" spans="1:17" x14ac:dyDescent="0.25">
      <c r="A22" s="18" t="s">
        <v>2</v>
      </c>
      <c r="B22" s="23"/>
      <c r="C22" s="23"/>
      <c r="D22" s="48"/>
      <c r="E22" s="48"/>
      <c r="F22" s="48"/>
      <c r="G22" s="48"/>
      <c r="H22" s="48"/>
      <c r="I22" s="48"/>
      <c r="J22" s="48"/>
      <c r="K22" s="48"/>
      <c r="L22" s="48"/>
      <c r="M22" s="48">
        <v>0</v>
      </c>
      <c r="N22" s="19">
        <v>0</v>
      </c>
    </row>
    <row r="23" spans="1:17" ht="25.5" x14ac:dyDescent="0.25">
      <c r="A23" s="8" t="s">
        <v>22</v>
      </c>
      <c r="B23" s="36">
        <v>11411</v>
      </c>
      <c r="C23" s="48">
        <v>14060</v>
      </c>
      <c r="D23" s="48">
        <v>14460</v>
      </c>
      <c r="E23" s="48">
        <v>14460</v>
      </c>
      <c r="F23" s="48">
        <v>0</v>
      </c>
      <c r="G23" s="48">
        <v>10819.9</v>
      </c>
      <c r="H23" s="48">
        <v>10819.9</v>
      </c>
      <c r="I23" s="48">
        <v>0</v>
      </c>
      <c r="J23" s="48">
        <v>-3640.1000000000004</v>
      </c>
      <c r="K23" s="48">
        <v>74.826417704011064</v>
      </c>
      <c r="L23" s="48">
        <v>9192.2000000000007</v>
      </c>
      <c r="M23" s="48">
        <v>1627.6999999999989</v>
      </c>
      <c r="N23" s="15">
        <v>117.70740410347902</v>
      </c>
    </row>
    <row r="24" spans="1:17" x14ac:dyDescent="0.25">
      <c r="A24" s="8" t="s">
        <v>4</v>
      </c>
      <c r="B24" s="36">
        <v>11412</v>
      </c>
      <c r="C24" s="48">
        <v>27430</v>
      </c>
      <c r="D24" s="48">
        <v>27530</v>
      </c>
      <c r="E24" s="48">
        <v>27530</v>
      </c>
      <c r="F24" s="48">
        <v>0</v>
      </c>
      <c r="G24" s="48">
        <v>19967.099999999999</v>
      </c>
      <c r="H24" s="48">
        <v>19967.099999999999</v>
      </c>
      <c r="I24" s="48">
        <v>0</v>
      </c>
      <c r="J24" s="48">
        <v>-7562.9000000000015</v>
      </c>
      <c r="K24" s="48">
        <v>72.528514347984014</v>
      </c>
      <c r="L24" s="48">
        <v>18490.3</v>
      </c>
      <c r="M24" s="48">
        <v>1476.7999999999993</v>
      </c>
      <c r="N24" s="15">
        <v>107.98689042362753</v>
      </c>
    </row>
    <row r="25" spans="1:17" x14ac:dyDescent="0.25">
      <c r="A25" s="8" t="s">
        <v>5</v>
      </c>
      <c r="B25" s="36">
        <v>11413</v>
      </c>
      <c r="C25" s="48">
        <v>-5057</v>
      </c>
      <c r="D25" s="48">
        <v>-5157</v>
      </c>
      <c r="E25" s="48">
        <v>-5157</v>
      </c>
      <c r="F25" s="48">
        <v>0</v>
      </c>
      <c r="G25" s="48">
        <v>-3329.1</v>
      </c>
      <c r="H25" s="48">
        <v>-3329.1</v>
      </c>
      <c r="I25" s="48">
        <v>0</v>
      </c>
      <c r="J25" s="48">
        <v>1827.9</v>
      </c>
      <c r="K25" s="48">
        <v>64.55497382198952</v>
      </c>
      <c r="L25" s="48">
        <v>-3362.4</v>
      </c>
      <c r="M25" s="48">
        <v>33.300000000000182</v>
      </c>
      <c r="N25" s="15">
        <v>99.009635974304061</v>
      </c>
    </row>
    <row r="26" spans="1:17" x14ac:dyDescent="0.25">
      <c r="A26" s="25" t="s">
        <v>6</v>
      </c>
      <c r="B26" s="38">
        <v>1142</v>
      </c>
      <c r="C26" s="50">
        <v>12689.9</v>
      </c>
      <c r="D26" s="50">
        <v>12689.9</v>
      </c>
      <c r="E26" s="50">
        <v>12689.9</v>
      </c>
      <c r="F26" s="50">
        <v>0</v>
      </c>
      <c r="G26" s="50">
        <v>8969.6</v>
      </c>
      <c r="H26" s="50">
        <v>8969.6</v>
      </c>
      <c r="I26" s="50">
        <v>0</v>
      </c>
      <c r="J26" s="50">
        <v>-3720.2999999999993</v>
      </c>
      <c r="K26" s="50">
        <v>70.6829841054697</v>
      </c>
      <c r="L26" s="50">
        <v>8407.9000000000015</v>
      </c>
      <c r="M26" s="50">
        <v>561.69999999999891</v>
      </c>
      <c r="N26" s="34">
        <v>106.68062179616788</v>
      </c>
    </row>
    <row r="27" spans="1:17" x14ac:dyDescent="0.25">
      <c r="A27" s="18" t="s">
        <v>2</v>
      </c>
      <c r="B27" s="23"/>
      <c r="C27" s="23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104" t="s">
        <v>0</v>
      </c>
    </row>
    <row r="28" spans="1:17" ht="17.25" customHeight="1" x14ac:dyDescent="0.25">
      <c r="A28" s="8" t="s">
        <v>151</v>
      </c>
      <c r="B28" s="23"/>
      <c r="C28" s="48">
        <v>1304.9000000000001</v>
      </c>
      <c r="D28" s="48">
        <v>1404.9</v>
      </c>
      <c r="E28" s="48">
        <v>1404.9</v>
      </c>
      <c r="F28" s="48">
        <v>0</v>
      </c>
      <c r="G28" s="48">
        <v>1169.8</v>
      </c>
      <c r="H28" s="48">
        <v>1169.8</v>
      </c>
      <c r="I28" s="48">
        <v>0</v>
      </c>
      <c r="J28" s="48">
        <v>-235.10000000000014</v>
      </c>
      <c r="K28" s="48">
        <v>83.265712862125412</v>
      </c>
      <c r="L28" s="48">
        <v>907</v>
      </c>
      <c r="M28" s="48">
        <v>262.79999999999995</v>
      </c>
      <c r="N28" s="107">
        <v>128.97464167585446</v>
      </c>
    </row>
    <row r="29" spans="1:17" x14ac:dyDescent="0.25">
      <c r="A29" s="8" t="s">
        <v>152</v>
      </c>
      <c r="B29" s="23"/>
      <c r="C29" s="48">
        <v>11417</v>
      </c>
      <c r="D29" s="48">
        <v>11317</v>
      </c>
      <c r="E29" s="48">
        <v>11317</v>
      </c>
      <c r="F29" s="48">
        <v>0</v>
      </c>
      <c r="G29" s="48">
        <v>7822.1</v>
      </c>
      <c r="H29" s="48">
        <v>7822.1</v>
      </c>
      <c r="I29" s="48">
        <v>0</v>
      </c>
      <c r="J29" s="48">
        <v>-3494.8999999999996</v>
      </c>
      <c r="K29" s="48">
        <v>69.118140850048604</v>
      </c>
      <c r="L29" s="48">
        <v>7521.2</v>
      </c>
      <c r="M29" s="48">
        <v>300.90000000000055</v>
      </c>
      <c r="N29" s="107">
        <v>104.00069137903527</v>
      </c>
    </row>
    <row r="30" spans="1:17" ht="18" customHeight="1" x14ac:dyDescent="0.25">
      <c r="A30" s="8" t="s">
        <v>7</v>
      </c>
      <c r="B30" s="35">
        <v>11429</v>
      </c>
      <c r="C30" s="48">
        <v>-32</v>
      </c>
      <c r="D30" s="48">
        <v>-32</v>
      </c>
      <c r="E30" s="48">
        <v>-32</v>
      </c>
      <c r="F30" s="48">
        <v>0</v>
      </c>
      <c r="G30" s="48">
        <v>-22.3</v>
      </c>
      <c r="H30" s="48">
        <v>-22.3</v>
      </c>
      <c r="I30" s="48">
        <v>0</v>
      </c>
      <c r="J30" s="48">
        <v>9.6999999999999993</v>
      </c>
      <c r="K30" s="48">
        <v>69.6875</v>
      </c>
      <c r="L30" s="48">
        <v>-20.3</v>
      </c>
      <c r="M30" s="48">
        <v>-2</v>
      </c>
      <c r="N30" s="107">
        <v>109.85221674876848</v>
      </c>
    </row>
    <row r="31" spans="1:17" ht="19.5" customHeight="1" x14ac:dyDescent="0.25">
      <c r="A31" s="37" t="s">
        <v>135</v>
      </c>
      <c r="B31" s="38">
        <v>1144</v>
      </c>
      <c r="C31" s="50">
        <v>10.199999999999999</v>
      </c>
      <c r="D31" s="50">
        <v>10.199999999999999</v>
      </c>
      <c r="E31" s="50">
        <v>10.199999999999999</v>
      </c>
      <c r="F31" s="50">
        <v>0</v>
      </c>
      <c r="G31" s="50">
        <v>6.8</v>
      </c>
      <c r="H31" s="50">
        <v>6.8</v>
      </c>
      <c r="I31" s="50">
        <v>0</v>
      </c>
      <c r="J31" s="50">
        <v>-3.3999999999999995</v>
      </c>
      <c r="K31" s="50">
        <v>66.666666666666671</v>
      </c>
      <c r="L31" s="50">
        <v>7.8</v>
      </c>
      <c r="M31" s="50">
        <v>-1</v>
      </c>
      <c r="N31" s="34">
        <v>87.179487179487182</v>
      </c>
    </row>
    <row r="32" spans="1:17" ht="30" x14ac:dyDescent="0.25">
      <c r="A32" s="37" t="s">
        <v>136</v>
      </c>
      <c r="B32" s="38">
        <v>1145</v>
      </c>
      <c r="C32" s="50">
        <v>382</v>
      </c>
      <c r="D32" s="50">
        <v>382</v>
      </c>
      <c r="E32" s="50">
        <v>382</v>
      </c>
      <c r="F32" s="50">
        <v>0</v>
      </c>
      <c r="G32" s="50">
        <v>338.4</v>
      </c>
      <c r="H32" s="50">
        <v>338.4</v>
      </c>
      <c r="I32" s="50">
        <v>0</v>
      </c>
      <c r="J32" s="50">
        <v>-43.600000000000023</v>
      </c>
      <c r="K32" s="50">
        <v>88.586387434554965</v>
      </c>
      <c r="L32" s="50">
        <v>339.5</v>
      </c>
      <c r="M32" s="50">
        <v>-1.1000000000000227</v>
      </c>
      <c r="N32" s="34">
        <v>99.675994108983787</v>
      </c>
    </row>
    <row r="33" spans="1:14" x14ac:dyDescent="0.25">
      <c r="A33" s="37" t="s">
        <v>137</v>
      </c>
      <c r="B33" s="38">
        <v>1146</v>
      </c>
      <c r="C33" s="50">
        <v>1177.3</v>
      </c>
      <c r="D33" s="50">
        <v>1177.3</v>
      </c>
      <c r="E33" s="50">
        <v>1177.3</v>
      </c>
      <c r="F33" s="50">
        <v>0</v>
      </c>
      <c r="G33" s="50">
        <v>963.2</v>
      </c>
      <c r="H33" s="50">
        <v>963.2</v>
      </c>
      <c r="I33" s="50">
        <v>0</v>
      </c>
      <c r="J33" s="50">
        <v>-214.09999999999991</v>
      </c>
      <c r="K33" s="50">
        <v>81.814320903762848</v>
      </c>
      <c r="L33" s="50">
        <v>914.8</v>
      </c>
      <c r="M33" s="122">
        <v>48.400000000000091</v>
      </c>
      <c r="N33" s="34">
        <v>105.29077393965895</v>
      </c>
    </row>
    <row r="34" spans="1:14" ht="22.5" customHeight="1" x14ac:dyDescent="0.25">
      <c r="A34" s="11" t="s">
        <v>149</v>
      </c>
      <c r="B34" s="35">
        <v>115</v>
      </c>
      <c r="C34" s="48">
        <v>2805.9</v>
      </c>
      <c r="D34" s="48">
        <v>2805.9</v>
      </c>
      <c r="E34" s="48">
        <v>2805.9</v>
      </c>
      <c r="F34" s="48">
        <v>0</v>
      </c>
      <c r="G34" s="48">
        <v>2017</v>
      </c>
      <c r="H34" s="48">
        <v>2017</v>
      </c>
      <c r="I34" s="48">
        <v>0</v>
      </c>
      <c r="J34" s="48">
        <v>-788.90000000000009</v>
      </c>
      <c r="K34" s="48">
        <v>71.884243914608504</v>
      </c>
      <c r="L34" s="52">
        <v>1844.2</v>
      </c>
      <c r="M34" s="48">
        <v>172.79999999999995</v>
      </c>
      <c r="N34" s="15">
        <v>109.36991649495715</v>
      </c>
    </row>
    <row r="35" spans="1:14" ht="15.75" customHeight="1" x14ac:dyDescent="0.25">
      <c r="A35" s="43" t="s">
        <v>138</v>
      </c>
      <c r="B35" s="33">
        <v>1151</v>
      </c>
      <c r="C35" s="49">
        <v>2691</v>
      </c>
      <c r="D35" s="49">
        <v>2691</v>
      </c>
      <c r="E35" s="49">
        <v>2691</v>
      </c>
      <c r="F35" s="49">
        <v>0</v>
      </c>
      <c r="G35" s="49">
        <v>1940.2</v>
      </c>
      <c r="H35" s="49">
        <v>1940.2</v>
      </c>
      <c r="I35" s="49">
        <v>0</v>
      </c>
      <c r="J35" s="49">
        <v>-750.8</v>
      </c>
      <c r="K35" s="49">
        <v>72.099591230026022</v>
      </c>
      <c r="L35" s="49">
        <v>1758.5</v>
      </c>
      <c r="M35" s="49">
        <v>181.70000000000005</v>
      </c>
      <c r="N35" s="19">
        <v>110.33266988911004</v>
      </c>
    </row>
    <row r="36" spans="1:14" ht="20.25" customHeight="1" x14ac:dyDescent="0.25">
      <c r="A36" s="43" t="s">
        <v>139</v>
      </c>
      <c r="B36" s="33">
        <v>1156</v>
      </c>
      <c r="C36" s="49">
        <v>114.9</v>
      </c>
      <c r="D36" s="49">
        <v>114.9</v>
      </c>
      <c r="E36" s="49">
        <v>114.9</v>
      </c>
      <c r="F36" s="49">
        <v>0</v>
      </c>
      <c r="G36" s="49">
        <v>76.8</v>
      </c>
      <c r="H36" s="49">
        <v>76.8</v>
      </c>
      <c r="I36" s="49">
        <v>0</v>
      </c>
      <c r="J36" s="49">
        <v>-38.100000000000009</v>
      </c>
      <c r="K36" s="49">
        <v>66.840731070496076</v>
      </c>
      <c r="L36" s="49">
        <v>85.7</v>
      </c>
      <c r="M36" s="49">
        <v>-8.9000000000000057</v>
      </c>
      <c r="N36" s="19">
        <v>89.614935822637094</v>
      </c>
    </row>
    <row r="37" spans="1:14" ht="15.75" x14ac:dyDescent="0.25">
      <c r="A37" s="10" t="s">
        <v>27</v>
      </c>
      <c r="B37" s="22">
        <v>13</v>
      </c>
      <c r="C37" s="47">
        <v>1238</v>
      </c>
      <c r="D37" s="47">
        <v>5001.7000000000007</v>
      </c>
      <c r="E37" s="47">
        <v>3961.3000000000006</v>
      </c>
      <c r="F37" s="47">
        <v>1040.4000000000001</v>
      </c>
      <c r="G37" s="47">
        <v>4181.6000000000004</v>
      </c>
      <c r="H37" s="47">
        <v>3797.8</v>
      </c>
      <c r="I37" s="47">
        <v>383.8</v>
      </c>
      <c r="J37" s="47">
        <v>-820.10000000000036</v>
      </c>
      <c r="K37" s="47">
        <v>83.60357478457324</v>
      </c>
      <c r="L37" s="47">
        <v>2038.1</v>
      </c>
      <c r="M37" s="47">
        <v>2143.5000000000005</v>
      </c>
      <c r="N37" s="106" t="s">
        <v>188</v>
      </c>
    </row>
    <row r="38" spans="1:14" x14ac:dyDescent="0.25">
      <c r="A38" s="11" t="s">
        <v>28</v>
      </c>
      <c r="B38" s="35">
        <v>131</v>
      </c>
      <c r="C38" s="48">
        <v>231.2</v>
      </c>
      <c r="D38" s="48">
        <v>1381.9</v>
      </c>
      <c r="E38" s="48">
        <v>1150.7</v>
      </c>
      <c r="F38" s="48">
        <v>231.2</v>
      </c>
      <c r="G38" s="48">
        <v>54</v>
      </c>
      <c r="H38" s="48">
        <v>10.700000000000003</v>
      </c>
      <c r="I38" s="48">
        <v>43.3</v>
      </c>
      <c r="J38" s="48">
        <v>-1327.9</v>
      </c>
      <c r="K38" s="48">
        <v>3.9076633620377734</v>
      </c>
      <c r="L38" s="48">
        <v>66</v>
      </c>
      <c r="M38" s="48">
        <v>-12</v>
      </c>
      <c r="N38" s="15">
        <v>81.818181818181827</v>
      </c>
    </row>
    <row r="39" spans="1:14" x14ac:dyDescent="0.25">
      <c r="A39" s="21" t="s">
        <v>31</v>
      </c>
      <c r="B39" s="35">
        <v>132</v>
      </c>
      <c r="C39" s="48">
        <v>1006.8</v>
      </c>
      <c r="D39" s="48">
        <v>3619.8</v>
      </c>
      <c r="E39" s="48">
        <v>2810.6000000000004</v>
      </c>
      <c r="F39" s="48">
        <v>809.2</v>
      </c>
      <c r="G39" s="48">
        <v>4127.6000000000004</v>
      </c>
      <c r="H39" s="48">
        <v>3787.1000000000004</v>
      </c>
      <c r="I39" s="48">
        <v>340.5</v>
      </c>
      <c r="J39" s="48">
        <v>507.80000000000018</v>
      </c>
      <c r="K39" s="48">
        <v>114.02839935908062</v>
      </c>
      <c r="L39" s="48">
        <v>1972.1</v>
      </c>
      <c r="M39" s="48">
        <v>2155.5000000000005</v>
      </c>
      <c r="N39" s="15" t="s">
        <v>188</v>
      </c>
    </row>
    <row r="40" spans="1:14" ht="15.75" x14ac:dyDescent="0.25">
      <c r="A40" s="42" t="s">
        <v>23</v>
      </c>
      <c r="B40" s="22">
        <v>14</v>
      </c>
      <c r="C40" s="47">
        <v>3852.6</v>
      </c>
      <c r="D40" s="47">
        <v>4097</v>
      </c>
      <c r="E40" s="47">
        <v>3871</v>
      </c>
      <c r="F40" s="47">
        <v>226</v>
      </c>
      <c r="G40" s="47">
        <v>3436.3</v>
      </c>
      <c r="H40" s="47">
        <v>3254.5</v>
      </c>
      <c r="I40" s="47">
        <v>181.8</v>
      </c>
      <c r="J40" s="47">
        <v>-660.69999999999982</v>
      </c>
      <c r="K40" s="47">
        <v>83.873566023919949</v>
      </c>
      <c r="L40" s="47">
        <v>2710.9</v>
      </c>
      <c r="M40" s="47">
        <v>725.40000000000009</v>
      </c>
      <c r="N40" s="106">
        <v>126.75864104172045</v>
      </c>
    </row>
    <row r="41" spans="1:14" ht="15.75" x14ac:dyDescent="0.25">
      <c r="A41" s="11" t="s">
        <v>24</v>
      </c>
      <c r="B41" s="35">
        <v>141</v>
      </c>
      <c r="C41" s="48">
        <v>1154.6000000000001</v>
      </c>
      <c r="D41" s="48">
        <v>1354.6000000000001</v>
      </c>
      <c r="E41" s="48">
        <v>1354.6000000000001</v>
      </c>
      <c r="F41" s="48">
        <v>0</v>
      </c>
      <c r="G41" s="48">
        <v>984.7</v>
      </c>
      <c r="H41" s="48">
        <v>984.7</v>
      </c>
      <c r="I41" s="48">
        <v>0</v>
      </c>
      <c r="J41" s="48">
        <v>-369.90000000000009</v>
      </c>
      <c r="K41" s="48">
        <v>72.693045917614057</v>
      </c>
      <c r="L41" s="48">
        <v>824.7</v>
      </c>
      <c r="M41" s="54">
        <v>160</v>
      </c>
      <c r="N41" s="15">
        <v>119.40099430095792</v>
      </c>
    </row>
    <row r="42" spans="1:14" x14ac:dyDescent="0.25">
      <c r="A42" s="24" t="s">
        <v>181</v>
      </c>
      <c r="B42" s="33">
        <v>1411</v>
      </c>
      <c r="C42" s="49">
        <v>672.2</v>
      </c>
      <c r="D42" s="49">
        <v>672.2</v>
      </c>
      <c r="E42" s="49">
        <v>672.2</v>
      </c>
      <c r="F42" s="49">
        <v>0</v>
      </c>
      <c r="G42" s="49">
        <v>265.10000000000002</v>
      </c>
      <c r="H42" s="49">
        <v>265.10000000000002</v>
      </c>
      <c r="I42" s="49">
        <v>0</v>
      </c>
      <c r="J42" s="49">
        <v>-407.1</v>
      </c>
      <c r="K42" s="49">
        <v>39.437667360904491</v>
      </c>
      <c r="L42" s="49">
        <v>298.3</v>
      </c>
      <c r="M42" s="49">
        <v>-33.199999999999989</v>
      </c>
      <c r="N42" s="19">
        <v>88.870264834059682</v>
      </c>
    </row>
    <row r="43" spans="1:14" ht="25.5" x14ac:dyDescent="0.25">
      <c r="A43" s="24" t="s">
        <v>174</v>
      </c>
      <c r="B43" s="33"/>
      <c r="C43" s="49">
        <v>5.0999999999999996</v>
      </c>
      <c r="D43" s="49">
        <v>5.0999999999999996</v>
      </c>
      <c r="E43" s="49">
        <v>5.0999999999999996</v>
      </c>
      <c r="F43" s="49">
        <v>0</v>
      </c>
      <c r="G43" s="49">
        <v>2.2000000000000002</v>
      </c>
      <c r="H43" s="49">
        <v>2.2000000000000002</v>
      </c>
      <c r="I43" s="49">
        <v>0</v>
      </c>
      <c r="J43" s="49">
        <v>-2.8999999999999995</v>
      </c>
      <c r="K43" s="49">
        <v>43.137254901960794</v>
      </c>
      <c r="L43" s="49">
        <v>3.1</v>
      </c>
      <c r="M43" s="49">
        <v>-0.89999999999999991</v>
      </c>
      <c r="N43" s="19">
        <v>70.967741935483872</v>
      </c>
    </row>
    <row r="44" spans="1:14" x14ac:dyDescent="0.25">
      <c r="A44" s="24" t="s">
        <v>142</v>
      </c>
      <c r="B44" s="33">
        <v>1412</v>
      </c>
      <c r="C44" s="49">
        <v>310</v>
      </c>
      <c r="D44" s="49">
        <v>510</v>
      </c>
      <c r="E44" s="49">
        <v>510</v>
      </c>
      <c r="F44" s="49">
        <v>0</v>
      </c>
      <c r="G44" s="49">
        <v>692.1</v>
      </c>
      <c r="H44" s="49">
        <v>692.1</v>
      </c>
      <c r="I44" s="49">
        <v>0</v>
      </c>
      <c r="J44" s="49">
        <v>182.10000000000002</v>
      </c>
      <c r="K44" s="49">
        <v>135.70588235294119</v>
      </c>
      <c r="L44" s="49">
        <v>502.2</v>
      </c>
      <c r="M44" s="49">
        <v>189.90000000000003</v>
      </c>
      <c r="N44" s="19">
        <v>137.8136200716846</v>
      </c>
    </row>
    <row r="45" spans="1:14" x14ac:dyDescent="0.25">
      <c r="A45" s="24" t="s">
        <v>161</v>
      </c>
      <c r="B45" s="33">
        <v>1415</v>
      </c>
      <c r="C45" s="49">
        <v>172.4</v>
      </c>
      <c r="D45" s="49">
        <v>172.4</v>
      </c>
      <c r="E45" s="49">
        <v>172.4</v>
      </c>
      <c r="F45" s="49">
        <v>0</v>
      </c>
      <c r="G45" s="49">
        <v>27.5</v>
      </c>
      <c r="H45" s="49">
        <v>27.5</v>
      </c>
      <c r="I45" s="49">
        <v>0</v>
      </c>
      <c r="J45" s="49">
        <v>-144.9</v>
      </c>
      <c r="K45" s="49">
        <v>15.951276102088165</v>
      </c>
      <c r="L45" s="49">
        <v>24.2</v>
      </c>
      <c r="M45" s="49">
        <v>3.3000000000000007</v>
      </c>
      <c r="N45" s="15">
        <v>113.63636363636364</v>
      </c>
    </row>
    <row r="46" spans="1:14" ht="15.75" x14ac:dyDescent="0.25">
      <c r="A46" s="11" t="s">
        <v>33</v>
      </c>
      <c r="B46" s="35">
        <v>142</v>
      </c>
      <c r="C46" s="48">
        <v>1587.2</v>
      </c>
      <c r="D46" s="48">
        <v>1619.2</v>
      </c>
      <c r="E46" s="48">
        <v>1619.2</v>
      </c>
      <c r="F46" s="48">
        <v>0</v>
      </c>
      <c r="G46" s="48">
        <v>1383.5</v>
      </c>
      <c r="H46" s="48">
        <v>1383.5</v>
      </c>
      <c r="I46" s="48">
        <v>0</v>
      </c>
      <c r="J46" s="48">
        <v>-235.70000000000005</v>
      </c>
      <c r="K46" s="48">
        <v>85.443428853754938</v>
      </c>
      <c r="L46" s="48">
        <v>1157.4000000000001</v>
      </c>
      <c r="M46" s="54">
        <v>226.09999999999991</v>
      </c>
      <c r="N46" s="15">
        <v>119.53516502505614</v>
      </c>
    </row>
    <row r="47" spans="1:14" x14ac:dyDescent="0.25">
      <c r="A47" s="24" t="s">
        <v>143</v>
      </c>
      <c r="B47" s="33">
        <v>1422</v>
      </c>
      <c r="C47" s="49">
        <v>516.79999999999995</v>
      </c>
      <c r="D47" s="49">
        <v>516.79999999999995</v>
      </c>
      <c r="E47" s="49">
        <v>516.79999999999995</v>
      </c>
      <c r="F47" s="49">
        <v>0</v>
      </c>
      <c r="G47" s="49">
        <v>394.3</v>
      </c>
      <c r="H47" s="49">
        <v>394.3</v>
      </c>
      <c r="I47" s="49">
        <v>0</v>
      </c>
      <c r="J47" s="49">
        <v>-122.49999999999994</v>
      </c>
      <c r="K47" s="49">
        <v>76.296439628482986</v>
      </c>
      <c r="L47" s="49">
        <v>362</v>
      </c>
      <c r="M47" s="49">
        <v>32.300000000000011</v>
      </c>
      <c r="N47" s="19">
        <v>108.92265193370166</v>
      </c>
    </row>
    <row r="48" spans="1:14" ht="25.5" x14ac:dyDescent="0.25">
      <c r="A48" s="24" t="s">
        <v>144</v>
      </c>
      <c r="B48" s="33">
        <v>1423</v>
      </c>
      <c r="C48" s="49">
        <v>1070.4000000000001</v>
      </c>
      <c r="D48" s="49">
        <v>1102.4000000000001</v>
      </c>
      <c r="E48" s="49">
        <v>1102.4000000000001</v>
      </c>
      <c r="F48" s="49">
        <v>0</v>
      </c>
      <c r="G48" s="49">
        <v>989.2</v>
      </c>
      <c r="H48" s="49">
        <v>989.2</v>
      </c>
      <c r="I48" s="49">
        <v>0</v>
      </c>
      <c r="J48" s="49">
        <v>-113.20000000000005</v>
      </c>
      <c r="K48" s="49">
        <v>89.731494920174157</v>
      </c>
      <c r="L48" s="49">
        <v>795.4</v>
      </c>
      <c r="M48" s="49">
        <v>193.80000000000007</v>
      </c>
      <c r="N48" s="19">
        <v>124.36509932109632</v>
      </c>
    </row>
    <row r="49" spans="1:14" ht="15.75" x14ac:dyDescent="0.25">
      <c r="A49" s="11" t="s">
        <v>32</v>
      </c>
      <c r="B49" s="35">
        <v>143</v>
      </c>
      <c r="C49" s="48">
        <v>425.2</v>
      </c>
      <c r="D49" s="48">
        <v>425.2</v>
      </c>
      <c r="E49" s="48">
        <v>425.2</v>
      </c>
      <c r="F49" s="48">
        <v>0</v>
      </c>
      <c r="G49" s="48">
        <v>462.3</v>
      </c>
      <c r="H49" s="48">
        <v>462.3</v>
      </c>
      <c r="I49" s="48">
        <v>0</v>
      </c>
      <c r="J49" s="48">
        <v>37.100000000000023</v>
      </c>
      <c r="K49" s="48">
        <v>108.72530573847601</v>
      </c>
      <c r="L49" s="48">
        <v>319.5</v>
      </c>
      <c r="M49" s="54">
        <v>142.80000000000001</v>
      </c>
      <c r="N49" s="15">
        <v>144.6948356807512</v>
      </c>
    </row>
    <row r="50" spans="1:14" x14ac:dyDescent="0.25">
      <c r="A50" s="11" t="s">
        <v>25</v>
      </c>
      <c r="B50" s="35">
        <v>144</v>
      </c>
      <c r="C50" s="48">
        <v>5.2</v>
      </c>
      <c r="D50" s="48">
        <v>17.600000000000001</v>
      </c>
      <c r="E50" s="48">
        <v>17.600000000000001</v>
      </c>
      <c r="F50" s="48">
        <v>0</v>
      </c>
      <c r="G50" s="48">
        <v>22.8</v>
      </c>
      <c r="H50" s="48">
        <v>22.8</v>
      </c>
      <c r="I50" s="48">
        <v>0</v>
      </c>
      <c r="J50" s="48">
        <v>5.1999999999999993</v>
      </c>
      <c r="K50" s="48">
        <v>129.54545454545453</v>
      </c>
      <c r="L50" s="48">
        <v>29.1</v>
      </c>
      <c r="M50" s="48">
        <v>-6.3000000000000007</v>
      </c>
      <c r="N50" s="15">
        <v>78.350515463917532</v>
      </c>
    </row>
    <row r="51" spans="1:14" x14ac:dyDescent="0.25">
      <c r="A51" s="11" t="s">
        <v>26</v>
      </c>
      <c r="B51" s="35">
        <v>145</v>
      </c>
      <c r="C51" s="48">
        <v>680.4</v>
      </c>
      <c r="D51" s="48">
        <v>680.4</v>
      </c>
      <c r="E51" s="48">
        <v>454.4</v>
      </c>
      <c r="F51" s="48">
        <v>226</v>
      </c>
      <c r="G51" s="48">
        <v>583</v>
      </c>
      <c r="H51" s="48">
        <v>401.2</v>
      </c>
      <c r="I51" s="48">
        <v>181.8</v>
      </c>
      <c r="J51" s="48">
        <v>-97.399999999999977</v>
      </c>
      <c r="K51" s="48">
        <v>85.684891240446802</v>
      </c>
      <c r="L51" s="48">
        <v>380.2</v>
      </c>
      <c r="M51" s="48">
        <v>202.8</v>
      </c>
      <c r="N51" s="15">
        <v>153.34034718569174</v>
      </c>
    </row>
    <row r="52" spans="1:14" ht="30" customHeight="1" x14ac:dyDescent="0.25">
      <c r="A52" s="7" t="s">
        <v>29</v>
      </c>
      <c r="B52" s="22">
        <v>19</v>
      </c>
      <c r="C52" s="47">
        <v>28.4</v>
      </c>
      <c r="D52" s="47">
        <v>28.4</v>
      </c>
      <c r="E52" s="47">
        <v>1.1999999999999993</v>
      </c>
      <c r="F52" s="47">
        <v>27.2</v>
      </c>
      <c r="G52" s="47">
        <v>8</v>
      </c>
      <c r="H52" s="47">
        <v>0.70000000000000018</v>
      </c>
      <c r="I52" s="47">
        <v>7.3</v>
      </c>
      <c r="J52" s="47">
        <v>-20.399999999999999</v>
      </c>
      <c r="K52" s="47">
        <v>28.169014084507044</v>
      </c>
      <c r="L52" s="47">
        <v>0.4</v>
      </c>
      <c r="M52" s="47">
        <v>7.6</v>
      </c>
      <c r="N52" s="106" t="s">
        <v>188</v>
      </c>
    </row>
    <row r="53" spans="1:14" ht="30.75" customHeight="1" x14ac:dyDescent="0.25">
      <c r="A53" s="21" t="s">
        <v>30</v>
      </c>
      <c r="B53" s="23">
        <v>191</v>
      </c>
      <c r="C53" s="48">
        <v>28.4</v>
      </c>
      <c r="D53" s="48">
        <v>28.4</v>
      </c>
      <c r="E53" s="48">
        <v>1.1999999999999993</v>
      </c>
      <c r="F53" s="48">
        <v>27.2</v>
      </c>
      <c r="G53" s="48">
        <v>8</v>
      </c>
      <c r="H53" s="48">
        <v>0.70000000000000018</v>
      </c>
      <c r="I53" s="48">
        <v>7.3</v>
      </c>
      <c r="J53" s="48">
        <v>-20.399999999999999</v>
      </c>
      <c r="K53" s="48">
        <v>28.169014084507044</v>
      </c>
      <c r="L53" s="48">
        <v>0.4</v>
      </c>
      <c r="M53" s="48">
        <v>7.6</v>
      </c>
      <c r="N53" s="15" t="s">
        <v>188</v>
      </c>
    </row>
    <row r="54" spans="1:14" ht="17.25" x14ac:dyDescent="0.25">
      <c r="A54" s="56" t="s">
        <v>35</v>
      </c>
      <c r="B54" s="62" t="s">
        <v>34</v>
      </c>
      <c r="C54" s="58">
        <v>85447.9</v>
      </c>
      <c r="D54" s="58">
        <v>93868.3</v>
      </c>
      <c r="E54" s="58">
        <v>89776.6</v>
      </c>
      <c r="F54" s="58">
        <v>4091.7000000000003</v>
      </c>
      <c r="G54" s="58">
        <v>63790.100000000013</v>
      </c>
      <c r="H54" s="58">
        <v>62224.600000000013</v>
      </c>
      <c r="I54" s="58">
        <v>1565.5</v>
      </c>
      <c r="J54" s="58">
        <v>-30078.19999999999</v>
      </c>
      <c r="K54" s="58">
        <v>67.957020634229039</v>
      </c>
      <c r="L54" s="58">
        <v>56838</v>
      </c>
      <c r="M54" s="58">
        <v>6952.1000000000131</v>
      </c>
      <c r="N54" s="58">
        <v>112.23142967732858</v>
      </c>
    </row>
    <row r="55" spans="1:14" ht="14.25" customHeight="1" x14ac:dyDescent="0.25">
      <c r="A55" s="89" t="s">
        <v>153</v>
      </c>
      <c r="B55" s="81"/>
      <c r="C55" s="75"/>
      <c r="D55" s="75"/>
      <c r="E55" s="75"/>
      <c r="F55" s="75"/>
      <c r="G55" s="75"/>
      <c r="H55" s="75"/>
      <c r="I55" s="75"/>
      <c r="J55" s="75"/>
      <c r="K55" s="75"/>
      <c r="L55" s="49"/>
      <c r="M55" s="49"/>
      <c r="N55" s="19"/>
    </row>
    <row r="56" spans="1:14" ht="16.5" x14ac:dyDescent="0.25">
      <c r="A56" s="71" t="s">
        <v>36</v>
      </c>
      <c r="B56" s="115">
        <v>2</v>
      </c>
      <c r="C56" s="114">
        <v>79958.5</v>
      </c>
      <c r="D56" s="114">
        <v>88304.5</v>
      </c>
      <c r="E56" s="114">
        <v>86606.2</v>
      </c>
      <c r="F56" s="114">
        <v>1698.3000000000002</v>
      </c>
      <c r="G56" s="114">
        <v>61617.200000000012</v>
      </c>
      <c r="H56" s="114">
        <v>60814.000000000015</v>
      </c>
      <c r="I56" s="114">
        <v>803.2</v>
      </c>
      <c r="J56" s="114">
        <v>-26687.299999999988</v>
      </c>
      <c r="K56" s="114">
        <v>69.778097378955778</v>
      </c>
      <c r="L56" s="114">
        <v>54132.4</v>
      </c>
      <c r="M56" s="114">
        <v>7484.8000000000102</v>
      </c>
      <c r="N56" s="114">
        <v>113.82683937900408</v>
      </c>
    </row>
    <row r="57" spans="1:14" ht="15.75" x14ac:dyDescent="0.25">
      <c r="A57" s="77" t="s">
        <v>125</v>
      </c>
      <c r="B57" s="83">
        <v>21</v>
      </c>
      <c r="C57" s="73">
        <v>13050.1</v>
      </c>
      <c r="D57" s="73">
        <v>13235.7</v>
      </c>
      <c r="E57" s="73">
        <v>13216.1</v>
      </c>
      <c r="F57" s="73">
        <v>19.600000000000001</v>
      </c>
      <c r="G57" s="73">
        <v>9946.7000000000007</v>
      </c>
      <c r="H57" s="73">
        <v>9936.3000000000011</v>
      </c>
      <c r="I57" s="73">
        <v>10.4</v>
      </c>
      <c r="J57" s="73">
        <v>-3289</v>
      </c>
      <c r="K57" s="73">
        <v>75.15053982788973</v>
      </c>
      <c r="L57" s="73">
        <v>8629.7000000000007</v>
      </c>
      <c r="M57" s="73">
        <v>1317</v>
      </c>
      <c r="N57" s="73">
        <v>115.26124894260519</v>
      </c>
    </row>
    <row r="58" spans="1:14" ht="15.75" x14ac:dyDescent="0.25">
      <c r="A58" s="77" t="s">
        <v>124</v>
      </c>
      <c r="B58" s="83">
        <v>22</v>
      </c>
      <c r="C58" s="73">
        <v>3722.4</v>
      </c>
      <c r="D58" s="73">
        <v>3911.2</v>
      </c>
      <c r="E58" s="73">
        <v>3428</v>
      </c>
      <c r="F58" s="73">
        <v>483.2</v>
      </c>
      <c r="G58" s="73">
        <v>2185.6999999999998</v>
      </c>
      <c r="H58" s="73">
        <v>1986.3999999999999</v>
      </c>
      <c r="I58" s="73">
        <v>199.3</v>
      </c>
      <c r="J58" s="73">
        <v>-1725.5</v>
      </c>
      <c r="K58" s="73">
        <v>55.883104929433422</v>
      </c>
      <c r="L58" s="73">
        <v>1950.9</v>
      </c>
      <c r="M58" s="73">
        <v>234.79999999999973</v>
      </c>
      <c r="N58" s="73">
        <v>112.03547080834485</v>
      </c>
    </row>
    <row r="59" spans="1:14" ht="15.75" x14ac:dyDescent="0.25">
      <c r="A59" s="13" t="s">
        <v>168</v>
      </c>
      <c r="B59" s="83">
        <v>24</v>
      </c>
      <c r="C59" s="73">
        <v>4674.6000000000004</v>
      </c>
      <c r="D59" s="73">
        <v>4749.6000000000004</v>
      </c>
      <c r="E59" s="73">
        <v>4749.6000000000004</v>
      </c>
      <c r="F59" s="73">
        <v>0</v>
      </c>
      <c r="G59" s="73">
        <v>2900.9</v>
      </c>
      <c r="H59" s="73">
        <v>2900.9</v>
      </c>
      <c r="I59" s="73">
        <v>0</v>
      </c>
      <c r="J59" s="73">
        <v>-1848.7000000000003</v>
      </c>
      <c r="K59" s="73">
        <v>61.076722250294758</v>
      </c>
      <c r="L59" s="73">
        <v>3083.3</v>
      </c>
      <c r="M59" s="73">
        <v>-182.40000000000009</v>
      </c>
      <c r="N59" s="73">
        <v>94.084260370382381</v>
      </c>
    </row>
    <row r="60" spans="1:14" x14ac:dyDescent="0.25">
      <c r="A60" s="20" t="s">
        <v>169</v>
      </c>
      <c r="B60" s="40">
        <v>241</v>
      </c>
      <c r="C60" s="75">
        <v>2080</v>
      </c>
      <c r="D60" s="75">
        <v>2080</v>
      </c>
      <c r="E60" s="75">
        <v>2080</v>
      </c>
      <c r="F60" s="75">
        <v>0</v>
      </c>
      <c r="G60" s="75">
        <v>1279.7</v>
      </c>
      <c r="H60" s="75">
        <v>1279.7</v>
      </c>
      <c r="I60" s="75">
        <v>0</v>
      </c>
      <c r="J60" s="75">
        <v>-800.3</v>
      </c>
      <c r="K60" s="75">
        <v>61.524038461538467</v>
      </c>
      <c r="L60" s="75">
        <v>1313.1</v>
      </c>
      <c r="M60" s="75">
        <v>-33.399999999999864</v>
      </c>
      <c r="N60" s="75">
        <v>97.456400883405692</v>
      </c>
    </row>
    <row r="61" spans="1:14" x14ac:dyDescent="0.25">
      <c r="A61" s="20" t="s">
        <v>170</v>
      </c>
      <c r="B61" s="40">
        <v>242</v>
      </c>
      <c r="C61" s="75">
        <v>2594.6</v>
      </c>
      <c r="D61" s="75">
        <v>2669.6</v>
      </c>
      <c r="E61" s="75">
        <v>2669.6</v>
      </c>
      <c r="F61" s="75">
        <v>0</v>
      </c>
      <c r="G61" s="75">
        <v>1621.2</v>
      </c>
      <c r="H61" s="75">
        <v>1621.2</v>
      </c>
      <c r="I61" s="75">
        <v>0</v>
      </c>
      <c r="J61" s="75">
        <v>-1048.3999999999999</v>
      </c>
      <c r="K61" s="75">
        <v>60.728198981120777</v>
      </c>
      <c r="L61" s="75">
        <v>1770.2</v>
      </c>
      <c r="M61" s="75">
        <v>-149</v>
      </c>
      <c r="N61" s="75">
        <v>91.582871991865318</v>
      </c>
    </row>
    <row r="62" spans="1:14" ht="15.75" x14ac:dyDescent="0.25">
      <c r="A62" s="77" t="s">
        <v>179</v>
      </c>
      <c r="B62" s="83">
        <v>25</v>
      </c>
      <c r="C62" s="73">
        <v>2585.6999999999998</v>
      </c>
      <c r="D62" s="73">
        <v>3700.8</v>
      </c>
      <c r="E62" s="73">
        <v>3593.9</v>
      </c>
      <c r="F62" s="73">
        <v>106.9</v>
      </c>
      <c r="G62" s="73">
        <v>3160.4</v>
      </c>
      <c r="H62" s="73">
        <v>3068.5</v>
      </c>
      <c r="I62" s="73">
        <v>91.9</v>
      </c>
      <c r="J62" s="73">
        <v>-540.40000000000009</v>
      </c>
      <c r="K62" s="73">
        <v>85.397751837440552</v>
      </c>
      <c r="L62" s="73">
        <v>3220.7</v>
      </c>
      <c r="M62" s="73">
        <v>-60.299999999999727</v>
      </c>
      <c r="N62" s="73">
        <v>98.127736206414767</v>
      </c>
    </row>
    <row r="63" spans="1:14" ht="15.75" x14ac:dyDescent="0.25">
      <c r="A63" s="13" t="s">
        <v>160</v>
      </c>
      <c r="B63" s="83">
        <v>26</v>
      </c>
      <c r="C63" s="73">
        <v>3987.4</v>
      </c>
      <c r="D63" s="73">
        <v>5930.5</v>
      </c>
      <c r="E63" s="73">
        <v>5617.6</v>
      </c>
      <c r="F63" s="73">
        <v>312.89999999999998</v>
      </c>
      <c r="G63" s="73">
        <v>2788.2</v>
      </c>
      <c r="H63" s="73">
        <v>2631.2</v>
      </c>
      <c r="I63" s="73">
        <v>157</v>
      </c>
      <c r="J63" s="73">
        <v>-3142.3</v>
      </c>
      <c r="K63" s="73">
        <v>47.014585616727082</v>
      </c>
      <c r="L63" s="73">
        <v>998.6</v>
      </c>
      <c r="M63" s="73">
        <v>1789.6</v>
      </c>
      <c r="N63" s="73" t="s">
        <v>188</v>
      </c>
    </row>
    <row r="64" spans="1:14" ht="15.75" x14ac:dyDescent="0.25">
      <c r="A64" s="77" t="s">
        <v>123</v>
      </c>
      <c r="B64" s="83">
        <v>27</v>
      </c>
      <c r="C64" s="73">
        <v>921.8</v>
      </c>
      <c r="D64" s="73">
        <v>2143.6</v>
      </c>
      <c r="E64" s="73">
        <v>2110.6</v>
      </c>
      <c r="F64" s="73">
        <v>33</v>
      </c>
      <c r="G64" s="73">
        <v>1760.5</v>
      </c>
      <c r="H64" s="73">
        <v>1730.1</v>
      </c>
      <c r="I64" s="73">
        <v>30.4</v>
      </c>
      <c r="J64" s="73">
        <v>-383.09999999999991</v>
      </c>
      <c r="K64" s="73">
        <v>82.128195558872932</v>
      </c>
      <c r="L64" s="73">
        <v>1701.7</v>
      </c>
      <c r="M64" s="73">
        <v>58.799999999999955</v>
      </c>
      <c r="N64" s="73">
        <v>103.45536816125052</v>
      </c>
    </row>
    <row r="65" spans="1:14" ht="15.75" x14ac:dyDescent="0.25">
      <c r="A65" s="77" t="s">
        <v>122</v>
      </c>
      <c r="B65" s="83">
        <v>28</v>
      </c>
      <c r="C65" s="73">
        <v>5645.6</v>
      </c>
      <c r="D65" s="73">
        <v>5284.6</v>
      </c>
      <c r="E65" s="73">
        <v>4636.3</v>
      </c>
      <c r="F65" s="73">
        <v>648.29999999999995</v>
      </c>
      <c r="G65" s="73">
        <v>2980.2</v>
      </c>
      <c r="H65" s="73">
        <v>2670.2</v>
      </c>
      <c r="I65" s="73">
        <v>310</v>
      </c>
      <c r="J65" s="73">
        <v>-2304.4000000000005</v>
      </c>
      <c r="K65" s="73">
        <v>56.394050637701994</v>
      </c>
      <c r="L65" s="73">
        <v>2582.4</v>
      </c>
      <c r="M65" s="73">
        <v>397.79999999999973</v>
      </c>
      <c r="N65" s="73">
        <v>115.40427509293679</v>
      </c>
    </row>
    <row r="66" spans="1:14" ht="31.5" x14ac:dyDescent="0.25">
      <c r="A66" s="44" t="s">
        <v>121</v>
      </c>
      <c r="B66" s="83">
        <v>29</v>
      </c>
      <c r="C66" s="73">
        <v>45370.899999999994</v>
      </c>
      <c r="D66" s="73">
        <v>49348.5</v>
      </c>
      <c r="E66" s="73">
        <v>49254.1</v>
      </c>
      <c r="F66" s="73">
        <v>94.4</v>
      </c>
      <c r="G66" s="73">
        <v>35894.600000000006</v>
      </c>
      <c r="H66" s="73">
        <v>35890.400000000009</v>
      </c>
      <c r="I66" s="73">
        <v>4.2</v>
      </c>
      <c r="J66" s="73">
        <v>-13453.899999999994</v>
      </c>
      <c r="K66" s="73">
        <v>72.736962622977401</v>
      </c>
      <c r="L66" s="73">
        <v>31965.1</v>
      </c>
      <c r="M66" s="73">
        <v>3929.5000000000073</v>
      </c>
      <c r="N66" s="73">
        <v>112.29309465635961</v>
      </c>
    </row>
    <row r="67" spans="1:14" ht="30" x14ac:dyDescent="0.25">
      <c r="A67" s="86" t="s">
        <v>129</v>
      </c>
      <c r="B67" s="40">
        <v>291</v>
      </c>
      <c r="C67" s="75">
        <v>20094.3</v>
      </c>
      <c r="D67" s="75">
        <v>22321.1</v>
      </c>
      <c r="E67" s="75">
        <v>22226.699999999997</v>
      </c>
      <c r="F67" s="75">
        <v>94.4</v>
      </c>
      <c r="G67" s="75">
        <v>15585.5</v>
      </c>
      <c r="H67" s="75">
        <v>15581.3</v>
      </c>
      <c r="I67" s="75">
        <v>4.2</v>
      </c>
      <c r="J67" s="75">
        <v>-6735.5999999999985</v>
      </c>
      <c r="K67" s="75">
        <v>69.824067810278166</v>
      </c>
      <c r="L67" s="75">
        <v>13759.9</v>
      </c>
      <c r="M67" s="75">
        <v>1825.6000000000004</v>
      </c>
      <c r="N67" s="75">
        <v>113.2675382815282</v>
      </c>
    </row>
    <row r="68" spans="1:14" ht="30" x14ac:dyDescent="0.25">
      <c r="A68" s="87" t="s">
        <v>130</v>
      </c>
      <c r="B68" s="40">
        <v>2921</v>
      </c>
      <c r="C68" s="75">
        <v>17948.5</v>
      </c>
      <c r="D68" s="75">
        <v>19698.3</v>
      </c>
      <c r="E68" s="75">
        <v>19698.3</v>
      </c>
      <c r="F68" s="75">
        <v>0</v>
      </c>
      <c r="G68" s="75">
        <v>16644.900000000001</v>
      </c>
      <c r="H68" s="75">
        <v>16644.900000000001</v>
      </c>
      <c r="I68" s="75">
        <v>0</v>
      </c>
      <c r="J68" s="75">
        <v>-3053.3999999999978</v>
      </c>
      <c r="K68" s="75">
        <v>84.499169979135274</v>
      </c>
      <c r="L68" s="75">
        <v>14317</v>
      </c>
      <c r="M68" s="75">
        <v>2327.9000000000015</v>
      </c>
      <c r="N68" s="75">
        <v>116.25969127610534</v>
      </c>
    </row>
    <row r="69" spans="1:14" ht="29.25" customHeight="1" x14ac:dyDescent="0.25">
      <c r="A69" s="87" t="s">
        <v>131</v>
      </c>
      <c r="B69" s="40">
        <v>2922</v>
      </c>
      <c r="C69" s="75">
        <v>7328.1</v>
      </c>
      <c r="D69" s="75">
        <v>7329.1</v>
      </c>
      <c r="E69" s="75">
        <v>7329.1</v>
      </c>
      <c r="F69" s="75">
        <v>0</v>
      </c>
      <c r="G69" s="75">
        <v>3664.2</v>
      </c>
      <c r="H69" s="75">
        <v>3664.2</v>
      </c>
      <c r="I69" s="75">
        <v>0</v>
      </c>
      <c r="J69" s="75">
        <v>-3664.9000000000005</v>
      </c>
      <c r="K69" s="75">
        <v>49.995224515970577</v>
      </c>
      <c r="L69" s="75">
        <v>3888.2</v>
      </c>
      <c r="M69" s="75">
        <v>-224</v>
      </c>
      <c r="N69" s="75">
        <v>94.238979476364378</v>
      </c>
    </row>
    <row r="70" spans="1:14" ht="18.75" x14ac:dyDescent="0.25">
      <c r="A70" s="80" t="s">
        <v>119</v>
      </c>
      <c r="B70" s="82">
        <v>3</v>
      </c>
      <c r="C70" s="114">
        <v>5489.4</v>
      </c>
      <c r="D70" s="114">
        <v>5563.7999999999993</v>
      </c>
      <c r="E70" s="114">
        <v>3170.3999999999992</v>
      </c>
      <c r="F70" s="114">
        <v>2393.4</v>
      </c>
      <c r="G70" s="128">
        <v>2172.9</v>
      </c>
      <c r="H70" s="128">
        <v>1410.6</v>
      </c>
      <c r="I70" s="128">
        <v>762.30000000000007</v>
      </c>
      <c r="J70" s="114">
        <v>-3390.8999999999992</v>
      </c>
      <c r="K70" s="114">
        <v>39.054243502642088</v>
      </c>
      <c r="L70" s="114">
        <v>2705.6000000000004</v>
      </c>
      <c r="M70" s="114">
        <v>-532.70000000000027</v>
      </c>
      <c r="N70" s="114">
        <v>80.311206386753398</v>
      </c>
    </row>
    <row r="71" spans="1:14" ht="15.75" x14ac:dyDescent="0.25">
      <c r="A71" s="77" t="s">
        <v>120</v>
      </c>
      <c r="B71" s="83">
        <v>31</v>
      </c>
      <c r="C71" s="73">
        <v>4179.7</v>
      </c>
      <c r="D71" s="73">
        <v>4279.8999999999996</v>
      </c>
      <c r="E71" s="73">
        <v>1923.8999999999996</v>
      </c>
      <c r="F71" s="73">
        <v>2356</v>
      </c>
      <c r="G71" s="129">
        <v>1513</v>
      </c>
      <c r="H71" s="129">
        <v>764.9</v>
      </c>
      <c r="I71" s="129">
        <v>748.1</v>
      </c>
      <c r="J71" s="73">
        <v>-2766.8999999999996</v>
      </c>
      <c r="K71" s="73">
        <v>35.351293254515298</v>
      </c>
      <c r="L71" s="73">
        <v>2045.3</v>
      </c>
      <c r="M71" s="73">
        <v>-532.29999999999995</v>
      </c>
      <c r="N71" s="73">
        <v>73.974478071676529</v>
      </c>
    </row>
    <row r="72" spans="1:14" ht="15.75" x14ac:dyDescent="0.25">
      <c r="A72" s="78" t="s">
        <v>3</v>
      </c>
      <c r="B72" s="83"/>
      <c r="C72" s="75"/>
      <c r="D72" s="75"/>
      <c r="E72" s="75"/>
      <c r="F72" s="75"/>
      <c r="G72" s="130"/>
      <c r="H72" s="130"/>
      <c r="I72" s="130"/>
      <c r="J72" s="75"/>
      <c r="K72" s="75"/>
      <c r="L72" s="49"/>
      <c r="M72" s="49"/>
      <c r="N72" s="19"/>
    </row>
    <row r="73" spans="1:14" ht="15.75" x14ac:dyDescent="0.25">
      <c r="A73" s="84" t="s">
        <v>127</v>
      </c>
      <c r="B73" s="85">
        <v>319</v>
      </c>
      <c r="C73" s="75">
        <v>2208.4</v>
      </c>
      <c r="D73" s="75">
        <v>2107.1999999999998</v>
      </c>
      <c r="E73" s="75">
        <v>457.99999999999977</v>
      </c>
      <c r="F73" s="75">
        <v>1649.2</v>
      </c>
      <c r="G73" s="130">
        <v>756.7</v>
      </c>
      <c r="H73" s="130">
        <v>154.40000000000009</v>
      </c>
      <c r="I73" s="130">
        <v>602.29999999999995</v>
      </c>
      <c r="J73" s="75">
        <v>-1350.4999999999998</v>
      </c>
      <c r="K73" s="75">
        <v>35.910212604403952</v>
      </c>
      <c r="L73" s="75">
        <v>829.1</v>
      </c>
      <c r="M73" s="75">
        <v>-72.399999999999977</v>
      </c>
      <c r="N73" s="75">
        <v>91.267639609214811</v>
      </c>
    </row>
    <row r="74" spans="1:14" ht="15.75" x14ac:dyDescent="0.25">
      <c r="A74" s="98" t="s">
        <v>177</v>
      </c>
      <c r="B74" s="83" t="s">
        <v>176</v>
      </c>
      <c r="C74" s="73">
        <v>1306.7</v>
      </c>
      <c r="D74" s="73">
        <v>1282</v>
      </c>
      <c r="E74" s="73">
        <v>1244.5999999999999</v>
      </c>
      <c r="F74" s="73">
        <v>37.4</v>
      </c>
      <c r="G74" s="73">
        <v>660</v>
      </c>
      <c r="H74" s="73">
        <v>645.79999999999995</v>
      </c>
      <c r="I74" s="73">
        <v>14.2</v>
      </c>
      <c r="J74" s="73">
        <v>-622</v>
      </c>
      <c r="K74" s="73">
        <v>51.482059282371296</v>
      </c>
      <c r="L74" s="73">
        <v>659.5</v>
      </c>
      <c r="M74" s="73">
        <v>0.5</v>
      </c>
      <c r="N74" s="73">
        <v>100.07581501137226</v>
      </c>
    </row>
    <row r="75" spans="1:14" ht="31.5" x14ac:dyDescent="0.25">
      <c r="A75" s="97" t="s">
        <v>150</v>
      </c>
      <c r="B75" s="55" t="s">
        <v>178</v>
      </c>
      <c r="C75" s="73">
        <v>3.0000000000000004</v>
      </c>
      <c r="D75" s="73">
        <v>1.9000000000000001</v>
      </c>
      <c r="E75" s="73">
        <v>1.9000000000000001</v>
      </c>
      <c r="F75" s="73"/>
      <c r="G75" s="73">
        <v>-0.10000000000000017</v>
      </c>
      <c r="H75" s="73">
        <v>-0.10000000000000017</v>
      </c>
      <c r="I75" s="73">
        <v>0</v>
      </c>
      <c r="J75" s="73">
        <v>-2.0000000000000004</v>
      </c>
      <c r="K75" s="73" t="s">
        <v>188</v>
      </c>
      <c r="L75" s="73">
        <v>0.79999999999999982</v>
      </c>
      <c r="M75" s="73">
        <v>-0.9</v>
      </c>
      <c r="N75" s="73" t="s">
        <v>188</v>
      </c>
    </row>
    <row r="76" spans="1:14" ht="17.25" x14ac:dyDescent="0.25">
      <c r="A76" s="56" t="s">
        <v>133</v>
      </c>
      <c r="B76" s="57" t="s">
        <v>126</v>
      </c>
      <c r="C76" s="58">
        <v>-13894</v>
      </c>
      <c r="D76" s="58">
        <v>-17906.300000000017</v>
      </c>
      <c r="E76" s="58">
        <v>-15108.200000000017</v>
      </c>
      <c r="F76" s="58">
        <v>-2798.1000000000004</v>
      </c>
      <c r="G76" s="58">
        <v>-6958.0000000000073</v>
      </c>
      <c r="H76" s="58">
        <v>-5965.4000000000069</v>
      </c>
      <c r="I76" s="58">
        <v>-992.6</v>
      </c>
      <c r="J76" s="58">
        <v>10948.30000000001</v>
      </c>
      <c r="K76" s="58">
        <v>38.857832159630973</v>
      </c>
      <c r="L76" s="105">
        <v>-7477.4999999999927</v>
      </c>
      <c r="M76" s="105">
        <v>519.49999999998545</v>
      </c>
      <c r="N76" s="100">
        <v>93.052490805750779</v>
      </c>
    </row>
    <row r="77" spans="1:14" ht="17.25" customHeight="1" x14ac:dyDescent="0.25">
      <c r="A77" s="59" t="s">
        <v>112</v>
      </c>
      <c r="B77" s="88" t="s">
        <v>158</v>
      </c>
      <c r="C77" s="60">
        <v>13894</v>
      </c>
      <c r="D77" s="60">
        <v>17906.300000000017</v>
      </c>
      <c r="E77" s="60">
        <v>15108.200000000017</v>
      </c>
      <c r="F77" s="60">
        <v>2798.1000000000004</v>
      </c>
      <c r="G77" s="60">
        <v>6958.0000000000073</v>
      </c>
      <c r="H77" s="60">
        <v>5965.4000000000069</v>
      </c>
      <c r="I77" s="60">
        <v>992.6</v>
      </c>
      <c r="J77" s="60">
        <v>-10948.30000000001</v>
      </c>
      <c r="K77" s="60">
        <v>38.857832159630973</v>
      </c>
      <c r="L77" s="125">
        <v>7477.4999999999927</v>
      </c>
      <c r="M77" s="125">
        <v>-519.49999999998545</v>
      </c>
      <c r="N77" s="108">
        <v>93.052490805750779</v>
      </c>
    </row>
    <row r="78" spans="1:14" ht="17.25" x14ac:dyDescent="0.25">
      <c r="A78" s="61" t="s">
        <v>57</v>
      </c>
      <c r="B78" s="57" t="s">
        <v>58</v>
      </c>
      <c r="C78" s="58">
        <v>4032.5999999999995</v>
      </c>
      <c r="D78" s="58">
        <v>3623.9</v>
      </c>
      <c r="E78" s="58">
        <v>5996.6</v>
      </c>
      <c r="F78" s="58">
        <v>-2372.6999999999998</v>
      </c>
      <c r="G78" s="58">
        <v>3584.6000000000004</v>
      </c>
      <c r="H78" s="58">
        <v>4223.7</v>
      </c>
      <c r="I78" s="58">
        <v>-639.1</v>
      </c>
      <c r="J78" s="58">
        <v>-39.299999999999727</v>
      </c>
      <c r="K78" s="58">
        <v>98.915532989320909</v>
      </c>
      <c r="L78" s="105">
        <v>1527</v>
      </c>
      <c r="M78" s="105">
        <v>2057.6000000000004</v>
      </c>
      <c r="N78" s="100" t="s">
        <v>188</v>
      </c>
    </row>
    <row r="79" spans="1:14" x14ac:dyDescent="0.25">
      <c r="A79" s="29" t="s">
        <v>60</v>
      </c>
      <c r="B79" s="27" t="s">
        <v>59</v>
      </c>
      <c r="C79" s="51">
        <v>-163.69999999999999</v>
      </c>
      <c r="D79" s="51">
        <v>104.80000000000001</v>
      </c>
      <c r="E79" s="51">
        <v>104.80000000000001</v>
      </c>
      <c r="F79" s="51">
        <v>0</v>
      </c>
      <c r="G79" s="51">
        <v>157.4</v>
      </c>
      <c r="H79" s="51">
        <v>157.4</v>
      </c>
      <c r="I79" s="51">
        <v>0</v>
      </c>
      <c r="J79" s="51">
        <v>52.599999999999994</v>
      </c>
      <c r="K79" s="51">
        <v>150.19083969465646</v>
      </c>
      <c r="L79" s="51">
        <v>232.7</v>
      </c>
      <c r="M79" s="51">
        <v>-75.299999999999983</v>
      </c>
      <c r="N79" s="6">
        <v>67.640739149119042</v>
      </c>
    </row>
    <row r="80" spans="1:14" ht="30" x14ac:dyDescent="0.25">
      <c r="A80" s="21" t="s">
        <v>63</v>
      </c>
      <c r="B80" s="28" t="s">
        <v>61</v>
      </c>
      <c r="C80" s="48">
        <v>-363.7</v>
      </c>
      <c r="D80" s="48">
        <v>-219</v>
      </c>
      <c r="E80" s="48">
        <v>-219</v>
      </c>
      <c r="F80" s="48">
        <v>0</v>
      </c>
      <c r="G80" s="48">
        <v>-106.9</v>
      </c>
      <c r="H80" s="48">
        <v>-106.9</v>
      </c>
      <c r="I80" s="48">
        <v>0</v>
      </c>
      <c r="J80" s="48">
        <v>112.1</v>
      </c>
      <c r="K80" s="48">
        <v>48.812785388127857</v>
      </c>
      <c r="L80" s="48">
        <v>72</v>
      </c>
      <c r="M80" s="48">
        <v>-178.9</v>
      </c>
      <c r="N80" s="15">
        <v>148.47222222222223</v>
      </c>
    </row>
    <row r="81" spans="1:14" x14ac:dyDescent="0.25">
      <c r="A81" s="21" t="s">
        <v>64</v>
      </c>
      <c r="B81" s="28" t="s">
        <v>65</v>
      </c>
      <c r="C81" s="48">
        <v>200</v>
      </c>
      <c r="D81" s="48">
        <v>323.8</v>
      </c>
      <c r="E81" s="48">
        <v>323.8</v>
      </c>
      <c r="F81" s="48">
        <v>0</v>
      </c>
      <c r="G81" s="48">
        <v>264.3</v>
      </c>
      <c r="H81" s="48">
        <v>264.3</v>
      </c>
      <c r="I81" s="48">
        <v>0</v>
      </c>
      <c r="J81" s="48">
        <v>-59.5</v>
      </c>
      <c r="K81" s="48">
        <v>81.624459542927724</v>
      </c>
      <c r="L81" s="48">
        <v>160.69999999999999</v>
      </c>
      <c r="M81" s="48">
        <v>103.60000000000002</v>
      </c>
      <c r="N81" s="15">
        <v>164.46795270690731</v>
      </c>
    </row>
    <row r="82" spans="1:14" x14ac:dyDescent="0.25">
      <c r="A82" s="30" t="s">
        <v>69</v>
      </c>
      <c r="B82" s="27" t="s">
        <v>68</v>
      </c>
      <c r="C82" s="51">
        <v>0</v>
      </c>
      <c r="D82" s="51">
        <v>0</v>
      </c>
      <c r="E82" s="51">
        <v>0</v>
      </c>
      <c r="F82" s="51">
        <v>0</v>
      </c>
      <c r="G82" s="95">
        <v>5.9000000000000341</v>
      </c>
      <c r="H82" s="51">
        <v>-3.5999999999999659</v>
      </c>
      <c r="I82" s="51">
        <v>9.5</v>
      </c>
      <c r="J82" s="51">
        <v>5.9000000000000341</v>
      </c>
      <c r="K82" s="51" t="s">
        <v>0</v>
      </c>
      <c r="L82" s="51">
        <v>17.600000000000023</v>
      </c>
      <c r="M82" s="51">
        <v>-11.699999999999989</v>
      </c>
      <c r="N82" s="6">
        <v>33.522727272727423</v>
      </c>
    </row>
    <row r="83" spans="1:14" x14ac:dyDescent="0.25">
      <c r="A83" s="21" t="s">
        <v>67</v>
      </c>
      <c r="B83" s="28" t="s">
        <v>145</v>
      </c>
      <c r="C83" s="48">
        <v>0</v>
      </c>
      <c r="D83" s="48">
        <v>0</v>
      </c>
      <c r="E83" s="48">
        <v>0</v>
      </c>
      <c r="F83" s="48">
        <v>0</v>
      </c>
      <c r="G83" s="96">
        <v>503.8</v>
      </c>
      <c r="H83" s="48">
        <v>383.70000000000005</v>
      </c>
      <c r="I83" s="48">
        <v>120.1</v>
      </c>
      <c r="J83" s="48">
        <v>503.8</v>
      </c>
      <c r="K83" s="48" t="s">
        <v>0</v>
      </c>
      <c r="L83" s="48">
        <v>447.5</v>
      </c>
      <c r="M83" s="48">
        <v>56.300000000000011</v>
      </c>
      <c r="N83" s="15">
        <v>112.58100558659218</v>
      </c>
    </row>
    <row r="84" spans="1:14" x14ac:dyDescent="0.25">
      <c r="A84" s="21" t="s">
        <v>70</v>
      </c>
      <c r="B84" s="28" t="s">
        <v>146</v>
      </c>
      <c r="C84" s="48">
        <v>0</v>
      </c>
      <c r="D84" s="48">
        <v>0</v>
      </c>
      <c r="E84" s="48">
        <v>0</v>
      </c>
      <c r="F84" s="48">
        <v>0</v>
      </c>
      <c r="G84" s="96">
        <v>-497.9</v>
      </c>
      <c r="H84" s="48">
        <v>-387.29999999999995</v>
      </c>
      <c r="I84" s="48">
        <v>-110.6</v>
      </c>
      <c r="J84" s="48">
        <v>-497.9</v>
      </c>
      <c r="K84" s="48" t="s">
        <v>0</v>
      </c>
      <c r="L84" s="48">
        <v>-429.9</v>
      </c>
      <c r="M84" s="48">
        <v>-68</v>
      </c>
      <c r="N84" s="15">
        <v>115.81763200744359</v>
      </c>
    </row>
    <row r="85" spans="1:14" ht="23.25" customHeight="1" x14ac:dyDescent="0.25">
      <c r="A85" s="135" t="s">
        <v>189</v>
      </c>
      <c r="B85" s="26" t="s">
        <v>190</v>
      </c>
      <c r="C85" s="48"/>
      <c r="D85" s="48"/>
      <c r="E85" s="48"/>
      <c r="F85" s="48"/>
      <c r="G85" s="136">
        <v>0</v>
      </c>
      <c r="H85" s="136">
        <v>0</v>
      </c>
      <c r="I85" s="136">
        <v>0</v>
      </c>
      <c r="J85" s="136">
        <v>0</v>
      </c>
      <c r="K85" s="136" t="s">
        <v>0</v>
      </c>
      <c r="L85" s="136">
        <v>0</v>
      </c>
      <c r="M85" s="136">
        <v>0</v>
      </c>
      <c r="N85" s="136" t="s">
        <v>0</v>
      </c>
    </row>
    <row r="86" spans="1:14" x14ac:dyDescent="0.25">
      <c r="A86" s="21" t="s">
        <v>191</v>
      </c>
      <c r="B86" s="28" t="s">
        <v>192</v>
      </c>
      <c r="C86" s="48"/>
      <c r="D86" s="48"/>
      <c r="E86" s="48"/>
      <c r="F86" s="48"/>
      <c r="G86" s="96">
        <v>0</v>
      </c>
      <c r="H86" s="96">
        <v>0</v>
      </c>
      <c r="I86" s="96">
        <v>0</v>
      </c>
      <c r="J86" s="96">
        <v>0</v>
      </c>
      <c r="K86" s="96" t="s">
        <v>0</v>
      </c>
      <c r="L86" s="96">
        <v>0</v>
      </c>
      <c r="M86" s="96">
        <v>0</v>
      </c>
      <c r="N86" s="96" t="s">
        <v>0</v>
      </c>
    </row>
    <row r="87" spans="1:14" ht="15.75" x14ac:dyDescent="0.25">
      <c r="A87" s="14" t="s">
        <v>193</v>
      </c>
      <c r="B87" s="26" t="s">
        <v>194</v>
      </c>
      <c r="C87" s="51">
        <v>0</v>
      </c>
      <c r="D87" s="51">
        <v>0</v>
      </c>
      <c r="E87" s="51">
        <v>0</v>
      </c>
      <c r="F87" s="51">
        <v>0</v>
      </c>
      <c r="G87" s="95">
        <v>-550</v>
      </c>
      <c r="H87" s="51">
        <v>-550</v>
      </c>
      <c r="I87" s="51">
        <v>0</v>
      </c>
      <c r="J87" s="51">
        <v>-550</v>
      </c>
      <c r="K87" s="51" t="s">
        <v>0</v>
      </c>
      <c r="L87" s="51">
        <v>0</v>
      </c>
      <c r="M87" s="51">
        <v>-550</v>
      </c>
      <c r="N87" s="6" t="s">
        <v>0</v>
      </c>
    </row>
    <row r="88" spans="1:14" x14ac:dyDescent="0.25">
      <c r="A88" s="21" t="s">
        <v>195</v>
      </c>
      <c r="B88" s="28" t="s">
        <v>196</v>
      </c>
      <c r="C88" s="28"/>
      <c r="D88" s="48">
        <v>0</v>
      </c>
      <c r="E88" s="48">
        <v>0</v>
      </c>
      <c r="F88" s="48">
        <v>0</v>
      </c>
      <c r="G88" s="96">
        <v>0</v>
      </c>
      <c r="H88" s="48">
        <v>0</v>
      </c>
      <c r="I88" s="48">
        <v>0</v>
      </c>
      <c r="J88" s="48">
        <v>0</v>
      </c>
      <c r="K88" s="48" t="s">
        <v>0</v>
      </c>
      <c r="L88" s="51">
        <v>0</v>
      </c>
      <c r="M88" s="48">
        <v>0</v>
      </c>
      <c r="N88" s="6" t="s">
        <v>0</v>
      </c>
    </row>
    <row r="89" spans="1:14" ht="30.75" customHeight="1" x14ac:dyDescent="0.25">
      <c r="A89" s="21" t="s">
        <v>197</v>
      </c>
      <c r="B89" s="28" t="s">
        <v>198</v>
      </c>
      <c r="C89" s="48">
        <v>0</v>
      </c>
      <c r="D89" s="48">
        <v>0</v>
      </c>
      <c r="E89" s="48">
        <v>0</v>
      </c>
      <c r="F89" s="48">
        <v>0</v>
      </c>
      <c r="G89" s="96">
        <v>-550</v>
      </c>
      <c r="H89" s="48">
        <v>-550</v>
      </c>
      <c r="I89" s="48">
        <v>0</v>
      </c>
      <c r="J89" s="48">
        <v>-550</v>
      </c>
      <c r="K89" s="48" t="s">
        <v>0</v>
      </c>
      <c r="L89" s="48">
        <v>0</v>
      </c>
      <c r="M89" s="48">
        <v>-550</v>
      </c>
      <c r="N89" s="6" t="s">
        <v>0</v>
      </c>
    </row>
    <row r="90" spans="1:14" ht="30" x14ac:dyDescent="0.25">
      <c r="A90" s="21" t="s">
        <v>199</v>
      </c>
      <c r="B90" s="137" t="s">
        <v>200</v>
      </c>
      <c r="C90" s="137"/>
      <c r="D90" s="48"/>
      <c r="E90" s="48"/>
      <c r="F90" s="48"/>
      <c r="G90" s="96">
        <v>-550</v>
      </c>
      <c r="H90" s="48">
        <v>-550</v>
      </c>
      <c r="I90" s="48"/>
      <c r="J90" s="48">
        <v>-550</v>
      </c>
      <c r="K90" s="48"/>
      <c r="L90" s="48">
        <v>0</v>
      </c>
      <c r="M90" s="48">
        <v>-550</v>
      </c>
      <c r="N90" s="15" t="s">
        <v>0</v>
      </c>
    </row>
    <row r="91" spans="1:14" ht="30" x14ac:dyDescent="0.25">
      <c r="A91" s="21" t="s">
        <v>201</v>
      </c>
      <c r="B91" s="137" t="s">
        <v>202</v>
      </c>
      <c r="C91" s="137"/>
      <c r="D91" s="48"/>
      <c r="E91" s="48"/>
      <c r="F91" s="48"/>
      <c r="G91" s="96">
        <v>0</v>
      </c>
      <c r="H91" s="48"/>
      <c r="I91" s="48"/>
      <c r="J91" s="48"/>
      <c r="K91" s="48"/>
      <c r="L91" s="48">
        <v>0</v>
      </c>
      <c r="M91" s="48">
        <v>0</v>
      </c>
      <c r="N91" s="15" t="s">
        <v>0</v>
      </c>
    </row>
    <row r="92" spans="1:14" ht="31.5" x14ac:dyDescent="0.25">
      <c r="A92" s="31" t="s">
        <v>75</v>
      </c>
      <c r="B92" s="26" t="s">
        <v>71</v>
      </c>
      <c r="C92" s="26"/>
      <c r="D92" s="51">
        <v>0</v>
      </c>
      <c r="E92" s="51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 t="s">
        <v>0</v>
      </c>
      <c r="L92" s="51">
        <v>0.1</v>
      </c>
      <c r="M92" s="51">
        <v>-0.1</v>
      </c>
      <c r="N92" s="6">
        <v>0</v>
      </c>
    </row>
    <row r="93" spans="1:14" x14ac:dyDescent="0.25">
      <c r="A93" s="21" t="s">
        <v>72</v>
      </c>
      <c r="B93" s="28" t="s">
        <v>73</v>
      </c>
      <c r="C93" s="28"/>
      <c r="D93" s="48">
        <v>0</v>
      </c>
      <c r="E93" s="48">
        <v>0</v>
      </c>
      <c r="F93" s="48">
        <v>0</v>
      </c>
      <c r="G93" s="48">
        <v>0</v>
      </c>
      <c r="H93" s="48">
        <v>0</v>
      </c>
      <c r="I93" s="48">
        <v>0</v>
      </c>
      <c r="J93" s="48">
        <v>0</v>
      </c>
      <c r="K93" s="48" t="s">
        <v>0</v>
      </c>
      <c r="L93" s="48">
        <v>0.1</v>
      </c>
      <c r="M93" s="48">
        <v>-0.1</v>
      </c>
      <c r="N93" s="15">
        <v>0</v>
      </c>
    </row>
    <row r="94" spans="1:14" x14ac:dyDescent="0.25">
      <c r="A94" s="21" t="s">
        <v>74</v>
      </c>
      <c r="B94" s="28" t="s">
        <v>76</v>
      </c>
      <c r="C94" s="28"/>
      <c r="D94" s="48">
        <v>0</v>
      </c>
      <c r="E94" s="48">
        <v>0</v>
      </c>
      <c r="F94" s="48">
        <v>0</v>
      </c>
      <c r="G94" s="48">
        <v>0</v>
      </c>
      <c r="H94" s="48">
        <v>0</v>
      </c>
      <c r="I94" s="48">
        <v>0</v>
      </c>
      <c r="J94" s="48">
        <v>0</v>
      </c>
      <c r="K94" s="48" t="s">
        <v>0</v>
      </c>
      <c r="L94" s="48">
        <v>0</v>
      </c>
      <c r="M94" s="48">
        <v>0</v>
      </c>
      <c r="N94" s="15" t="s">
        <v>0</v>
      </c>
    </row>
    <row r="95" spans="1:14" ht="15.75" x14ac:dyDescent="0.25">
      <c r="A95" s="31" t="s">
        <v>80</v>
      </c>
      <c r="B95" s="26" t="s">
        <v>78</v>
      </c>
      <c r="C95" s="118">
        <v>54.1</v>
      </c>
      <c r="D95" s="118">
        <v>54.1</v>
      </c>
      <c r="E95" s="118">
        <v>54.1</v>
      </c>
      <c r="F95" s="118">
        <v>0</v>
      </c>
      <c r="G95" s="118">
        <v>33.6</v>
      </c>
      <c r="H95" s="118">
        <v>33.6</v>
      </c>
      <c r="I95" s="118">
        <v>0</v>
      </c>
      <c r="J95" s="118">
        <v>-20.5</v>
      </c>
      <c r="K95" s="118">
        <v>62.107208872458408</v>
      </c>
      <c r="L95" s="118">
        <v>31.7</v>
      </c>
      <c r="M95" s="118">
        <v>1.9000000000000021</v>
      </c>
      <c r="N95" s="119">
        <v>105.99369085173502</v>
      </c>
    </row>
    <row r="96" spans="1:14" ht="30" x14ac:dyDescent="0.25">
      <c r="A96" s="21" t="s">
        <v>77</v>
      </c>
      <c r="B96" s="28" t="s">
        <v>79</v>
      </c>
      <c r="C96" s="53">
        <v>54.1</v>
      </c>
      <c r="D96" s="53">
        <v>54.1</v>
      </c>
      <c r="E96" s="53">
        <v>54.1</v>
      </c>
      <c r="F96" s="53">
        <v>0</v>
      </c>
      <c r="G96" s="53">
        <v>33.6</v>
      </c>
      <c r="H96" s="53">
        <v>33.6</v>
      </c>
      <c r="I96" s="53">
        <v>0</v>
      </c>
      <c r="J96" s="53">
        <v>-20.5</v>
      </c>
      <c r="K96" s="53">
        <v>62.107208872458408</v>
      </c>
      <c r="L96" s="53">
        <v>31.7</v>
      </c>
      <c r="M96" s="53">
        <v>1.9000000000000021</v>
      </c>
      <c r="N96" s="120">
        <v>105.99369085173502</v>
      </c>
    </row>
    <row r="97" spans="1:14" ht="31.5" x14ac:dyDescent="0.25">
      <c r="A97" s="31" t="s">
        <v>84</v>
      </c>
      <c r="B97" s="27" t="s">
        <v>82</v>
      </c>
      <c r="C97" s="51">
        <v>4232.8999999999996</v>
      </c>
      <c r="D97" s="51">
        <v>3555.7</v>
      </c>
      <c r="E97" s="51">
        <v>5928.4</v>
      </c>
      <c r="F97" s="51">
        <v>-2372.6999999999998</v>
      </c>
      <c r="G97" s="95">
        <v>4008.9</v>
      </c>
      <c r="H97" s="51">
        <v>4657.5</v>
      </c>
      <c r="I97" s="51">
        <v>-648.6</v>
      </c>
      <c r="J97" s="51">
        <v>453.20000000000027</v>
      </c>
      <c r="K97" s="51">
        <v>112.74573220462921</v>
      </c>
      <c r="L97" s="51">
        <v>1244.9000000000001</v>
      </c>
      <c r="M97" s="51">
        <v>2764</v>
      </c>
      <c r="N97" s="6" t="s">
        <v>188</v>
      </c>
    </row>
    <row r="98" spans="1:14" ht="16.5" customHeight="1" x14ac:dyDescent="0.25">
      <c r="A98" s="21" t="s">
        <v>81</v>
      </c>
      <c r="B98" s="28" t="s">
        <v>83</v>
      </c>
      <c r="C98" s="48">
        <v>3917.4</v>
      </c>
      <c r="D98" s="48">
        <v>3440.1</v>
      </c>
      <c r="E98" s="48">
        <v>5548.2999999999993</v>
      </c>
      <c r="F98" s="48">
        <v>-2108.1999999999998</v>
      </c>
      <c r="G98" s="96">
        <v>3930.9</v>
      </c>
      <c r="H98" s="48">
        <v>4440.2</v>
      </c>
      <c r="I98" s="48">
        <v>-509.3</v>
      </c>
      <c r="J98" s="48">
        <v>490.80000000000018</v>
      </c>
      <c r="K98" s="48">
        <v>114.26702712130461</v>
      </c>
      <c r="L98" s="48">
        <v>1339.9</v>
      </c>
      <c r="M98" s="48">
        <v>2591</v>
      </c>
      <c r="N98" s="15" t="s">
        <v>188</v>
      </c>
    </row>
    <row r="99" spans="1:14" x14ac:dyDescent="0.25">
      <c r="A99" s="21" t="s">
        <v>85</v>
      </c>
      <c r="B99" s="28" t="s">
        <v>86</v>
      </c>
      <c r="C99" s="48">
        <v>315.5</v>
      </c>
      <c r="D99" s="48">
        <v>115.6</v>
      </c>
      <c r="E99" s="48">
        <v>380.1</v>
      </c>
      <c r="F99" s="48">
        <v>-264.5</v>
      </c>
      <c r="G99" s="48">
        <v>78</v>
      </c>
      <c r="H99" s="48">
        <v>217.3</v>
      </c>
      <c r="I99" s="48">
        <v>-139.30000000000001</v>
      </c>
      <c r="J99" s="48">
        <v>-37.599999999999994</v>
      </c>
      <c r="K99" s="48">
        <v>67.474048442906579</v>
      </c>
      <c r="L99" s="48">
        <v>-95</v>
      </c>
      <c r="M99" s="48">
        <v>173</v>
      </c>
      <c r="N99" s="15">
        <v>182.1</v>
      </c>
    </row>
    <row r="100" spans="1:14" ht="15.75" x14ac:dyDescent="0.25">
      <c r="A100" s="31" t="s">
        <v>87</v>
      </c>
      <c r="B100" s="27" t="s">
        <v>88</v>
      </c>
      <c r="C100" s="51">
        <v>-90.7</v>
      </c>
      <c r="D100" s="51">
        <v>-90.7</v>
      </c>
      <c r="E100" s="51">
        <v>-90.7</v>
      </c>
      <c r="F100" s="51">
        <v>0</v>
      </c>
      <c r="G100" s="51">
        <v>-71.2</v>
      </c>
      <c r="H100" s="51">
        <v>-71.2</v>
      </c>
      <c r="I100" s="51">
        <v>0</v>
      </c>
      <c r="J100" s="51">
        <v>19.5</v>
      </c>
      <c r="K100" s="51">
        <v>78.500551267916208</v>
      </c>
      <c r="L100" s="51">
        <v>0</v>
      </c>
      <c r="M100" s="51">
        <v>-71.2</v>
      </c>
      <c r="N100" s="51" t="s">
        <v>0</v>
      </c>
    </row>
    <row r="101" spans="1:14" ht="30" x14ac:dyDescent="0.25">
      <c r="A101" s="21" t="s">
        <v>186</v>
      </c>
      <c r="B101" s="28" t="s">
        <v>89</v>
      </c>
      <c r="C101" s="48">
        <v>-90.7</v>
      </c>
      <c r="D101" s="48">
        <v>-90.7</v>
      </c>
      <c r="E101" s="48">
        <v>-90.7</v>
      </c>
      <c r="F101" s="48">
        <v>0</v>
      </c>
      <c r="G101" s="48">
        <v>-71.2</v>
      </c>
      <c r="H101" s="48">
        <v>-71.2</v>
      </c>
      <c r="I101" s="48">
        <v>0</v>
      </c>
      <c r="J101" s="48">
        <v>19.5</v>
      </c>
      <c r="K101" s="48">
        <v>78.500551267916208</v>
      </c>
      <c r="L101" s="48">
        <v>0</v>
      </c>
      <c r="M101" s="48">
        <v>-71.2</v>
      </c>
      <c r="N101" s="48" t="s">
        <v>0</v>
      </c>
    </row>
    <row r="102" spans="1:14" ht="17.25" x14ac:dyDescent="0.25">
      <c r="A102" s="56" t="s">
        <v>90</v>
      </c>
      <c r="B102" s="57" t="s">
        <v>66</v>
      </c>
      <c r="C102" s="58">
        <v>9025.9000000000015</v>
      </c>
      <c r="D102" s="58">
        <v>14284.5</v>
      </c>
      <c r="E102" s="58">
        <v>9381.4</v>
      </c>
      <c r="F102" s="58">
        <v>4903.1000000000004</v>
      </c>
      <c r="G102" s="58">
        <v>8956.3000000000011</v>
      </c>
      <c r="H102" s="58">
        <v>6903.5000000000009</v>
      </c>
      <c r="I102" s="58">
        <v>2052.8000000000002</v>
      </c>
      <c r="J102" s="58">
        <v>-5328.1999999999989</v>
      </c>
      <c r="K102" s="58">
        <v>62.699429451503384</v>
      </c>
      <c r="L102" s="126">
        <v>8498.5999999999985</v>
      </c>
      <c r="M102" s="126">
        <v>457.70000000000255</v>
      </c>
      <c r="N102" s="101">
        <v>105.38559292118705</v>
      </c>
    </row>
    <row r="103" spans="1:14" x14ac:dyDescent="0.25">
      <c r="A103" s="29" t="s">
        <v>91</v>
      </c>
      <c r="B103" s="27" t="s">
        <v>92</v>
      </c>
      <c r="C103" s="51">
        <v>8130</v>
      </c>
      <c r="D103" s="51">
        <v>6993.7</v>
      </c>
      <c r="E103" s="51">
        <v>6993.7</v>
      </c>
      <c r="F103" s="51">
        <v>0</v>
      </c>
      <c r="G103" s="51">
        <v>3007</v>
      </c>
      <c r="H103" s="51">
        <v>3007</v>
      </c>
      <c r="I103" s="51">
        <v>0</v>
      </c>
      <c r="J103" s="51">
        <v>-3986.7</v>
      </c>
      <c r="K103" s="51">
        <v>42.995839112343972</v>
      </c>
      <c r="L103" s="51">
        <v>3261.9</v>
      </c>
      <c r="M103" s="51">
        <v>-254.90000000000009</v>
      </c>
      <c r="N103" s="6">
        <v>92.185536037278879</v>
      </c>
    </row>
    <row r="104" spans="1:14" x14ac:dyDescent="0.25">
      <c r="A104" s="21" t="s">
        <v>132</v>
      </c>
      <c r="B104" s="28" t="s">
        <v>93</v>
      </c>
      <c r="C104" s="48">
        <v>8140</v>
      </c>
      <c r="D104" s="48">
        <v>7003.7</v>
      </c>
      <c r="E104" s="48">
        <v>7003.7</v>
      </c>
      <c r="F104" s="48">
        <v>0</v>
      </c>
      <c r="G104" s="48">
        <v>2808</v>
      </c>
      <c r="H104" s="48">
        <v>2808</v>
      </c>
      <c r="I104" s="48">
        <v>0</v>
      </c>
      <c r="J104" s="48">
        <v>-4195.7</v>
      </c>
      <c r="K104" s="48">
        <v>40.093093650499021</v>
      </c>
      <c r="L104" s="48">
        <v>3062.5</v>
      </c>
      <c r="M104" s="48">
        <v>-254.5</v>
      </c>
      <c r="N104" s="15">
        <v>91.689795918367338</v>
      </c>
    </row>
    <row r="105" spans="1:14" x14ac:dyDescent="0.25">
      <c r="A105" s="21" t="s">
        <v>180</v>
      </c>
      <c r="B105" s="28" t="s">
        <v>94</v>
      </c>
      <c r="C105" s="48">
        <v>-10</v>
      </c>
      <c r="D105" s="48">
        <v>-10</v>
      </c>
      <c r="E105" s="48">
        <v>-10</v>
      </c>
      <c r="F105" s="48">
        <v>0</v>
      </c>
      <c r="G105" s="48">
        <v>0</v>
      </c>
      <c r="H105" s="48">
        <v>0</v>
      </c>
      <c r="I105" s="48">
        <v>0</v>
      </c>
      <c r="J105" s="48">
        <v>10</v>
      </c>
      <c r="K105" s="48">
        <v>0</v>
      </c>
      <c r="L105" s="48">
        <v>-0.6</v>
      </c>
      <c r="M105" s="48">
        <v>0.6</v>
      </c>
      <c r="N105" s="15">
        <v>0</v>
      </c>
    </row>
    <row r="106" spans="1:14" x14ac:dyDescent="0.25">
      <c r="A106" s="21" t="s">
        <v>95</v>
      </c>
      <c r="B106" s="28" t="s">
        <v>96</v>
      </c>
      <c r="C106" s="48">
        <v>0</v>
      </c>
      <c r="D106" s="48">
        <v>0</v>
      </c>
      <c r="E106" s="48">
        <v>0</v>
      </c>
      <c r="F106" s="48">
        <v>0</v>
      </c>
      <c r="G106" s="48">
        <v>199</v>
      </c>
      <c r="H106" s="48">
        <v>199</v>
      </c>
      <c r="I106" s="48">
        <v>0</v>
      </c>
      <c r="J106" s="48">
        <v>199</v>
      </c>
      <c r="K106" s="48" t="s">
        <v>0</v>
      </c>
      <c r="L106" s="48">
        <v>200</v>
      </c>
      <c r="M106" s="48">
        <v>-1</v>
      </c>
      <c r="N106" s="15">
        <v>99.5</v>
      </c>
    </row>
    <row r="107" spans="1:14" ht="33.75" customHeight="1" x14ac:dyDescent="0.25">
      <c r="A107" s="32" t="s">
        <v>100</v>
      </c>
      <c r="B107" s="27" t="s">
        <v>98</v>
      </c>
      <c r="C107" s="51">
        <v>0</v>
      </c>
      <c r="D107" s="51">
        <v>0</v>
      </c>
      <c r="E107" s="51">
        <v>0</v>
      </c>
      <c r="F107" s="51">
        <v>0</v>
      </c>
      <c r="G107" s="51">
        <v>2630</v>
      </c>
      <c r="H107" s="51">
        <v>2630</v>
      </c>
      <c r="I107" s="51">
        <v>0</v>
      </c>
      <c r="J107" s="51">
        <v>2630</v>
      </c>
      <c r="K107" s="51" t="s">
        <v>0</v>
      </c>
      <c r="L107" s="51">
        <v>2450</v>
      </c>
      <c r="M107" s="51">
        <v>180</v>
      </c>
      <c r="N107" s="6">
        <v>107.34693877551021</v>
      </c>
    </row>
    <row r="108" spans="1:14" ht="24" customHeight="1" x14ac:dyDescent="0.25">
      <c r="A108" s="21" t="s">
        <v>97</v>
      </c>
      <c r="B108" s="28" t="s">
        <v>99</v>
      </c>
      <c r="C108" s="48">
        <v>0</v>
      </c>
      <c r="D108" s="48">
        <v>0</v>
      </c>
      <c r="E108" s="48">
        <v>0</v>
      </c>
      <c r="F108" s="48">
        <v>0</v>
      </c>
      <c r="G108" s="48">
        <v>2150</v>
      </c>
      <c r="H108" s="48">
        <v>2150</v>
      </c>
      <c r="I108" s="48">
        <v>0</v>
      </c>
      <c r="J108" s="48">
        <v>2150</v>
      </c>
      <c r="K108" s="48" t="s">
        <v>0</v>
      </c>
      <c r="L108" s="48">
        <v>2090</v>
      </c>
      <c r="M108" s="48">
        <v>60</v>
      </c>
      <c r="N108" s="15">
        <v>102.87081339712918</v>
      </c>
    </row>
    <row r="109" spans="1:14" ht="35.25" customHeight="1" x14ac:dyDescent="0.25">
      <c r="A109" s="99" t="s">
        <v>101</v>
      </c>
      <c r="B109" s="28" t="s">
        <v>102</v>
      </c>
      <c r="C109" s="48">
        <v>0</v>
      </c>
      <c r="D109" s="48">
        <v>0</v>
      </c>
      <c r="E109" s="48">
        <v>0</v>
      </c>
      <c r="F109" s="48">
        <v>0</v>
      </c>
      <c r="G109" s="48">
        <v>480</v>
      </c>
      <c r="H109" s="48">
        <v>480</v>
      </c>
      <c r="I109" s="48">
        <v>0</v>
      </c>
      <c r="J109" s="48">
        <v>480</v>
      </c>
      <c r="K109" s="48" t="s">
        <v>0</v>
      </c>
      <c r="L109" s="48">
        <v>360</v>
      </c>
      <c r="M109" s="48">
        <v>120</v>
      </c>
      <c r="N109" s="48">
        <v>133.33333333333331</v>
      </c>
    </row>
    <row r="110" spans="1:14" ht="15.75" x14ac:dyDescent="0.25">
      <c r="A110" s="14" t="s">
        <v>104</v>
      </c>
      <c r="B110" s="26" t="s">
        <v>103</v>
      </c>
      <c r="C110" s="51">
        <v>895.90000000000146</v>
      </c>
      <c r="D110" s="51">
        <v>7290.8000000000011</v>
      </c>
      <c r="E110" s="51">
        <v>2387.7000000000007</v>
      </c>
      <c r="F110" s="51">
        <v>4903.1000000000004</v>
      </c>
      <c r="G110" s="118">
        <v>3319.3000000000011</v>
      </c>
      <c r="H110" s="118">
        <v>1266.5000000000009</v>
      </c>
      <c r="I110" s="118">
        <v>2052.8000000000002</v>
      </c>
      <c r="J110" s="51">
        <v>-3971.5</v>
      </c>
      <c r="K110" s="51">
        <v>45.527239809074459</v>
      </c>
      <c r="L110" s="51">
        <v>2786.7</v>
      </c>
      <c r="M110" s="51">
        <v>532.60000000000127</v>
      </c>
      <c r="N110" s="6">
        <v>119.1122115764166</v>
      </c>
    </row>
    <row r="111" spans="1:14" ht="15.75" x14ac:dyDescent="0.25">
      <c r="A111" s="44" t="s">
        <v>147</v>
      </c>
      <c r="B111" s="28" t="s">
        <v>105</v>
      </c>
      <c r="C111" s="48">
        <v>10351.700000000001</v>
      </c>
      <c r="D111" s="48">
        <v>16577.2</v>
      </c>
      <c r="E111" s="48">
        <v>11674.1</v>
      </c>
      <c r="F111" s="48">
        <v>4903.1000000000004</v>
      </c>
      <c r="G111" s="53">
        <v>10288.700000000001</v>
      </c>
      <c r="H111" s="53">
        <v>8235.9000000000015</v>
      </c>
      <c r="I111" s="53">
        <v>2052.8000000000002</v>
      </c>
      <c r="J111" s="48">
        <v>-6288.5</v>
      </c>
      <c r="K111" s="48">
        <v>62.065366889462638</v>
      </c>
      <c r="L111" s="48">
        <v>7602.8</v>
      </c>
      <c r="M111" s="48">
        <v>2685.9000000000005</v>
      </c>
      <c r="N111" s="15">
        <v>135.32777397800811</v>
      </c>
    </row>
    <row r="112" spans="1:14" x14ac:dyDescent="0.25">
      <c r="A112" s="12" t="s">
        <v>148</v>
      </c>
      <c r="B112" s="28" t="s">
        <v>105</v>
      </c>
      <c r="C112" s="48">
        <v>-9455.7999999999993</v>
      </c>
      <c r="D112" s="48">
        <v>-9286.4</v>
      </c>
      <c r="E112" s="48">
        <v>-9286.4</v>
      </c>
      <c r="F112" s="48">
        <v>0</v>
      </c>
      <c r="G112" s="53">
        <v>-6969.4</v>
      </c>
      <c r="H112" s="48">
        <v>-6969.4</v>
      </c>
      <c r="I112" s="48">
        <v>0</v>
      </c>
      <c r="J112" s="48">
        <v>2317</v>
      </c>
      <c r="K112" s="48">
        <v>75.04953480358374</v>
      </c>
      <c r="L112" s="48">
        <v>-4816.1000000000004</v>
      </c>
      <c r="M112" s="48">
        <v>-2153.2999999999993</v>
      </c>
      <c r="N112" s="15">
        <v>144.7104503644027</v>
      </c>
    </row>
    <row r="113" spans="1:14" ht="17.25" x14ac:dyDescent="0.25">
      <c r="A113" s="63" t="s">
        <v>109</v>
      </c>
      <c r="B113" s="64" t="s">
        <v>106</v>
      </c>
      <c r="C113" s="65">
        <v>835.5</v>
      </c>
      <c r="D113" s="65">
        <v>-2.0999999999821739</v>
      </c>
      <c r="E113" s="65">
        <v>-269.79999999998199</v>
      </c>
      <c r="F113" s="65">
        <v>267.69999999999982</v>
      </c>
      <c r="G113" s="65">
        <v>-5582.8999999999942</v>
      </c>
      <c r="H113" s="65">
        <v>-5161.7999999999938</v>
      </c>
      <c r="I113" s="65">
        <v>-421.10000000000014</v>
      </c>
      <c r="J113" s="65">
        <v>-5580.800000000012</v>
      </c>
      <c r="K113" s="65" t="s">
        <v>188</v>
      </c>
      <c r="L113" s="127">
        <v>-2548.1000000000058</v>
      </c>
      <c r="M113" s="127">
        <v>-3034.7999999999884</v>
      </c>
      <c r="N113" s="109" t="s">
        <v>188</v>
      </c>
    </row>
    <row r="114" spans="1:14" ht="33" x14ac:dyDescent="0.25">
      <c r="A114" s="66" t="s">
        <v>110</v>
      </c>
      <c r="B114" s="67" t="s">
        <v>107</v>
      </c>
      <c r="C114" s="68">
        <v>4625.3</v>
      </c>
      <c r="D114" s="68">
        <v>6102.2</v>
      </c>
      <c r="E114" s="68">
        <v>5240.3</v>
      </c>
      <c r="F114" s="68">
        <v>861.9</v>
      </c>
      <c r="G114" s="68">
        <v>6102.2</v>
      </c>
      <c r="H114" s="68">
        <v>5240.3</v>
      </c>
      <c r="I114" s="68">
        <v>861.9</v>
      </c>
      <c r="J114" s="68">
        <v>0</v>
      </c>
      <c r="K114" s="68">
        <v>100</v>
      </c>
      <c r="L114" s="123">
        <v>3403.6</v>
      </c>
      <c r="M114" s="123">
        <v>2698.6</v>
      </c>
      <c r="N114" s="102">
        <v>179.28663767775296</v>
      </c>
    </row>
    <row r="115" spans="1:14" ht="16.5" x14ac:dyDescent="0.25">
      <c r="A115" s="66" t="s">
        <v>172</v>
      </c>
      <c r="B115" s="67" t="s">
        <v>171</v>
      </c>
      <c r="C115" s="68">
        <v>0</v>
      </c>
      <c r="D115" s="68">
        <v>0</v>
      </c>
      <c r="E115" s="68">
        <v>-7.1</v>
      </c>
      <c r="F115" s="68">
        <v>7.1</v>
      </c>
      <c r="G115" s="68">
        <v>1.4</v>
      </c>
      <c r="H115" s="68">
        <v>1.5</v>
      </c>
      <c r="I115" s="68">
        <v>-0.1</v>
      </c>
      <c r="J115" s="68">
        <v>1.4</v>
      </c>
      <c r="K115" s="68" t="s">
        <v>0</v>
      </c>
      <c r="L115" s="68">
        <v>1</v>
      </c>
      <c r="M115" s="68">
        <v>0.39999999999999991</v>
      </c>
      <c r="N115" s="68">
        <v>140</v>
      </c>
    </row>
    <row r="116" spans="1:14" ht="33" x14ac:dyDescent="0.25">
      <c r="A116" s="69" t="s">
        <v>111</v>
      </c>
      <c r="B116" s="70" t="s">
        <v>108</v>
      </c>
      <c r="C116" s="68">
        <v>-3789.8</v>
      </c>
      <c r="D116" s="68">
        <v>-6104.299999999982</v>
      </c>
      <c r="E116" s="68">
        <v>-5502.9999999999818</v>
      </c>
      <c r="F116" s="68">
        <v>-601.30000000000018</v>
      </c>
      <c r="G116" s="68">
        <v>-11686.499999999995</v>
      </c>
      <c r="H116" s="68">
        <v>-10403.599999999995</v>
      </c>
      <c r="I116" s="68">
        <v>-1282.9000000000001</v>
      </c>
      <c r="J116" s="68">
        <v>-5582.2000000000126</v>
      </c>
      <c r="K116" s="68">
        <v>191.44701276149647</v>
      </c>
      <c r="L116" s="123">
        <v>-5952.7000000000062</v>
      </c>
      <c r="M116" s="123">
        <v>-5733.7999999999884</v>
      </c>
      <c r="N116" s="102">
        <v>196.32267710450691</v>
      </c>
    </row>
  </sheetData>
  <mergeCells count="15">
    <mergeCell ref="M7:N7"/>
    <mergeCell ref="C7:C8"/>
    <mergeCell ref="M1:N1"/>
    <mergeCell ref="A2:N2"/>
    <mergeCell ref="A3:N3"/>
    <mergeCell ref="A4:N4"/>
    <mergeCell ref="L7:L8"/>
    <mergeCell ref="A7:A8"/>
    <mergeCell ref="D7:D8"/>
    <mergeCell ref="G7:G8"/>
    <mergeCell ref="J7:K7"/>
    <mergeCell ref="A5:K5"/>
    <mergeCell ref="H7:I7"/>
    <mergeCell ref="B7:B8"/>
    <mergeCell ref="E7:F7"/>
  </mergeCells>
  <printOptions horizontalCentered="1"/>
  <pageMargins left="0" right="0" top="0.39370078740157483" bottom="0.39370078740157483" header="0" footer="0"/>
  <pageSetup paperSize="9" scale="54" orientation="portrait" blackAndWhite="1" r:id="rId1"/>
  <headerFooter>
    <oddFooter>&amp;C&amp;P</oddFooter>
  </headerFooter>
  <rowBreaks count="1" manualBreakCount="1">
    <brk id="76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showZeros="0" tabSelected="1" view="pageBreakPreview" zoomScaleNormal="100" zoomScaleSheetLayoutView="100" workbookViewId="0">
      <selection activeCell="A6" sqref="A6:K6"/>
    </sheetView>
  </sheetViews>
  <sheetFormatPr defaultRowHeight="15" x14ac:dyDescent="0.25"/>
  <cols>
    <col min="1" max="1" width="44" customWidth="1"/>
    <col min="2" max="2" width="10.7109375" customWidth="1"/>
    <col min="3" max="3" width="12.140625" customWidth="1"/>
    <col min="4" max="4" width="14.28515625" customWidth="1"/>
    <col min="5" max="5" width="12.42578125" customWidth="1"/>
    <col min="6" max="6" width="10" customWidth="1"/>
    <col min="7" max="7" width="12.85546875" customWidth="1"/>
    <col min="8" max="8" width="12.140625" customWidth="1"/>
    <col min="9" max="9" width="10.140625" customWidth="1"/>
    <col min="10" max="10" width="11.42578125" customWidth="1"/>
    <col min="12" max="12" width="11.5703125" customWidth="1"/>
    <col min="13" max="13" width="12" customWidth="1"/>
    <col min="14" max="14" width="10.7109375" customWidth="1"/>
  </cols>
  <sheetData>
    <row r="1" spans="1:14" ht="30.75" customHeight="1" x14ac:dyDescent="0.25">
      <c r="D1" s="1"/>
      <c r="E1" s="1"/>
      <c r="F1" s="1"/>
      <c r="G1" s="1"/>
      <c r="H1" s="1"/>
      <c r="I1" s="1"/>
      <c r="M1" s="148" t="s">
        <v>156</v>
      </c>
      <c r="N1" s="148"/>
    </row>
    <row r="2" spans="1:14" ht="20.25" x14ac:dyDescent="0.25">
      <c r="A2" s="142" t="s">
        <v>157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</row>
    <row r="3" spans="1:14" ht="20.25" x14ac:dyDescent="0.25">
      <c r="A3" s="142" t="s">
        <v>187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</row>
    <row r="4" spans="1:14" ht="20.25" x14ac:dyDescent="0.25">
      <c r="A4" s="142" t="s">
        <v>159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14" ht="15.75" x14ac:dyDescent="0.25">
      <c r="A5" s="143" t="str">
        <f>[1]main!A1</f>
        <v>la situația din 30 septembrie 2025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</row>
    <row r="6" spans="1:14" ht="15.75" x14ac:dyDescent="0.25">
      <c r="A6" s="144"/>
      <c r="B6" s="144"/>
      <c r="C6" s="144"/>
      <c r="D6" s="144"/>
      <c r="E6" s="144"/>
      <c r="F6" s="144"/>
      <c r="G6" s="144"/>
      <c r="H6" s="144"/>
      <c r="I6" s="144"/>
      <c r="J6" s="144"/>
      <c r="K6" s="144"/>
    </row>
    <row r="7" spans="1:14" x14ac:dyDescent="0.25">
      <c r="A7" s="2"/>
      <c r="B7" s="2"/>
      <c r="C7" s="2"/>
      <c r="D7" s="3"/>
      <c r="E7" s="3"/>
      <c r="F7" s="3"/>
      <c r="G7" s="3" t="s">
        <v>1</v>
      </c>
      <c r="H7" s="3"/>
      <c r="I7" s="3"/>
      <c r="J7" s="2"/>
      <c r="N7" s="46" t="s">
        <v>9</v>
      </c>
    </row>
    <row r="8" spans="1:14" ht="34.5" customHeight="1" x14ac:dyDescent="0.25">
      <c r="A8" s="149" t="s">
        <v>17</v>
      </c>
      <c r="B8" s="150" t="s">
        <v>128</v>
      </c>
      <c r="C8" s="150" t="s">
        <v>173</v>
      </c>
      <c r="D8" s="149" t="s">
        <v>11</v>
      </c>
      <c r="E8" s="145" t="s">
        <v>163</v>
      </c>
      <c r="F8" s="145"/>
      <c r="G8" s="149" t="s">
        <v>18</v>
      </c>
      <c r="H8" s="145" t="s">
        <v>163</v>
      </c>
      <c r="I8" s="145"/>
      <c r="J8" s="149" t="s">
        <v>12</v>
      </c>
      <c r="K8" s="149"/>
      <c r="L8" s="147" t="s">
        <v>15</v>
      </c>
      <c r="M8" s="147" t="s">
        <v>16</v>
      </c>
      <c r="N8" s="147"/>
    </row>
    <row r="9" spans="1:14" ht="31.5" x14ac:dyDescent="0.25">
      <c r="A9" s="149"/>
      <c r="B9" s="151"/>
      <c r="C9" s="151"/>
      <c r="D9" s="149"/>
      <c r="E9" s="90" t="s">
        <v>165</v>
      </c>
      <c r="F9" s="90" t="s">
        <v>164</v>
      </c>
      <c r="G9" s="149"/>
      <c r="H9" s="90" t="s">
        <v>165</v>
      </c>
      <c r="I9" s="90" t="s">
        <v>164</v>
      </c>
      <c r="J9" s="134" t="s">
        <v>154</v>
      </c>
      <c r="K9" s="134" t="s">
        <v>13</v>
      </c>
      <c r="L9" s="147"/>
      <c r="M9" s="111" t="s">
        <v>155</v>
      </c>
      <c r="N9" s="133" t="s">
        <v>13</v>
      </c>
    </row>
    <row r="10" spans="1:14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>
        <v>10</v>
      </c>
      <c r="K10" s="5">
        <v>11</v>
      </c>
      <c r="L10" s="5">
        <v>12</v>
      </c>
      <c r="M10" s="5">
        <v>13</v>
      </c>
      <c r="N10" s="5">
        <v>14</v>
      </c>
    </row>
    <row r="11" spans="1:14" ht="20.100000000000001" customHeight="1" x14ac:dyDescent="0.25">
      <c r="A11" s="113" t="s">
        <v>184</v>
      </c>
      <c r="B11" s="116" t="s">
        <v>34</v>
      </c>
      <c r="C11" s="117">
        <v>85447.9</v>
      </c>
      <c r="D11" s="117">
        <v>93868.3</v>
      </c>
      <c r="E11" s="117">
        <v>89776.6</v>
      </c>
      <c r="F11" s="117">
        <v>4091.7000000000003</v>
      </c>
      <c r="G11" s="117">
        <v>63790.100000000013</v>
      </c>
      <c r="H11" s="117">
        <v>62224.600000000013</v>
      </c>
      <c r="I11" s="117">
        <v>1565.5</v>
      </c>
      <c r="J11" s="117">
        <v>-30078.19999999999</v>
      </c>
      <c r="K11" s="117">
        <v>67.957020634229039</v>
      </c>
      <c r="L11" s="117">
        <v>56838</v>
      </c>
      <c r="M11" s="117">
        <v>6952.1000000000131</v>
      </c>
      <c r="N11" s="117">
        <v>112.23142967732858</v>
      </c>
    </row>
    <row r="12" spans="1:14" ht="15" customHeight="1" x14ac:dyDescent="0.25">
      <c r="A12" s="17" t="s">
        <v>167</v>
      </c>
      <c r="B12" s="81"/>
      <c r="C12" s="81"/>
      <c r="D12" s="79"/>
      <c r="E12" s="79"/>
      <c r="F12" s="79"/>
      <c r="G12" s="79"/>
      <c r="H12" s="79"/>
      <c r="I12" s="79"/>
      <c r="J12" s="79"/>
      <c r="K12" s="79"/>
      <c r="L12" s="112"/>
      <c r="M12" s="112"/>
      <c r="N12" s="112"/>
    </row>
    <row r="13" spans="1:14" ht="20.100000000000001" customHeight="1" x14ac:dyDescent="0.25">
      <c r="A13" s="44" t="s">
        <v>40</v>
      </c>
      <c r="B13" s="72" t="s">
        <v>38</v>
      </c>
      <c r="C13" s="73">
        <v>13624.2</v>
      </c>
      <c r="D13" s="73">
        <v>13550.4</v>
      </c>
      <c r="E13" s="73">
        <v>13346.3</v>
      </c>
      <c r="F13" s="73">
        <v>204.1</v>
      </c>
      <c r="G13" s="129">
        <v>8235.1</v>
      </c>
      <c r="H13" s="129">
        <v>8175</v>
      </c>
      <c r="I13" s="129">
        <v>60.1</v>
      </c>
      <c r="J13" s="73">
        <v>-5315.2999999999993</v>
      </c>
      <c r="K13" s="73">
        <v>60.77385169441493</v>
      </c>
      <c r="L13" s="73">
        <v>8086.5</v>
      </c>
      <c r="M13" s="73">
        <v>148.60000000000036</v>
      </c>
      <c r="N13" s="73">
        <v>101.83763061893278</v>
      </c>
    </row>
    <row r="14" spans="1:14" ht="16.5" customHeight="1" x14ac:dyDescent="0.25">
      <c r="A14" s="74" t="s">
        <v>116</v>
      </c>
      <c r="B14" s="76" t="s">
        <v>113</v>
      </c>
      <c r="C14" s="75">
        <v>2838.8</v>
      </c>
      <c r="D14" s="75">
        <v>3027.8</v>
      </c>
      <c r="E14" s="75">
        <v>3027.8</v>
      </c>
      <c r="F14" s="75">
        <v>0</v>
      </c>
      <c r="G14" s="130">
        <v>2358.1</v>
      </c>
      <c r="H14" s="130">
        <v>2358.1</v>
      </c>
      <c r="I14" s="130">
        <v>0</v>
      </c>
      <c r="J14" s="75">
        <v>-669.70000000000027</v>
      </c>
      <c r="K14" s="75">
        <v>77.88163022656714</v>
      </c>
      <c r="L14" s="75">
        <v>2251.5</v>
      </c>
      <c r="M14" s="75">
        <v>106.59999999999991</v>
      </c>
      <c r="N14" s="75">
        <v>104.73462136353542</v>
      </c>
    </row>
    <row r="15" spans="1:14" ht="16.5" customHeight="1" x14ac:dyDescent="0.25">
      <c r="A15" s="74" t="s">
        <v>183</v>
      </c>
      <c r="B15" s="76" t="s">
        <v>182</v>
      </c>
      <c r="C15" s="75">
        <v>29.2</v>
      </c>
      <c r="D15" s="75">
        <v>29.2</v>
      </c>
      <c r="E15" s="75">
        <v>0</v>
      </c>
      <c r="F15" s="75">
        <v>29.2</v>
      </c>
      <c r="G15" s="130">
        <v>0</v>
      </c>
      <c r="H15" s="130">
        <v>0</v>
      </c>
      <c r="I15" s="130">
        <v>0</v>
      </c>
      <c r="J15" s="75">
        <v>-29.2</v>
      </c>
      <c r="K15" s="75">
        <v>0</v>
      </c>
      <c r="L15" s="75">
        <v>0</v>
      </c>
      <c r="M15" s="75">
        <v>0</v>
      </c>
      <c r="N15" s="75" t="s">
        <v>0</v>
      </c>
    </row>
    <row r="16" spans="1:14" ht="20.100000000000001" customHeight="1" x14ac:dyDescent="0.25">
      <c r="A16" s="44" t="s">
        <v>41</v>
      </c>
      <c r="B16" s="72" t="s">
        <v>39</v>
      </c>
      <c r="C16" s="73">
        <v>1763.8</v>
      </c>
      <c r="D16" s="73">
        <v>1837.8</v>
      </c>
      <c r="E16" s="73">
        <v>1827.5</v>
      </c>
      <c r="F16" s="73">
        <v>10.3</v>
      </c>
      <c r="G16" s="129">
        <v>1168.5</v>
      </c>
      <c r="H16" s="129">
        <v>1163.2</v>
      </c>
      <c r="I16" s="129">
        <v>5.3</v>
      </c>
      <c r="J16" s="73">
        <v>-669.3</v>
      </c>
      <c r="K16" s="73">
        <v>63.581456088801822</v>
      </c>
      <c r="L16" s="73">
        <v>1151.2</v>
      </c>
      <c r="M16" s="73">
        <v>17.299999999999955</v>
      </c>
      <c r="N16" s="73">
        <v>101.50277970813065</v>
      </c>
    </row>
    <row r="17" spans="1:14" ht="18.75" hidden="1" customHeight="1" x14ac:dyDescent="0.25">
      <c r="A17" s="74" t="s">
        <v>116</v>
      </c>
      <c r="B17" s="76" t="s">
        <v>113</v>
      </c>
      <c r="C17" s="75">
        <v>0</v>
      </c>
      <c r="D17" s="75">
        <v>0</v>
      </c>
      <c r="E17" s="75"/>
      <c r="F17" s="75"/>
      <c r="G17" s="130">
        <v>0</v>
      </c>
      <c r="H17" s="130">
        <v>0</v>
      </c>
      <c r="I17" s="130">
        <v>0</v>
      </c>
      <c r="J17" s="75">
        <v>0</v>
      </c>
      <c r="K17" s="75" t="s">
        <v>0</v>
      </c>
      <c r="L17" s="75">
        <v>0</v>
      </c>
      <c r="M17" s="75">
        <v>0</v>
      </c>
      <c r="N17" s="75" t="s">
        <v>0</v>
      </c>
    </row>
    <row r="18" spans="1:14" ht="20.100000000000001" customHeight="1" x14ac:dyDescent="0.25">
      <c r="A18" s="44" t="s">
        <v>42</v>
      </c>
      <c r="B18" s="72" t="s">
        <v>43</v>
      </c>
      <c r="C18" s="73">
        <v>7926.7</v>
      </c>
      <c r="D18" s="73">
        <v>8149.7</v>
      </c>
      <c r="E18" s="73">
        <v>7826.2</v>
      </c>
      <c r="F18" s="73">
        <v>323.5</v>
      </c>
      <c r="G18" s="129">
        <v>5716.9</v>
      </c>
      <c r="H18" s="129">
        <v>5667.2</v>
      </c>
      <c r="I18" s="129">
        <v>49.7</v>
      </c>
      <c r="J18" s="73">
        <v>-2432.8000000000002</v>
      </c>
      <c r="K18" s="73">
        <v>70.148594426788719</v>
      </c>
      <c r="L18" s="73">
        <v>4939.8999999999996</v>
      </c>
      <c r="M18" s="73">
        <v>777</v>
      </c>
      <c r="N18" s="73">
        <v>115.72906334136319</v>
      </c>
    </row>
    <row r="19" spans="1:14" ht="20.100000000000001" customHeight="1" x14ac:dyDescent="0.25">
      <c r="A19" s="44" t="s">
        <v>37</v>
      </c>
      <c r="B19" s="72" t="s">
        <v>44</v>
      </c>
      <c r="C19" s="73">
        <v>9126.6</v>
      </c>
      <c r="D19" s="73">
        <v>12577.9</v>
      </c>
      <c r="E19" s="73">
        <v>0</v>
      </c>
      <c r="F19" s="73">
        <v>2325.5</v>
      </c>
      <c r="G19" s="129">
        <v>7127</v>
      </c>
      <c r="H19" s="129">
        <v>6142.6</v>
      </c>
      <c r="I19" s="129">
        <v>984.4</v>
      </c>
      <c r="J19" s="73">
        <v>-5450.9</v>
      </c>
      <c r="K19" s="73">
        <v>56.662876950842353</v>
      </c>
      <c r="L19" s="73">
        <v>5789.9</v>
      </c>
      <c r="M19" s="73">
        <v>1337.1000000000004</v>
      </c>
      <c r="N19" s="73">
        <v>123.09366310298971</v>
      </c>
    </row>
    <row r="20" spans="1:14" ht="17.25" customHeight="1" x14ac:dyDescent="0.25">
      <c r="A20" s="74" t="s">
        <v>116</v>
      </c>
      <c r="B20" s="76" t="s">
        <v>113</v>
      </c>
      <c r="C20" s="110">
        <v>949.8</v>
      </c>
      <c r="D20" s="110">
        <v>1661</v>
      </c>
      <c r="E20" s="110">
        <v>1661</v>
      </c>
      <c r="F20" s="110">
        <v>0</v>
      </c>
      <c r="G20" s="110">
        <v>725.2</v>
      </c>
      <c r="H20" s="110">
        <v>725.2</v>
      </c>
      <c r="I20" s="110">
        <v>0</v>
      </c>
      <c r="J20" s="110">
        <v>-935.8</v>
      </c>
      <c r="K20" s="110">
        <v>43.660445514750151</v>
      </c>
      <c r="L20" s="110">
        <v>647.20000000000005</v>
      </c>
      <c r="M20" s="110">
        <v>78</v>
      </c>
      <c r="N20" s="110">
        <v>112.05191594561185</v>
      </c>
    </row>
    <row r="21" spans="1:14" ht="20.100000000000001" customHeight="1" x14ac:dyDescent="0.25">
      <c r="A21" s="44" t="s">
        <v>46</v>
      </c>
      <c r="B21" s="72" t="s">
        <v>45</v>
      </c>
      <c r="C21" s="73">
        <v>748.4</v>
      </c>
      <c r="D21" s="73">
        <v>834</v>
      </c>
      <c r="E21" s="73">
        <v>629</v>
      </c>
      <c r="F21" s="73">
        <v>205</v>
      </c>
      <c r="G21" s="73">
        <v>338.8</v>
      </c>
      <c r="H21" s="73">
        <v>328.6</v>
      </c>
      <c r="I21" s="73">
        <v>10.199999999999999</v>
      </c>
      <c r="J21" s="73">
        <v>-495.2</v>
      </c>
      <c r="K21" s="73">
        <v>40.623501199040767</v>
      </c>
      <c r="L21" s="73">
        <v>317.8</v>
      </c>
      <c r="M21" s="73">
        <v>21</v>
      </c>
      <c r="N21" s="73">
        <v>106.6079295154185</v>
      </c>
    </row>
    <row r="22" spans="1:14" ht="20.100000000000001" customHeight="1" x14ac:dyDescent="0.25">
      <c r="A22" s="74" t="s">
        <v>116</v>
      </c>
      <c r="B22" s="76" t="s">
        <v>113</v>
      </c>
      <c r="C22" s="110">
        <v>0</v>
      </c>
      <c r="D22" s="110">
        <v>148.69999999999999</v>
      </c>
      <c r="E22" s="110">
        <v>58.999999999999986</v>
      </c>
      <c r="F22" s="110">
        <v>89.7</v>
      </c>
      <c r="G22" s="110">
        <v>32</v>
      </c>
      <c r="H22" s="110">
        <v>32</v>
      </c>
      <c r="I22" s="110">
        <v>0</v>
      </c>
      <c r="J22" s="110">
        <v>-116.69999999999999</v>
      </c>
      <c r="K22" s="110">
        <v>21.519838601210491</v>
      </c>
      <c r="L22" s="110">
        <v>103.3</v>
      </c>
      <c r="M22" s="110">
        <v>-71.3</v>
      </c>
      <c r="N22" s="110">
        <v>30.977734753146173</v>
      </c>
    </row>
    <row r="23" spans="1:14" ht="30" customHeight="1" x14ac:dyDescent="0.25">
      <c r="A23" s="44" t="s">
        <v>48</v>
      </c>
      <c r="B23" s="72" t="s">
        <v>47</v>
      </c>
      <c r="C23" s="73">
        <v>736.3</v>
      </c>
      <c r="D23" s="73">
        <v>1401</v>
      </c>
      <c r="E23" s="73">
        <v>1176.9000000000001</v>
      </c>
      <c r="F23" s="73">
        <v>224.1</v>
      </c>
      <c r="G23" s="73">
        <v>813.8</v>
      </c>
      <c r="H23" s="73">
        <v>771.19999999999993</v>
      </c>
      <c r="I23" s="73">
        <v>42.6</v>
      </c>
      <c r="J23" s="73">
        <v>-587.20000000000005</v>
      </c>
      <c r="K23" s="73">
        <v>58.087080656673805</v>
      </c>
      <c r="L23" s="73">
        <v>366.5</v>
      </c>
      <c r="M23" s="73">
        <v>447.29999999999995</v>
      </c>
      <c r="N23" s="73" t="s">
        <v>188</v>
      </c>
    </row>
    <row r="24" spans="1:14" ht="17.25" customHeight="1" x14ac:dyDescent="0.25">
      <c r="A24" s="74" t="s">
        <v>116</v>
      </c>
      <c r="B24" s="76" t="s">
        <v>113</v>
      </c>
      <c r="C24" s="75">
        <v>0</v>
      </c>
      <c r="D24" s="75">
        <v>564.20000000000005</v>
      </c>
      <c r="E24" s="75">
        <v>564.20000000000005</v>
      </c>
      <c r="F24" s="75">
        <v>0</v>
      </c>
      <c r="G24" s="75">
        <v>546.79999999999995</v>
      </c>
      <c r="H24" s="75">
        <v>546.79999999999995</v>
      </c>
      <c r="I24" s="75">
        <v>0</v>
      </c>
      <c r="J24" s="75">
        <v>-17.400000000000091</v>
      </c>
      <c r="K24" s="75">
        <v>96.915987238567865</v>
      </c>
      <c r="L24" s="75">
        <v>162.30000000000001</v>
      </c>
      <c r="M24" s="75">
        <v>384.49999999999994</v>
      </c>
      <c r="N24" s="75" t="s">
        <v>188</v>
      </c>
    </row>
    <row r="25" spans="1:14" ht="19.5" customHeight="1" x14ac:dyDescent="0.25">
      <c r="A25" s="44" t="s">
        <v>49</v>
      </c>
      <c r="B25" s="72" t="s">
        <v>50</v>
      </c>
      <c r="C25" s="73">
        <v>9283.7999999999993</v>
      </c>
      <c r="D25" s="73">
        <v>9406.5</v>
      </c>
      <c r="E25" s="73">
        <v>9109.6</v>
      </c>
      <c r="F25" s="73">
        <v>296.89999999999998</v>
      </c>
      <c r="G25" s="73">
        <v>4933.6000000000004</v>
      </c>
      <c r="H25" s="73">
        <v>4809.2000000000007</v>
      </c>
      <c r="I25" s="73">
        <v>124.4</v>
      </c>
      <c r="J25" s="73">
        <v>-4472.8999999999996</v>
      </c>
      <c r="K25" s="73">
        <v>52.448838569074582</v>
      </c>
      <c r="L25" s="73">
        <v>5382.8</v>
      </c>
      <c r="M25" s="73">
        <v>-449.19999999999982</v>
      </c>
      <c r="N25" s="73">
        <v>91.654900795125215</v>
      </c>
    </row>
    <row r="26" spans="1:14" ht="18.75" customHeight="1" x14ac:dyDescent="0.25">
      <c r="A26" s="74" t="s">
        <v>116</v>
      </c>
      <c r="B26" s="76" t="s">
        <v>113</v>
      </c>
      <c r="C26" s="110">
        <v>0</v>
      </c>
      <c r="D26" s="110">
        <v>1.9</v>
      </c>
      <c r="E26" s="110">
        <v>0</v>
      </c>
      <c r="F26" s="110">
        <v>0</v>
      </c>
      <c r="G26" s="110">
        <v>0</v>
      </c>
      <c r="H26" s="110">
        <v>0</v>
      </c>
      <c r="I26" s="110">
        <v>0</v>
      </c>
      <c r="J26" s="110">
        <v>-1.9</v>
      </c>
      <c r="K26" s="110">
        <v>0</v>
      </c>
      <c r="L26" s="110">
        <v>0</v>
      </c>
      <c r="M26" s="110">
        <v>0</v>
      </c>
      <c r="N26" s="110" t="s">
        <v>0</v>
      </c>
    </row>
    <row r="27" spans="1:14" ht="19.5" customHeight="1" x14ac:dyDescent="0.25">
      <c r="A27" s="74" t="s">
        <v>115</v>
      </c>
      <c r="B27" s="76" t="s">
        <v>114</v>
      </c>
      <c r="C27" s="75">
        <v>7328.1</v>
      </c>
      <c r="D27" s="75">
        <v>7329.1</v>
      </c>
      <c r="E27" s="75">
        <v>7329.1</v>
      </c>
      <c r="F27" s="75">
        <v>0</v>
      </c>
      <c r="G27" s="75">
        <v>3664.2</v>
      </c>
      <c r="H27" s="75">
        <v>3664.2</v>
      </c>
      <c r="I27" s="75">
        <v>0</v>
      </c>
      <c r="J27" s="75">
        <v>-3664.9000000000005</v>
      </c>
      <c r="K27" s="75">
        <v>49.995224515970577</v>
      </c>
      <c r="L27" s="75">
        <v>3888.2</v>
      </c>
      <c r="M27" s="75">
        <v>-224</v>
      </c>
      <c r="N27" s="75">
        <v>94.238979476364378</v>
      </c>
    </row>
    <row r="28" spans="1:14" ht="19.5" customHeight="1" x14ac:dyDescent="0.25">
      <c r="A28" s="74" t="s">
        <v>183</v>
      </c>
      <c r="B28" s="76" t="s">
        <v>182</v>
      </c>
      <c r="C28" s="75">
        <v>1.3</v>
      </c>
      <c r="D28" s="75">
        <v>2</v>
      </c>
      <c r="E28" s="75">
        <v>0</v>
      </c>
      <c r="F28" s="75">
        <v>2</v>
      </c>
      <c r="G28" s="75">
        <v>2</v>
      </c>
      <c r="H28" s="75">
        <v>0</v>
      </c>
      <c r="I28" s="75">
        <v>2</v>
      </c>
      <c r="J28" s="75">
        <v>0</v>
      </c>
      <c r="K28" s="75">
        <v>100</v>
      </c>
      <c r="L28" s="75">
        <v>1.3</v>
      </c>
      <c r="M28" s="75">
        <v>0.7</v>
      </c>
      <c r="N28" s="75">
        <v>153.84615384615384</v>
      </c>
    </row>
    <row r="29" spans="1:14" ht="20.25" customHeight="1" x14ac:dyDescent="0.25">
      <c r="A29" s="44" t="s">
        <v>52</v>
      </c>
      <c r="B29" s="72" t="s">
        <v>51</v>
      </c>
      <c r="C29" s="73">
        <v>1683.9</v>
      </c>
      <c r="D29" s="73">
        <v>1730.3</v>
      </c>
      <c r="E29" s="73">
        <v>1726.1</v>
      </c>
      <c r="F29" s="73">
        <v>4.2</v>
      </c>
      <c r="G29" s="73">
        <v>1220.8</v>
      </c>
      <c r="H29" s="73">
        <v>1219.5</v>
      </c>
      <c r="I29" s="73">
        <v>1.3</v>
      </c>
      <c r="J29" s="73">
        <v>-509.5</v>
      </c>
      <c r="K29" s="73">
        <v>70.554239149280477</v>
      </c>
      <c r="L29" s="73">
        <v>1028.5</v>
      </c>
      <c r="M29" s="73">
        <v>192.29999999999995</v>
      </c>
      <c r="N29" s="73">
        <v>118.69713174526009</v>
      </c>
    </row>
    <row r="30" spans="1:14" x14ac:dyDescent="0.25">
      <c r="A30" s="74" t="s">
        <v>116</v>
      </c>
      <c r="B30" s="76" t="s">
        <v>113</v>
      </c>
      <c r="C30" s="75">
        <v>425.2</v>
      </c>
      <c r="D30" s="75">
        <v>431.4</v>
      </c>
      <c r="E30" s="75">
        <v>431.4</v>
      </c>
      <c r="F30" s="75">
        <v>0</v>
      </c>
      <c r="G30" s="75">
        <v>299.10000000000002</v>
      </c>
      <c r="H30" s="75">
        <v>299.10000000000002</v>
      </c>
      <c r="I30" s="75">
        <v>0</v>
      </c>
      <c r="J30" s="75">
        <v>-132.29999999999995</v>
      </c>
      <c r="K30" s="75">
        <v>69.332406119610582</v>
      </c>
      <c r="L30" s="75">
        <v>255.4</v>
      </c>
      <c r="M30" s="75">
        <v>43.700000000000017</v>
      </c>
      <c r="N30" s="75">
        <v>117.11041503523884</v>
      </c>
    </row>
    <row r="31" spans="1:14" ht="20.100000000000001" customHeight="1" x14ac:dyDescent="0.25">
      <c r="A31" s="44" t="s">
        <v>54</v>
      </c>
      <c r="B31" s="72" t="s">
        <v>53</v>
      </c>
      <c r="C31" s="73">
        <v>19856.900000000001</v>
      </c>
      <c r="D31" s="73">
        <v>20607.7</v>
      </c>
      <c r="E31" s="73">
        <v>20156.3</v>
      </c>
      <c r="F31" s="73">
        <v>451.4</v>
      </c>
      <c r="G31" s="73">
        <v>14339.6</v>
      </c>
      <c r="H31" s="73">
        <v>14110</v>
      </c>
      <c r="I31" s="73">
        <v>229.6</v>
      </c>
      <c r="J31" s="73">
        <v>-6268.1</v>
      </c>
      <c r="K31" s="73">
        <v>69.583699296864765</v>
      </c>
      <c r="L31" s="73">
        <v>12669.7</v>
      </c>
      <c r="M31" s="73">
        <v>1669.8999999999996</v>
      </c>
      <c r="N31" s="73">
        <v>113.18026472607876</v>
      </c>
    </row>
    <row r="32" spans="1:14" ht="15.75" customHeight="1" x14ac:dyDescent="0.25">
      <c r="A32" s="74" t="s">
        <v>116</v>
      </c>
      <c r="B32" s="76" t="s">
        <v>113</v>
      </c>
      <c r="C32" s="75">
        <v>15612.7</v>
      </c>
      <c r="D32" s="75">
        <v>16206.2</v>
      </c>
      <c r="E32" s="75">
        <v>16206.2</v>
      </c>
      <c r="F32" s="75">
        <v>0</v>
      </c>
      <c r="G32" s="75">
        <v>11417.8</v>
      </c>
      <c r="H32" s="75">
        <v>11417.8</v>
      </c>
      <c r="I32" s="75">
        <v>0</v>
      </c>
      <c r="J32" s="75">
        <v>-4788.4000000000015</v>
      </c>
      <c r="K32" s="75">
        <v>70.453283311325293</v>
      </c>
      <c r="L32" s="75">
        <v>10163.6</v>
      </c>
      <c r="M32" s="75">
        <v>1254.1999999999989</v>
      </c>
      <c r="N32" s="75">
        <v>112.34011570703292</v>
      </c>
    </row>
    <row r="33" spans="1:14" ht="20.100000000000001" customHeight="1" x14ac:dyDescent="0.25">
      <c r="A33" s="44" t="s">
        <v>56</v>
      </c>
      <c r="B33" s="72" t="s">
        <v>55</v>
      </c>
      <c r="C33" s="73">
        <v>20727.8</v>
      </c>
      <c r="D33" s="73">
        <v>23804.2</v>
      </c>
      <c r="E33" s="73">
        <v>23726.3</v>
      </c>
      <c r="F33" s="73">
        <v>77.900000000000006</v>
      </c>
      <c r="G33" s="73">
        <v>19898</v>
      </c>
      <c r="H33" s="73">
        <v>19838.099999999999</v>
      </c>
      <c r="I33" s="73">
        <v>59.9</v>
      </c>
      <c r="J33" s="73">
        <v>-3906.2000000000007</v>
      </c>
      <c r="K33" s="73">
        <v>83.590290789020429</v>
      </c>
      <c r="L33" s="73">
        <v>17106.5</v>
      </c>
      <c r="M33" s="73">
        <v>2791.5</v>
      </c>
      <c r="N33" s="73">
        <v>116.31835851869172</v>
      </c>
    </row>
    <row r="34" spans="1:14" ht="20.100000000000001" customHeight="1" x14ac:dyDescent="0.25">
      <c r="A34" s="74" t="s">
        <v>116</v>
      </c>
      <c r="B34" s="76" t="s">
        <v>113</v>
      </c>
      <c r="C34" s="75">
        <v>267.8</v>
      </c>
      <c r="D34" s="75">
        <v>279.89999999999998</v>
      </c>
      <c r="E34" s="75">
        <v>275.2</v>
      </c>
      <c r="F34" s="75">
        <v>4.7</v>
      </c>
      <c r="G34" s="75">
        <v>206.5</v>
      </c>
      <c r="H34" s="75">
        <v>202.3</v>
      </c>
      <c r="I34" s="75">
        <v>4.2</v>
      </c>
      <c r="J34" s="75">
        <v>-73.399999999999977</v>
      </c>
      <c r="K34" s="75">
        <v>73.776348695962852</v>
      </c>
      <c r="L34" s="75">
        <v>176.6</v>
      </c>
      <c r="M34" s="75">
        <v>29.900000000000006</v>
      </c>
      <c r="N34" s="75">
        <v>116.93091732729333</v>
      </c>
    </row>
    <row r="35" spans="1:14" ht="18.75" customHeight="1" x14ac:dyDescent="0.25">
      <c r="A35" s="74" t="s">
        <v>118</v>
      </c>
      <c r="B35" s="76" t="s">
        <v>117</v>
      </c>
      <c r="C35" s="75">
        <v>17948.5</v>
      </c>
      <c r="D35" s="75">
        <v>19698.3</v>
      </c>
      <c r="E35" s="75">
        <v>19698.3</v>
      </c>
      <c r="F35" s="75">
        <v>0</v>
      </c>
      <c r="G35" s="75">
        <v>16644.900000000001</v>
      </c>
      <c r="H35" s="75">
        <v>16644.900000000001</v>
      </c>
      <c r="I35" s="75">
        <v>0</v>
      </c>
      <c r="J35" s="75">
        <v>-3053.3999999999978</v>
      </c>
      <c r="K35" s="75">
        <v>84.499169979135274</v>
      </c>
      <c r="L35" s="75">
        <v>14317</v>
      </c>
      <c r="M35" s="75">
        <v>2327.9000000000015</v>
      </c>
      <c r="N35" s="75">
        <v>116.25969127610534</v>
      </c>
    </row>
    <row r="37" spans="1:14" ht="25.5" x14ac:dyDescent="0.25">
      <c r="A37" s="121" t="s">
        <v>185</v>
      </c>
    </row>
  </sheetData>
  <mergeCells count="16">
    <mergeCell ref="L8:L9"/>
    <mergeCell ref="M8:N8"/>
    <mergeCell ref="M1:N1"/>
    <mergeCell ref="A2:K2"/>
    <mergeCell ref="A3:K3"/>
    <mergeCell ref="A4:K4"/>
    <mergeCell ref="A5:K5"/>
    <mergeCell ref="E8:F8"/>
    <mergeCell ref="A8:A9"/>
    <mergeCell ref="B8:B9"/>
    <mergeCell ref="C8:C9"/>
    <mergeCell ref="D8:D9"/>
    <mergeCell ref="A6:K6"/>
    <mergeCell ref="G8:G9"/>
    <mergeCell ref="J8:K8"/>
    <mergeCell ref="H8:I8"/>
  </mergeCells>
  <printOptions horizontalCentered="1"/>
  <pageMargins left="0" right="0" top="0.39370078740157483" bottom="0.19685039370078741" header="0" footer="0"/>
  <pageSetup paperSize="9" scale="51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econ</vt:lpstr>
      <vt:lpstr>funcț</vt:lpstr>
      <vt:lpstr>econ!Заголовки_для_печати</vt:lpstr>
      <vt:lpstr>econ!Область_печати</vt:lpstr>
      <vt:lpstr>funcț!Область_печати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2025-10-29T13:02:05Z</dcterms:modified>
</cp:coreProperties>
</file>