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740" windowHeight="7425"/>
  </bookViews>
  <sheets>
    <sheet name="F 18" sheetId="1" r:id="rId1"/>
  </sheets>
  <definedNames>
    <definedName name="_xlnm.Print_Area" localSheetId="0">'F 18'!$A$1:$D$225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3" i="1" l="1"/>
  <c r="B68" i="1"/>
  <c r="B11" i="1"/>
</calcChain>
</file>

<file path=xl/sharedStrings.xml><?xml version="1.0" encoding="utf-8"?>
<sst xmlns="http://schemas.openxmlformats.org/spreadsheetml/2006/main" count="260" uniqueCount="205">
  <si>
    <t>Cod</t>
  </si>
  <si>
    <t>Denumirea indicatorului</t>
  </si>
  <si>
    <t>Suma</t>
  </si>
  <si>
    <t>X</t>
  </si>
  <si>
    <t>Impozite pe venit</t>
  </si>
  <si>
    <t>Impozite pe bunurile  imobiliare</t>
  </si>
  <si>
    <t>Impozite şi taxe pe mărfuri şi servicii</t>
  </si>
  <si>
    <t>Taxa asupra comerţului exterior şi operaţiunilor externe</t>
  </si>
  <si>
    <t>Contribuţii de asigurări sociale de stat obligatorii</t>
  </si>
  <si>
    <t>Prime de asigurare obligatorie de asistenţă medicală</t>
  </si>
  <si>
    <t>Granturi primite da la guvernele altor state</t>
  </si>
  <si>
    <t>Granturi primite de la organizaţiile internaţionale</t>
  </si>
  <si>
    <t>Venituri din proprietate</t>
  </si>
  <si>
    <t>Venituri din vînzarea mărfurilor şi serviciilor</t>
  </si>
  <si>
    <t>Amenzi şi sancţiuni</t>
  </si>
  <si>
    <t>Donaţii voluntare</t>
  </si>
  <si>
    <t>Alte venituri  şi venituri neidentificate</t>
  </si>
  <si>
    <t>Alte venituri și finanțări</t>
  </si>
  <si>
    <t>Transferuri primite între bugetul de stat şi bugetele locale</t>
  </si>
  <si>
    <t>Transferuri primite în cadrul bugetului consolidat central</t>
  </si>
  <si>
    <t>Transferuri primite între bugetele locale în cadrul unei unităţi administrativ-teritoriale</t>
  </si>
  <si>
    <t>Transferuri primite între bugetele locale a diferitor unităţi administrativ-teritoriale</t>
  </si>
  <si>
    <t>CHELTUIELI DE PERSONAL (3.1=3.1.1+3.1.2)</t>
  </si>
  <si>
    <t>Remunerarea muncii</t>
  </si>
  <si>
    <t xml:space="preserve">Contribuţii şi prime de asigurări obligatorii </t>
  </si>
  <si>
    <t>Servicii</t>
  </si>
  <si>
    <t>Dobînzi achitate la datoria externă</t>
  </si>
  <si>
    <t>Dobînzi achitate la datoria internă</t>
  </si>
  <si>
    <t>Dobînzi la împrumuturile altor nivele ale sistemului bugetar</t>
  </si>
  <si>
    <t>Subvenții acordate întreprinderilor de stat şi municipale</t>
  </si>
  <si>
    <t>Subvenții acordate întreprinderilor private</t>
  </si>
  <si>
    <t>Subvenții acordate organizaţiilor obşteşti</t>
  </si>
  <si>
    <t>Subvenții acordate autorităților/insituțiilor publice la autogestiune</t>
  </si>
  <si>
    <t>Granturi acordate guvernelor altor state</t>
  </si>
  <si>
    <t>Granturi acordate organizaţiilor internaţionale</t>
  </si>
  <si>
    <t>Granturi oferite persoanelor fizice</t>
  </si>
  <si>
    <t>Prestaţii  sociale</t>
  </si>
  <si>
    <t>Prestaţii de asistenţă socială</t>
  </si>
  <si>
    <t>Prestaţii sociale ale angajatorilor</t>
  </si>
  <si>
    <t>Alte cheltuieli curente</t>
  </si>
  <si>
    <t>Alte cheltuieli capitale</t>
  </si>
  <si>
    <t>Transferuri acordate între bugetul de stat şi bugetele locale</t>
  </si>
  <si>
    <t>Transferuri acordate în cadrul bugetului consolidat central</t>
  </si>
  <si>
    <t>Transferuri acordate între bugetele locale în cadrul unei unităţi administrativ-teritoriale</t>
  </si>
  <si>
    <t>Transferuri acordate între bugetele locale a diferitor unităţi administrativ-teritoriale</t>
  </si>
  <si>
    <t>ACTIVE NEFINANCIARE</t>
  </si>
  <si>
    <t>311</t>
  </si>
  <si>
    <t>Clădiri</t>
  </si>
  <si>
    <t>312</t>
  </si>
  <si>
    <t>Construcţii speciale</t>
  </si>
  <si>
    <t>313</t>
  </si>
  <si>
    <t>Instalaţii de transmisie</t>
  </si>
  <si>
    <t>314</t>
  </si>
  <si>
    <t>Maşini şi utilaje</t>
  </si>
  <si>
    <t>315</t>
  </si>
  <si>
    <t>Mijloace de transport</t>
  </si>
  <si>
    <t>316</t>
  </si>
  <si>
    <t>Unelte şi  scule, inventar de producere şi gospodăresc</t>
  </si>
  <si>
    <t>317</t>
  </si>
  <si>
    <t>Active nemateriale</t>
  </si>
  <si>
    <t>318</t>
  </si>
  <si>
    <t>Alte mijloace fixe</t>
  </si>
  <si>
    <t>319</t>
  </si>
  <si>
    <t>Investiții capitale în active în curs de execuţie</t>
  </si>
  <si>
    <t>321</t>
  </si>
  <si>
    <t xml:space="preserve">Rezervele materiale de stat  </t>
  </si>
  <si>
    <t>322</t>
  </si>
  <si>
    <t>Rezerve de mobilizare</t>
  </si>
  <si>
    <t>323</t>
  </si>
  <si>
    <t>Alte rezerve materiale</t>
  </si>
  <si>
    <t>Combustibil, carburanţi şi lubrifianţi</t>
  </si>
  <si>
    <t>Piese de schimb</t>
  </si>
  <si>
    <t>Produse alimentare</t>
  </si>
  <si>
    <t>Medicamente şi materiale sanitare</t>
  </si>
  <si>
    <t>Materiale pentru scopuri didactice, ştiinţifice şi alte scopuri</t>
  </si>
  <si>
    <t>Materiale de uz gospodăresc şi rechizite de birou</t>
  </si>
  <si>
    <t>Materiale de construcţie</t>
  </si>
  <si>
    <t>Accesorii de pat, îmbrăcăminte, încălţăminte</t>
  </si>
  <si>
    <t>Alte materiale</t>
  </si>
  <si>
    <t xml:space="preserve">Producţie în curs de execuţie </t>
  </si>
  <si>
    <t>Animale tinere şi la îngrăşat</t>
  </si>
  <si>
    <t>Produse finite ale unităților de producție</t>
  </si>
  <si>
    <t>Producţie finită a gospodăriilor agricole auxiliare</t>
  </si>
  <si>
    <t xml:space="preserve">   Produse semifabricate</t>
  </si>
  <si>
    <t>Mărfuri</t>
  </si>
  <si>
    <t>Metale şi pietre preţioase</t>
  </si>
  <si>
    <t>Articole de juvaerie</t>
  </si>
  <si>
    <t>Activele moştenirii culturale</t>
  </si>
  <si>
    <t xml:space="preserve">Alte valori </t>
  </si>
  <si>
    <t>Terenuri</t>
  </si>
  <si>
    <t xml:space="preserve">Resurse naturale </t>
  </si>
  <si>
    <t>Unelte şi scule, inventar de producere şi gospodăresc</t>
  </si>
  <si>
    <t xml:space="preserve">Rezervele de stat  </t>
  </si>
  <si>
    <t>Produse şi producţie  finită</t>
  </si>
  <si>
    <t xml:space="preserve">  Produse semifabricate</t>
  </si>
  <si>
    <t>413</t>
  </si>
  <si>
    <t>Valori mobiliare de stat (cu excepţia acţiunilor) procurate pe piaţa primară</t>
  </si>
  <si>
    <t>414</t>
  </si>
  <si>
    <t>Garanții de stat interne</t>
  </si>
  <si>
    <t>415</t>
  </si>
  <si>
    <t xml:space="preserve">Acţiuni şi alte forme de participare în capital în interiorul ţării </t>
  </si>
  <si>
    <t>418</t>
  </si>
  <si>
    <t>Alte creanțe interne ale bugetului</t>
  </si>
  <si>
    <t>Credite între bugetul de stat și bugetele locale</t>
  </si>
  <si>
    <t>Credite în cadrul bugetul consolidat central</t>
  </si>
  <si>
    <t>Credite între bugetele locale în cadrul unei unități administrativ-teritoriale</t>
  </si>
  <si>
    <t>Credite între bugetele locale a diferitor unități administrativ-teritoriale</t>
  </si>
  <si>
    <t>Credite instituțiilor nefinanciare</t>
  </si>
  <si>
    <t>Credite instituțiilor financiare</t>
  </si>
  <si>
    <t>Împrumuturi recreditate între bugetul de stat și bugetele locale</t>
  </si>
  <si>
    <t>Împrumuturi recreditate între  bugetele locale în cadrul unei unități administrativ-teritoriale</t>
  </si>
  <si>
    <t>Împrumuturi recreditate între  bugetele locale ale diferitor unități administrativ-teritoriale</t>
  </si>
  <si>
    <t>Împrumuturi recreditate instituțiilor nefinanciare</t>
  </si>
  <si>
    <t>Împrumuturi recreditate instituțiilor financiare</t>
  </si>
  <si>
    <t>Valori mobiliare procurate pe piaţa externă</t>
  </si>
  <si>
    <t>Garanții externe</t>
  </si>
  <si>
    <t>Acţiuni şi alte forme de participare în capital peste hotare</t>
  </si>
  <si>
    <t>Alte creanţe externe ale bugetului</t>
  </si>
  <si>
    <t>Credite externe acordate</t>
  </si>
  <si>
    <t>513</t>
  </si>
  <si>
    <t>Valori mobiliare de stat cu excepţia acţiunilor</t>
  </si>
  <si>
    <t>514</t>
  </si>
  <si>
    <t>Valori mobiliare emise de autoritatile publice locale</t>
  </si>
  <si>
    <t>518</t>
  </si>
  <si>
    <t>Alte datorii interne ale bugetului</t>
  </si>
  <si>
    <t>Împrumuturi între bugetul de stat și bugetele locale</t>
  </si>
  <si>
    <t>Împrumuturi în cadrul bugetul consolidat central</t>
  </si>
  <si>
    <t>Împrumuturi între bugetele locale în cadrul unei unități administrativ-teritoriale</t>
  </si>
  <si>
    <t>Împrumuturi între bugetele locale a diferitor unități administrativ-teritoriale</t>
  </si>
  <si>
    <t>Împrumuturi interne de la instituțiilor nefinanciare</t>
  </si>
  <si>
    <t>Împrumuturi interne de la  instituțiilor  financiare</t>
  </si>
  <si>
    <t>Împrumuturi de la banca națională a moldovei cu garanția valorilor mobiliare de stat</t>
  </si>
  <si>
    <t>Alte împrumuturi</t>
  </si>
  <si>
    <t>Împrumuturi din disponibilul mijloacelor temporar intrate în posesia instituțiilor</t>
  </si>
  <si>
    <t>Împrumuturi interne recreditate instituțiilor nefinanciare</t>
  </si>
  <si>
    <t>Împrumuturi recreditate instituțiilor  financiare</t>
  </si>
  <si>
    <t>Valori mobiliare de stat emise pe piaţa externă</t>
  </si>
  <si>
    <t>Alte datorii externe ale bugetului</t>
  </si>
  <si>
    <t>Împrumuturi externe</t>
  </si>
  <si>
    <t>DIFERENȚA DE CURS VALUTAR (suma netă 421-422)</t>
  </si>
  <si>
    <t>MIJLOACE BĂNEȘTI LA ÎNCEPUTUL PERIOADEI</t>
  </si>
  <si>
    <t>CORECTAREA SOLDULUI DE MIJLOACE BĂNEŞTI</t>
  </si>
  <si>
    <t>mii lei</t>
  </si>
  <si>
    <t>Ministrul Finanțelor</t>
  </si>
  <si>
    <t>Petru Rotaru</t>
  </si>
  <si>
    <t>Secretar general al ministerului</t>
  </si>
  <si>
    <t>Șef Direcție generală Trezoreria de Stat</t>
  </si>
  <si>
    <t>Corina Damian</t>
  </si>
  <si>
    <t>Șef Direcție raportare</t>
  </si>
  <si>
    <t>Nadejda Slova</t>
  </si>
  <si>
    <t xml:space="preserve">Dina Roșca </t>
  </si>
  <si>
    <t xml:space="preserve">Maxim Ciobanu </t>
  </si>
  <si>
    <t>Formularul  nr.18</t>
  </si>
  <si>
    <t>Secretar de stat</t>
  </si>
  <si>
    <t>Vladimir Arachelov</t>
  </si>
  <si>
    <t xml:space="preserve">VENITURI </t>
  </si>
  <si>
    <t xml:space="preserve">IMPOZITE ŞI TAXE </t>
  </si>
  <si>
    <t xml:space="preserve">CONTRIBUŢII ŞI PRIME DE ASIGURĂRI OBLIGATORII </t>
  </si>
  <si>
    <t xml:space="preserve">GRANTURI PRIMITE </t>
  </si>
  <si>
    <t xml:space="preserve">ALTE VENITURI  </t>
  </si>
  <si>
    <t xml:space="preserve">TRANSFERURI PRIMITE ÎN CADRUL BUGETULUI PUBLIC NAŢIONAL </t>
  </si>
  <si>
    <t xml:space="preserve">CHELTUIELI </t>
  </si>
  <si>
    <t xml:space="preserve">BUNURI ŞI SERVICII </t>
  </si>
  <si>
    <t xml:space="preserve">DOBÎNZI </t>
  </si>
  <si>
    <t>SUBVENȚII</t>
  </si>
  <si>
    <t xml:space="preserve">GRANTURI ACORDATE </t>
  </si>
  <si>
    <t xml:space="preserve">PRESTAŢII SOCIALE </t>
  </si>
  <si>
    <t xml:space="preserve">ALTE CHELTUIELI </t>
  </si>
  <si>
    <t>TRANSFERURI ACORDATE ÎN CADRUL BUGETULUI PUBLIC NAŢIONAL</t>
  </si>
  <si>
    <t>Fluxul net al activității operaționale</t>
  </si>
  <si>
    <t xml:space="preserve">Procurări de Active Nefinanciare 
</t>
  </si>
  <si>
    <t>MIJLOACE FIXE</t>
  </si>
  <si>
    <t>REZERVELE MATERIALE ALE STATULUI</t>
  </si>
  <si>
    <t xml:space="preserve">STOCURI DE MATERIALE CIRCULANTE </t>
  </si>
  <si>
    <t xml:space="preserve">PRODUCŢIE ÎN CURS DE EXECUŢIE, PRODUSE ŞI PRODUCŢIE FINITĂ, ANIMALE TINERE LA ÎNGRĂŞAT </t>
  </si>
  <si>
    <t xml:space="preserve">MĂRFURI </t>
  </si>
  <si>
    <t xml:space="preserve">VALORI </t>
  </si>
  <si>
    <t xml:space="preserve">ACTIVE NEPRODUCTIVE </t>
  </si>
  <si>
    <t xml:space="preserve">Realizarea de Active Nefinanciare 
</t>
  </si>
  <si>
    <t xml:space="preserve">REZERVELE MATERIALE ALE STATULUI </t>
  </si>
  <si>
    <t>VALORI</t>
  </si>
  <si>
    <t>Fluxul net al activității investiționale</t>
  </si>
  <si>
    <t xml:space="preserve"> Valoarea netă a ACTIVELOR  FINANCIARE </t>
  </si>
  <si>
    <t>CREANŢE INTERNE</t>
  </si>
  <si>
    <t xml:space="preserve">CREDITE INTERNE INTRE BUGETE </t>
  </si>
  <si>
    <t xml:space="preserve">CREDITE INTERNE INSTITUTIILOR FINANCIARE SI NEFINANCIARE </t>
  </si>
  <si>
    <t xml:space="preserve">ÎMPRUMUTURI RECREDITATE INTERNE ÎNTRE BUGETE </t>
  </si>
  <si>
    <t xml:space="preserve">IMPRUMUTURI INSTITUTIILOR FINANCIARE SI NEFINANCIARE </t>
  </si>
  <si>
    <t xml:space="preserve">CREANŢE  EXTERNE </t>
  </si>
  <si>
    <t xml:space="preserve">CREDITE EXTERNE </t>
  </si>
  <si>
    <t xml:space="preserve">Valoarea netă a DATORIILOR </t>
  </si>
  <si>
    <t xml:space="preserve">DATORII INTERNE </t>
  </si>
  <si>
    <t xml:space="preserve">ÎMPRUMUTURI INTERNE ÎNTRE BUGETE </t>
  </si>
  <si>
    <t xml:space="preserve">ÎMPRUMUTURI INTERNE  INSTITUȚIILOR NEFINANCIARE ȘI FINANCIARE </t>
  </si>
  <si>
    <t xml:space="preserve">ÎMPRUMUTURI INTERNE RECREDITATE INSTITUȚIILOR NEFINANCIARE ȘI FINANCIARE </t>
  </si>
  <si>
    <t>DATORII EXTERNE</t>
  </si>
  <si>
    <t xml:space="preserve">ÎMPRUMUTURI EXTERNE </t>
  </si>
  <si>
    <t xml:space="preserve">Fluxul net al activității financiare </t>
  </si>
  <si>
    <t xml:space="preserve">MODIFICAREA SOLDULUI DE MIJLOACE BĂNEȘTI 
</t>
  </si>
  <si>
    <t xml:space="preserve">MIJLOACE BĂNEȘTI LA SFÎRȘITUL PERIOADEI </t>
  </si>
  <si>
    <t>Aprobat prin ordinul ministrului finanțelor nr.41 din 29.03.2024</t>
  </si>
  <si>
    <t xml:space="preserve">Șef  Direcție operațională                                                                                                                                                                                                                               </t>
  </si>
  <si>
    <t>Raport</t>
  </si>
  <si>
    <t>privind fluxul mijloacelor bănești ale bugetului de stat</t>
  </si>
  <si>
    <t>pre anul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</si>
</sst>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38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  <font>
      <b/>
      <sz val="11"/>
      <color indexed="63"/>
      <name val="Calibri"/>
      <family val="2"/>
      <charset val="238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63"/>
      <name val="Calibri"/>
      <family val="2"/>
      <charset val="238"/>
    </font>
    <font>
      <sz val="12"/>
      <name val="Arial"/>
      <family val="2"/>
      <charset val="204"/>
    </font>
    <font>
      <sz val="12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</patternFill>
    </fill>
    <fill>
      <patternFill patternType="solid">
        <fgColor indexed="42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4" fillId="0" borderId="0"/>
    <xf numFmtId="0" fontId="6" fillId="0" borderId="0"/>
    <xf numFmtId="0" fontId="1" fillId="0" borderId="0"/>
    <xf numFmtId="0" fontId="11" fillId="4" borderId="17" applyNumberFormat="0" applyAlignment="0" applyProtection="0"/>
    <xf numFmtId="0" fontId="6" fillId="5" borderId="0" applyNumberFormat="0" applyBorder="0" applyAlignment="0" applyProtection="0"/>
  </cellStyleXfs>
  <cellXfs count="105">
    <xf numFmtId="0" fontId="0" fillId="0" borderId="0" xfId="0"/>
    <xf numFmtId="0" fontId="3" fillId="2" borderId="0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7" xfId="3" applyFont="1" applyFill="1" applyBorder="1" applyAlignment="1">
      <alignment horizontal="center" vertical="center"/>
    </xf>
    <xf numFmtId="0" fontId="3" fillId="2" borderId="8" xfId="5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left" vertical="center" wrapText="1"/>
    </xf>
    <xf numFmtId="0" fontId="8" fillId="2" borderId="10" xfId="5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3" fillId="2" borderId="9" xfId="5" applyFont="1" applyFill="1" applyBorder="1" applyAlignment="1">
      <alignment horizontal="left" vertical="center" wrapText="1"/>
    </xf>
    <xf numFmtId="164" fontId="7" fillId="2" borderId="11" xfId="1" applyNumberFormat="1" applyFont="1" applyFill="1" applyBorder="1" applyAlignment="1">
      <alignment horizontal="center" vertical="center" wrapText="1"/>
    </xf>
    <xf numFmtId="164" fontId="7" fillId="2" borderId="11" xfId="1" quotePrefix="1" applyNumberFormat="1" applyFont="1" applyFill="1" applyBorder="1" applyAlignment="1">
      <alignment horizontal="center" vertical="center" wrapText="1"/>
    </xf>
    <xf numFmtId="164" fontId="8" fillId="2" borderId="11" xfId="1" applyNumberFormat="1" applyFont="1" applyFill="1" applyBorder="1" applyAlignment="1">
      <alignment horizontal="center" vertical="center"/>
    </xf>
    <xf numFmtId="164" fontId="7" fillId="2" borderId="11" xfId="1" applyNumberFormat="1" applyFont="1" applyFill="1" applyBorder="1" applyAlignment="1">
      <alignment horizontal="center" vertical="center"/>
    </xf>
    <xf numFmtId="164" fontId="8" fillId="2" borderId="11" xfId="1" quotePrefix="1" applyNumberFormat="1" applyFont="1" applyFill="1" applyBorder="1" applyAlignment="1">
      <alignment horizontal="center" vertical="center" wrapText="1"/>
    </xf>
    <xf numFmtId="164" fontId="3" fillId="2" borderId="11" xfId="1" quotePrefix="1" applyNumberFormat="1" applyFont="1" applyFill="1" applyBorder="1" applyAlignment="1">
      <alignment horizontal="center" vertical="center" wrapText="1"/>
    </xf>
    <xf numFmtId="164" fontId="10" fillId="2" borderId="11" xfId="1" applyNumberFormat="1" applyFont="1" applyFill="1" applyBorder="1" applyAlignment="1">
      <alignment horizontal="center" vertical="center"/>
    </xf>
    <xf numFmtId="164" fontId="7" fillId="2" borderId="11" xfId="5" applyNumberFormat="1" applyFont="1" applyFill="1" applyBorder="1" applyAlignment="1">
      <alignment horizontal="center" vertical="center" wrapText="1"/>
    </xf>
    <xf numFmtId="164" fontId="7" fillId="2" borderId="11" xfId="3" applyNumberFormat="1" applyFont="1" applyFill="1" applyBorder="1" applyAlignment="1">
      <alignment horizontal="center" vertical="center"/>
    </xf>
    <xf numFmtId="164" fontId="7" fillId="2" borderId="11" xfId="5" applyNumberFormat="1" applyFont="1" applyFill="1" applyBorder="1" applyAlignment="1">
      <alignment horizontal="center" vertical="center"/>
    </xf>
    <xf numFmtId="164" fontId="8" fillId="2" borderId="11" xfId="1" applyNumberFormat="1" applyFont="1" applyFill="1" applyBorder="1" applyAlignment="1">
      <alignment horizontal="center" vertical="center" wrapText="1"/>
    </xf>
    <xf numFmtId="164" fontId="8" fillId="0" borderId="11" xfId="1" applyNumberFormat="1" applyFont="1" applyFill="1" applyBorder="1" applyAlignment="1">
      <alignment horizontal="center" vertical="center"/>
    </xf>
    <xf numFmtId="164" fontId="7" fillId="2" borderId="16" xfId="1" applyNumberFormat="1" applyFont="1" applyFill="1" applyBorder="1" applyAlignment="1">
      <alignment horizontal="center" vertical="center"/>
    </xf>
    <xf numFmtId="164" fontId="8" fillId="2" borderId="19" xfId="1" applyNumberFormat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wrapText="1"/>
    </xf>
    <xf numFmtId="0" fontId="8" fillId="2" borderId="0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vertical="center"/>
    </xf>
    <xf numFmtId="0" fontId="8" fillId="0" borderId="0" xfId="1" applyFont="1" applyFill="1" applyBorder="1"/>
    <xf numFmtId="0" fontId="8" fillId="2" borderId="0" xfId="1" applyFont="1" applyFill="1" applyBorder="1" applyAlignment="1">
      <alignment horizontal="left" vertical="center"/>
    </xf>
    <xf numFmtId="0" fontId="8" fillId="2" borderId="0" xfId="1" applyFont="1" applyFill="1" applyBorder="1"/>
    <xf numFmtId="0" fontId="12" fillId="2" borderId="1" xfId="3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/>
    </xf>
    <xf numFmtId="1" fontId="3" fillId="2" borderId="8" xfId="3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2" borderId="8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0" fontId="8" fillId="0" borderId="0" xfId="1" applyFont="1" applyFill="1" applyBorder="1" applyAlignment="1">
      <alignment vertical="top"/>
    </xf>
    <xf numFmtId="0" fontId="8" fillId="2" borderId="8" xfId="5" applyFont="1" applyFill="1" applyBorder="1" applyAlignment="1">
      <alignment horizontal="center" vertical="center" wrapText="1"/>
    </xf>
    <xf numFmtId="0" fontId="3" fillId="2" borderId="8" xfId="5" applyNumberFormat="1" applyFont="1" applyFill="1" applyBorder="1" applyAlignment="1">
      <alignment horizontal="center" vertical="center"/>
    </xf>
    <xf numFmtId="0" fontId="8" fillId="2" borderId="8" xfId="5" applyNumberFormat="1" applyFont="1" applyFill="1" applyBorder="1" applyAlignment="1">
      <alignment horizontal="center" vertical="center"/>
    </xf>
    <xf numFmtId="0" fontId="8" fillId="3" borderId="0" xfId="1" applyFont="1" applyFill="1" applyBorder="1"/>
    <xf numFmtId="0" fontId="8" fillId="2" borderId="8" xfId="1" applyFont="1" applyFill="1" applyBorder="1" applyAlignment="1">
      <alignment horizontal="center" vertical="center"/>
    </xf>
    <xf numFmtId="0" fontId="3" fillId="2" borderId="12" xfId="3" applyFont="1" applyFill="1" applyBorder="1" applyAlignment="1">
      <alignment horizontal="center" vertical="center"/>
    </xf>
    <xf numFmtId="0" fontId="8" fillId="2" borderId="8" xfId="5" applyFont="1" applyFill="1" applyBorder="1" applyAlignment="1">
      <alignment horizontal="center" vertical="center"/>
    </xf>
    <xf numFmtId="0" fontId="8" fillId="2" borderId="13" xfId="5" applyFont="1" applyFill="1" applyBorder="1" applyAlignment="1">
      <alignment horizontal="center" vertical="center"/>
    </xf>
    <xf numFmtId="0" fontId="3" fillId="2" borderId="13" xfId="5" applyFont="1" applyFill="1" applyBorder="1" applyAlignment="1">
      <alignment horizontal="center" vertical="center"/>
    </xf>
    <xf numFmtId="0" fontId="13" fillId="2" borderId="0" xfId="1" applyFont="1" applyFill="1" applyBorder="1"/>
    <xf numFmtId="0" fontId="13" fillId="0" borderId="0" xfId="1" applyFont="1" applyFill="1" applyBorder="1"/>
    <xf numFmtId="0" fontId="13" fillId="3" borderId="0" xfId="1" applyFont="1" applyFill="1" applyBorder="1"/>
    <xf numFmtId="0" fontId="8" fillId="0" borderId="8" xfId="5" applyFont="1" applyFill="1" applyBorder="1" applyAlignment="1">
      <alignment horizontal="center" vertical="center"/>
    </xf>
    <xf numFmtId="164" fontId="14" fillId="2" borderId="18" xfId="6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6" fillId="2" borderId="0" xfId="7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/>
    <xf numFmtId="0" fontId="8" fillId="2" borderId="0" xfId="1" applyFont="1" applyFill="1" applyBorder="1" applyAlignment="1">
      <alignment horizontal="right"/>
    </xf>
    <xf numFmtId="0" fontId="17" fillId="2" borderId="0" xfId="1" applyFont="1" applyFill="1" applyBorder="1" applyAlignment="1">
      <alignment horizontal="right" vertical="center" wrapText="1"/>
    </xf>
    <xf numFmtId="0" fontId="18" fillId="0" borderId="0" xfId="4" applyFont="1" applyFill="1" applyAlignment="1">
      <alignment horizontal="right" vertical="top" wrapText="1"/>
    </xf>
    <xf numFmtId="0" fontId="7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wrapText="1"/>
    </xf>
    <xf numFmtId="0" fontId="5" fillId="0" borderId="0" xfId="4" applyFont="1" applyFill="1" applyAlignment="1">
      <alignment horizontal="center"/>
    </xf>
    <xf numFmtId="0" fontId="3" fillId="2" borderId="0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6" xfId="5" applyFont="1" applyFill="1" applyBorder="1" applyAlignment="1">
      <alignment horizontal="center" vertical="center" wrapText="1"/>
    </xf>
    <xf numFmtId="0" fontId="3" fillId="2" borderId="9" xfId="5" applyFont="1" applyFill="1" applyBorder="1" applyAlignment="1">
      <alignment horizontal="left" vertical="center" wrapText="1"/>
    </xf>
    <xf numFmtId="0" fontId="3" fillId="2" borderId="10" xfId="5" applyFont="1" applyFill="1" applyBorder="1" applyAlignment="1">
      <alignment horizontal="left" vertical="center" wrapText="1"/>
    </xf>
    <xf numFmtId="0" fontId="3" fillId="2" borderId="9" xfId="1" applyNumberFormat="1" applyFont="1" applyFill="1" applyBorder="1" applyAlignment="1">
      <alignment horizontal="left" vertical="center" wrapText="1"/>
    </xf>
    <xf numFmtId="0" fontId="3" fillId="2" borderId="10" xfId="1" applyNumberFormat="1" applyFont="1" applyFill="1" applyBorder="1" applyAlignment="1">
      <alignment horizontal="left" vertical="center" wrapText="1"/>
    </xf>
    <xf numFmtId="0" fontId="8" fillId="2" borderId="9" xfId="5" applyFont="1" applyFill="1" applyBorder="1" applyAlignment="1">
      <alignment horizontal="left" vertical="center" wrapText="1"/>
    </xf>
    <xf numFmtId="0" fontId="8" fillId="2" borderId="10" xfId="5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wrapText="1"/>
    </xf>
    <xf numFmtId="0" fontId="8" fillId="2" borderId="9" xfId="1" applyNumberFormat="1" applyFont="1" applyFill="1" applyBorder="1" applyAlignment="1">
      <alignment horizontal="left" vertical="center" wrapText="1"/>
    </xf>
    <xf numFmtId="0" fontId="8" fillId="2" borderId="10" xfId="1" applyNumberFormat="1" applyFont="1" applyFill="1" applyBorder="1" applyAlignment="1">
      <alignment horizontal="left" vertical="center" wrapText="1"/>
    </xf>
    <xf numFmtId="0" fontId="3" fillId="2" borderId="9" xfId="3" applyFont="1" applyFill="1" applyBorder="1" applyAlignment="1">
      <alignment horizontal="left" vertical="center" wrapText="1"/>
    </xf>
    <xf numFmtId="0" fontId="3" fillId="2" borderId="10" xfId="3" applyFont="1" applyFill="1" applyBorder="1" applyAlignment="1">
      <alignment horizontal="left" vertical="center" wrapText="1"/>
    </xf>
    <xf numFmtId="0" fontId="3" fillId="2" borderId="9" xfId="3" applyFont="1" applyFill="1" applyBorder="1" applyAlignment="1">
      <alignment horizontal="left" vertical="center"/>
    </xf>
    <xf numFmtId="0" fontId="3" fillId="2" borderId="10" xfId="3" applyFont="1" applyFill="1" applyBorder="1" applyAlignment="1">
      <alignment horizontal="left" vertical="center"/>
    </xf>
    <xf numFmtId="0" fontId="3" fillId="2" borderId="9" xfId="5" applyFont="1" applyFill="1" applyBorder="1" applyAlignment="1">
      <alignment horizontal="left" vertical="center"/>
    </xf>
    <xf numFmtId="0" fontId="3" fillId="2" borderId="10" xfId="5" applyFont="1" applyFill="1" applyBorder="1" applyAlignment="1">
      <alignment horizontal="left" vertical="center"/>
    </xf>
    <xf numFmtId="0" fontId="3" fillId="2" borderId="9" xfId="5" applyFont="1" applyFill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left" vertical="center"/>
    </xf>
    <xf numFmtId="0" fontId="8" fillId="2" borderId="10" xfId="5" applyFont="1" applyFill="1" applyBorder="1" applyAlignment="1">
      <alignment horizontal="left" vertical="center"/>
    </xf>
    <xf numFmtId="0" fontId="3" fillId="2" borderId="14" xfId="1" applyNumberFormat="1" applyFont="1" applyFill="1" applyBorder="1" applyAlignment="1">
      <alignment horizontal="left" vertical="center" wrapText="1"/>
    </xf>
    <xf numFmtId="0" fontId="3" fillId="2" borderId="15" xfId="1" applyNumberFormat="1" applyFont="1" applyFill="1" applyBorder="1" applyAlignment="1">
      <alignment horizontal="left" vertical="center" wrapText="1"/>
    </xf>
    <xf numFmtId="0" fontId="8" fillId="0" borderId="9" xfId="5" applyFont="1" applyFill="1" applyBorder="1" applyAlignment="1">
      <alignment horizontal="left" vertical="center" wrapText="1"/>
    </xf>
    <xf numFmtId="0" fontId="8" fillId="0" borderId="10" xfId="5" applyFont="1" applyFill="1" applyBorder="1" applyAlignment="1">
      <alignment horizontal="left" vertical="center" wrapText="1"/>
    </xf>
    <xf numFmtId="0" fontId="3" fillId="2" borderId="9" xfId="3" applyFont="1" applyFill="1" applyBorder="1" applyAlignment="1">
      <alignment vertical="center"/>
    </xf>
    <xf numFmtId="0" fontId="3" fillId="2" borderId="10" xfId="3" applyFont="1" applyFill="1" applyBorder="1" applyAlignment="1">
      <alignment vertical="center"/>
    </xf>
    <xf numFmtId="0" fontId="3" fillId="2" borderId="9" xfId="3" applyFont="1" applyFill="1" applyBorder="1" applyAlignment="1">
      <alignment vertical="center" wrapText="1"/>
    </xf>
    <xf numFmtId="0" fontId="3" fillId="2" borderId="10" xfId="3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/>
    </xf>
  </cellXfs>
  <cellStyles count="8">
    <cellStyle name="20% — акцент3" xfId="7"/>
    <cellStyle name="Normal_Clas_econ_chelt_expend" xfId="5"/>
    <cellStyle name="Normal_Clas_venituri" xfId="1"/>
    <cellStyle name="Output" xfId="6"/>
    <cellStyle name="Percent 2" xfId="2"/>
    <cellStyle name="Обычный" xfId="0" builtinId="0"/>
    <cellStyle name="Обычный_fluxul mb final" xfId="3"/>
    <cellStyle name="Обычный_RAPORT PRIVIND EXECUTAREA BUGETULUI CU DATORII final" xfId="4"/>
  </cellStyles>
  <dxfs count="1"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4"/>
  <sheetViews>
    <sheetView tabSelected="1" topLeftCell="A209" zoomScaleNormal="100" workbookViewId="0">
      <selection activeCell="L217" sqref="L217"/>
    </sheetView>
  </sheetViews>
  <sheetFormatPr defaultRowHeight="25.5" customHeight="1" x14ac:dyDescent="0.25"/>
  <cols>
    <col min="1" max="1" width="13.7109375" style="2" customWidth="1"/>
    <col min="2" max="2" width="54.5703125" style="9" customWidth="1"/>
    <col min="3" max="3" width="16.28515625" style="9" customWidth="1"/>
    <col min="4" max="4" width="34.42578125" style="30" customWidth="1"/>
    <col min="5" max="237" width="9.140625" style="28"/>
    <col min="238" max="238" width="5.140625" style="28" customWidth="1"/>
    <col min="239" max="239" width="54.5703125" style="28" customWidth="1"/>
    <col min="240" max="240" width="27.28515625" style="28" customWidth="1"/>
    <col min="241" max="241" width="14.42578125" style="28" customWidth="1"/>
    <col min="242" max="242" width="20.42578125" style="28" customWidth="1"/>
    <col min="243" max="493" width="9.140625" style="28"/>
    <col min="494" max="494" width="5.140625" style="28" customWidth="1"/>
    <col min="495" max="495" width="54.5703125" style="28" customWidth="1"/>
    <col min="496" max="496" width="27.28515625" style="28" customWidth="1"/>
    <col min="497" max="497" width="14.42578125" style="28" customWidth="1"/>
    <col min="498" max="498" width="20.42578125" style="28" customWidth="1"/>
    <col min="499" max="749" width="9.140625" style="28"/>
    <col min="750" max="750" width="5.140625" style="28" customWidth="1"/>
    <col min="751" max="751" width="54.5703125" style="28" customWidth="1"/>
    <col min="752" max="752" width="27.28515625" style="28" customWidth="1"/>
    <col min="753" max="753" width="14.42578125" style="28" customWidth="1"/>
    <col min="754" max="754" width="20.42578125" style="28" customWidth="1"/>
    <col min="755" max="1005" width="9.140625" style="28"/>
    <col min="1006" max="1006" width="5.140625" style="28" customWidth="1"/>
    <col min="1007" max="1007" width="54.5703125" style="28" customWidth="1"/>
    <col min="1008" max="1008" width="27.28515625" style="28" customWidth="1"/>
    <col min="1009" max="1009" width="14.42578125" style="28" customWidth="1"/>
    <col min="1010" max="1010" width="20.42578125" style="28" customWidth="1"/>
    <col min="1011" max="1261" width="9.140625" style="28"/>
    <col min="1262" max="1262" width="5.140625" style="28" customWidth="1"/>
    <col min="1263" max="1263" width="54.5703125" style="28" customWidth="1"/>
    <col min="1264" max="1264" width="27.28515625" style="28" customWidth="1"/>
    <col min="1265" max="1265" width="14.42578125" style="28" customWidth="1"/>
    <col min="1266" max="1266" width="20.42578125" style="28" customWidth="1"/>
    <col min="1267" max="1517" width="9.140625" style="28"/>
    <col min="1518" max="1518" width="5.140625" style="28" customWidth="1"/>
    <col min="1519" max="1519" width="54.5703125" style="28" customWidth="1"/>
    <col min="1520" max="1520" width="27.28515625" style="28" customWidth="1"/>
    <col min="1521" max="1521" width="14.42578125" style="28" customWidth="1"/>
    <col min="1522" max="1522" width="20.42578125" style="28" customWidth="1"/>
    <col min="1523" max="1773" width="9.140625" style="28"/>
    <col min="1774" max="1774" width="5.140625" style="28" customWidth="1"/>
    <col min="1775" max="1775" width="54.5703125" style="28" customWidth="1"/>
    <col min="1776" max="1776" width="27.28515625" style="28" customWidth="1"/>
    <col min="1777" max="1777" width="14.42578125" style="28" customWidth="1"/>
    <col min="1778" max="1778" width="20.42578125" style="28" customWidth="1"/>
    <col min="1779" max="2029" width="9.140625" style="28"/>
    <col min="2030" max="2030" width="5.140625" style="28" customWidth="1"/>
    <col min="2031" max="2031" width="54.5703125" style="28" customWidth="1"/>
    <col min="2032" max="2032" width="27.28515625" style="28" customWidth="1"/>
    <col min="2033" max="2033" width="14.42578125" style="28" customWidth="1"/>
    <col min="2034" max="2034" width="20.42578125" style="28" customWidth="1"/>
    <col min="2035" max="2285" width="9.140625" style="28"/>
    <col min="2286" max="2286" width="5.140625" style="28" customWidth="1"/>
    <col min="2287" max="2287" width="54.5703125" style="28" customWidth="1"/>
    <col min="2288" max="2288" width="27.28515625" style="28" customWidth="1"/>
    <col min="2289" max="2289" width="14.42578125" style="28" customWidth="1"/>
    <col min="2290" max="2290" width="20.42578125" style="28" customWidth="1"/>
    <col min="2291" max="2541" width="9.140625" style="28"/>
    <col min="2542" max="2542" width="5.140625" style="28" customWidth="1"/>
    <col min="2543" max="2543" width="54.5703125" style="28" customWidth="1"/>
    <col min="2544" max="2544" width="27.28515625" style="28" customWidth="1"/>
    <col min="2545" max="2545" width="14.42578125" style="28" customWidth="1"/>
    <col min="2546" max="2546" width="20.42578125" style="28" customWidth="1"/>
    <col min="2547" max="2797" width="9.140625" style="28"/>
    <col min="2798" max="2798" width="5.140625" style="28" customWidth="1"/>
    <col min="2799" max="2799" width="54.5703125" style="28" customWidth="1"/>
    <col min="2800" max="2800" width="27.28515625" style="28" customWidth="1"/>
    <col min="2801" max="2801" width="14.42578125" style="28" customWidth="1"/>
    <col min="2802" max="2802" width="20.42578125" style="28" customWidth="1"/>
    <col min="2803" max="3053" width="9.140625" style="28"/>
    <col min="3054" max="3054" width="5.140625" style="28" customWidth="1"/>
    <col min="3055" max="3055" width="54.5703125" style="28" customWidth="1"/>
    <col min="3056" max="3056" width="27.28515625" style="28" customWidth="1"/>
    <col min="3057" max="3057" width="14.42578125" style="28" customWidth="1"/>
    <col min="3058" max="3058" width="20.42578125" style="28" customWidth="1"/>
    <col min="3059" max="3309" width="9.140625" style="28"/>
    <col min="3310" max="3310" width="5.140625" style="28" customWidth="1"/>
    <col min="3311" max="3311" width="54.5703125" style="28" customWidth="1"/>
    <col min="3312" max="3312" width="27.28515625" style="28" customWidth="1"/>
    <col min="3313" max="3313" width="14.42578125" style="28" customWidth="1"/>
    <col min="3314" max="3314" width="20.42578125" style="28" customWidth="1"/>
    <col min="3315" max="3565" width="9.140625" style="28"/>
    <col min="3566" max="3566" width="5.140625" style="28" customWidth="1"/>
    <col min="3567" max="3567" width="54.5703125" style="28" customWidth="1"/>
    <col min="3568" max="3568" width="27.28515625" style="28" customWidth="1"/>
    <col min="3569" max="3569" width="14.42578125" style="28" customWidth="1"/>
    <col min="3570" max="3570" width="20.42578125" style="28" customWidth="1"/>
    <col min="3571" max="3821" width="9.140625" style="28"/>
    <col min="3822" max="3822" width="5.140625" style="28" customWidth="1"/>
    <col min="3823" max="3823" width="54.5703125" style="28" customWidth="1"/>
    <col min="3824" max="3824" width="27.28515625" style="28" customWidth="1"/>
    <col min="3825" max="3825" width="14.42578125" style="28" customWidth="1"/>
    <col min="3826" max="3826" width="20.42578125" style="28" customWidth="1"/>
    <col min="3827" max="4077" width="9.140625" style="28"/>
    <col min="4078" max="4078" width="5.140625" style="28" customWidth="1"/>
    <col min="4079" max="4079" width="54.5703125" style="28" customWidth="1"/>
    <col min="4080" max="4080" width="27.28515625" style="28" customWidth="1"/>
    <col min="4081" max="4081" width="14.42578125" style="28" customWidth="1"/>
    <col min="4082" max="4082" width="20.42578125" style="28" customWidth="1"/>
    <col min="4083" max="4333" width="9.140625" style="28"/>
    <col min="4334" max="4334" width="5.140625" style="28" customWidth="1"/>
    <col min="4335" max="4335" width="54.5703125" style="28" customWidth="1"/>
    <col min="4336" max="4336" width="27.28515625" style="28" customWidth="1"/>
    <col min="4337" max="4337" width="14.42578125" style="28" customWidth="1"/>
    <col min="4338" max="4338" width="20.42578125" style="28" customWidth="1"/>
    <col min="4339" max="4589" width="9.140625" style="28"/>
    <col min="4590" max="4590" width="5.140625" style="28" customWidth="1"/>
    <col min="4591" max="4591" width="54.5703125" style="28" customWidth="1"/>
    <col min="4592" max="4592" width="27.28515625" style="28" customWidth="1"/>
    <col min="4593" max="4593" width="14.42578125" style="28" customWidth="1"/>
    <col min="4594" max="4594" width="20.42578125" style="28" customWidth="1"/>
    <col min="4595" max="4845" width="9.140625" style="28"/>
    <col min="4846" max="4846" width="5.140625" style="28" customWidth="1"/>
    <col min="4847" max="4847" width="54.5703125" style="28" customWidth="1"/>
    <col min="4848" max="4848" width="27.28515625" style="28" customWidth="1"/>
    <col min="4849" max="4849" width="14.42578125" style="28" customWidth="1"/>
    <col min="4850" max="4850" width="20.42578125" style="28" customWidth="1"/>
    <col min="4851" max="5101" width="9.140625" style="28"/>
    <col min="5102" max="5102" width="5.140625" style="28" customWidth="1"/>
    <col min="5103" max="5103" width="54.5703125" style="28" customWidth="1"/>
    <col min="5104" max="5104" width="27.28515625" style="28" customWidth="1"/>
    <col min="5105" max="5105" width="14.42578125" style="28" customWidth="1"/>
    <col min="5106" max="5106" width="20.42578125" style="28" customWidth="1"/>
    <col min="5107" max="5357" width="9.140625" style="28"/>
    <col min="5358" max="5358" width="5.140625" style="28" customWidth="1"/>
    <col min="5359" max="5359" width="54.5703125" style="28" customWidth="1"/>
    <col min="5360" max="5360" width="27.28515625" style="28" customWidth="1"/>
    <col min="5361" max="5361" width="14.42578125" style="28" customWidth="1"/>
    <col min="5362" max="5362" width="20.42578125" style="28" customWidth="1"/>
    <col min="5363" max="5613" width="9.140625" style="28"/>
    <col min="5614" max="5614" width="5.140625" style="28" customWidth="1"/>
    <col min="5615" max="5615" width="54.5703125" style="28" customWidth="1"/>
    <col min="5616" max="5616" width="27.28515625" style="28" customWidth="1"/>
    <col min="5617" max="5617" width="14.42578125" style="28" customWidth="1"/>
    <col min="5618" max="5618" width="20.42578125" style="28" customWidth="1"/>
    <col min="5619" max="5869" width="9.140625" style="28"/>
    <col min="5870" max="5870" width="5.140625" style="28" customWidth="1"/>
    <col min="5871" max="5871" width="54.5703125" style="28" customWidth="1"/>
    <col min="5872" max="5872" width="27.28515625" style="28" customWidth="1"/>
    <col min="5873" max="5873" width="14.42578125" style="28" customWidth="1"/>
    <col min="5874" max="5874" width="20.42578125" style="28" customWidth="1"/>
    <col min="5875" max="6125" width="9.140625" style="28"/>
    <col min="6126" max="6126" width="5.140625" style="28" customWidth="1"/>
    <col min="6127" max="6127" width="54.5703125" style="28" customWidth="1"/>
    <col min="6128" max="6128" width="27.28515625" style="28" customWidth="1"/>
    <col min="6129" max="6129" width="14.42578125" style="28" customWidth="1"/>
    <col min="6130" max="6130" width="20.42578125" style="28" customWidth="1"/>
    <col min="6131" max="6381" width="9.140625" style="28"/>
    <col min="6382" max="6382" width="5.140625" style="28" customWidth="1"/>
    <col min="6383" max="6383" width="54.5703125" style="28" customWidth="1"/>
    <col min="6384" max="6384" width="27.28515625" style="28" customWidth="1"/>
    <col min="6385" max="6385" width="14.42578125" style="28" customWidth="1"/>
    <col min="6386" max="6386" width="20.42578125" style="28" customWidth="1"/>
    <col min="6387" max="6637" width="9.140625" style="28"/>
    <col min="6638" max="6638" width="5.140625" style="28" customWidth="1"/>
    <col min="6639" max="6639" width="54.5703125" style="28" customWidth="1"/>
    <col min="6640" max="6640" width="27.28515625" style="28" customWidth="1"/>
    <col min="6641" max="6641" width="14.42578125" style="28" customWidth="1"/>
    <col min="6642" max="6642" width="20.42578125" style="28" customWidth="1"/>
    <col min="6643" max="6893" width="9.140625" style="28"/>
    <col min="6894" max="6894" width="5.140625" style="28" customWidth="1"/>
    <col min="6895" max="6895" width="54.5703125" style="28" customWidth="1"/>
    <col min="6896" max="6896" width="27.28515625" style="28" customWidth="1"/>
    <col min="6897" max="6897" width="14.42578125" style="28" customWidth="1"/>
    <col min="6898" max="6898" width="20.42578125" style="28" customWidth="1"/>
    <col min="6899" max="7149" width="9.140625" style="28"/>
    <col min="7150" max="7150" width="5.140625" style="28" customWidth="1"/>
    <col min="7151" max="7151" width="54.5703125" style="28" customWidth="1"/>
    <col min="7152" max="7152" width="27.28515625" style="28" customWidth="1"/>
    <col min="7153" max="7153" width="14.42578125" style="28" customWidth="1"/>
    <col min="7154" max="7154" width="20.42578125" style="28" customWidth="1"/>
    <col min="7155" max="7405" width="9.140625" style="28"/>
    <col min="7406" max="7406" width="5.140625" style="28" customWidth="1"/>
    <col min="7407" max="7407" width="54.5703125" style="28" customWidth="1"/>
    <col min="7408" max="7408" width="27.28515625" style="28" customWidth="1"/>
    <col min="7409" max="7409" width="14.42578125" style="28" customWidth="1"/>
    <col min="7410" max="7410" width="20.42578125" style="28" customWidth="1"/>
    <col min="7411" max="7661" width="9.140625" style="28"/>
    <col min="7662" max="7662" width="5.140625" style="28" customWidth="1"/>
    <col min="7663" max="7663" width="54.5703125" style="28" customWidth="1"/>
    <col min="7664" max="7664" width="27.28515625" style="28" customWidth="1"/>
    <col min="7665" max="7665" width="14.42578125" style="28" customWidth="1"/>
    <col min="7666" max="7666" width="20.42578125" style="28" customWidth="1"/>
    <col min="7667" max="7917" width="9.140625" style="28"/>
    <col min="7918" max="7918" width="5.140625" style="28" customWidth="1"/>
    <col min="7919" max="7919" width="54.5703125" style="28" customWidth="1"/>
    <col min="7920" max="7920" width="27.28515625" style="28" customWidth="1"/>
    <col min="7921" max="7921" width="14.42578125" style="28" customWidth="1"/>
    <col min="7922" max="7922" width="20.42578125" style="28" customWidth="1"/>
    <col min="7923" max="8173" width="9.140625" style="28"/>
    <col min="8174" max="8174" width="5.140625" style="28" customWidth="1"/>
    <col min="8175" max="8175" width="54.5703125" style="28" customWidth="1"/>
    <col min="8176" max="8176" width="27.28515625" style="28" customWidth="1"/>
    <col min="8177" max="8177" width="14.42578125" style="28" customWidth="1"/>
    <col min="8178" max="8178" width="20.42578125" style="28" customWidth="1"/>
    <col min="8179" max="8429" width="9.140625" style="28"/>
    <col min="8430" max="8430" width="5.140625" style="28" customWidth="1"/>
    <col min="8431" max="8431" width="54.5703125" style="28" customWidth="1"/>
    <col min="8432" max="8432" width="27.28515625" style="28" customWidth="1"/>
    <col min="8433" max="8433" width="14.42578125" style="28" customWidth="1"/>
    <col min="8434" max="8434" width="20.42578125" style="28" customWidth="1"/>
    <col min="8435" max="8685" width="9.140625" style="28"/>
    <col min="8686" max="8686" width="5.140625" style="28" customWidth="1"/>
    <col min="8687" max="8687" width="54.5703125" style="28" customWidth="1"/>
    <col min="8688" max="8688" width="27.28515625" style="28" customWidth="1"/>
    <col min="8689" max="8689" width="14.42578125" style="28" customWidth="1"/>
    <col min="8690" max="8690" width="20.42578125" style="28" customWidth="1"/>
    <col min="8691" max="8941" width="9.140625" style="28"/>
    <col min="8942" max="8942" width="5.140625" style="28" customWidth="1"/>
    <col min="8943" max="8943" width="54.5703125" style="28" customWidth="1"/>
    <col min="8944" max="8944" width="27.28515625" style="28" customWidth="1"/>
    <col min="8945" max="8945" width="14.42578125" style="28" customWidth="1"/>
    <col min="8946" max="8946" width="20.42578125" style="28" customWidth="1"/>
    <col min="8947" max="9197" width="9.140625" style="28"/>
    <col min="9198" max="9198" width="5.140625" style="28" customWidth="1"/>
    <col min="9199" max="9199" width="54.5703125" style="28" customWidth="1"/>
    <col min="9200" max="9200" width="27.28515625" style="28" customWidth="1"/>
    <col min="9201" max="9201" width="14.42578125" style="28" customWidth="1"/>
    <col min="9202" max="9202" width="20.42578125" style="28" customWidth="1"/>
    <col min="9203" max="9453" width="9.140625" style="28"/>
    <col min="9454" max="9454" width="5.140625" style="28" customWidth="1"/>
    <col min="9455" max="9455" width="54.5703125" style="28" customWidth="1"/>
    <col min="9456" max="9456" width="27.28515625" style="28" customWidth="1"/>
    <col min="9457" max="9457" width="14.42578125" style="28" customWidth="1"/>
    <col min="9458" max="9458" width="20.42578125" style="28" customWidth="1"/>
    <col min="9459" max="9709" width="9.140625" style="28"/>
    <col min="9710" max="9710" width="5.140625" style="28" customWidth="1"/>
    <col min="9711" max="9711" width="54.5703125" style="28" customWidth="1"/>
    <col min="9712" max="9712" width="27.28515625" style="28" customWidth="1"/>
    <col min="9713" max="9713" width="14.42578125" style="28" customWidth="1"/>
    <col min="9714" max="9714" width="20.42578125" style="28" customWidth="1"/>
    <col min="9715" max="9965" width="9.140625" style="28"/>
    <col min="9966" max="9966" width="5.140625" style="28" customWidth="1"/>
    <col min="9967" max="9967" width="54.5703125" style="28" customWidth="1"/>
    <col min="9968" max="9968" width="27.28515625" style="28" customWidth="1"/>
    <col min="9969" max="9969" width="14.42578125" style="28" customWidth="1"/>
    <col min="9970" max="9970" width="20.42578125" style="28" customWidth="1"/>
    <col min="9971" max="10221" width="9.140625" style="28"/>
    <col min="10222" max="10222" width="5.140625" style="28" customWidth="1"/>
    <col min="10223" max="10223" width="54.5703125" style="28" customWidth="1"/>
    <col min="10224" max="10224" width="27.28515625" style="28" customWidth="1"/>
    <col min="10225" max="10225" width="14.42578125" style="28" customWidth="1"/>
    <col min="10226" max="10226" width="20.42578125" style="28" customWidth="1"/>
    <col min="10227" max="10477" width="9.140625" style="28"/>
    <col min="10478" max="10478" width="5.140625" style="28" customWidth="1"/>
    <col min="10479" max="10479" width="54.5703125" style="28" customWidth="1"/>
    <col min="10480" max="10480" width="27.28515625" style="28" customWidth="1"/>
    <col min="10481" max="10481" width="14.42578125" style="28" customWidth="1"/>
    <col min="10482" max="10482" width="20.42578125" style="28" customWidth="1"/>
    <col min="10483" max="10733" width="9.140625" style="28"/>
    <col min="10734" max="10734" width="5.140625" style="28" customWidth="1"/>
    <col min="10735" max="10735" width="54.5703125" style="28" customWidth="1"/>
    <col min="10736" max="10736" width="27.28515625" style="28" customWidth="1"/>
    <col min="10737" max="10737" width="14.42578125" style="28" customWidth="1"/>
    <col min="10738" max="10738" width="20.42578125" style="28" customWidth="1"/>
    <col min="10739" max="10989" width="9.140625" style="28"/>
    <col min="10990" max="10990" width="5.140625" style="28" customWidth="1"/>
    <col min="10991" max="10991" width="54.5703125" style="28" customWidth="1"/>
    <col min="10992" max="10992" width="27.28515625" style="28" customWidth="1"/>
    <col min="10993" max="10993" width="14.42578125" style="28" customWidth="1"/>
    <col min="10994" max="10994" width="20.42578125" style="28" customWidth="1"/>
    <col min="10995" max="11245" width="9.140625" style="28"/>
    <col min="11246" max="11246" width="5.140625" style="28" customWidth="1"/>
    <col min="11247" max="11247" width="54.5703125" style="28" customWidth="1"/>
    <col min="11248" max="11248" width="27.28515625" style="28" customWidth="1"/>
    <col min="11249" max="11249" width="14.42578125" style="28" customWidth="1"/>
    <col min="11250" max="11250" width="20.42578125" style="28" customWidth="1"/>
    <col min="11251" max="11501" width="9.140625" style="28"/>
    <col min="11502" max="11502" width="5.140625" style="28" customWidth="1"/>
    <col min="11503" max="11503" width="54.5703125" style="28" customWidth="1"/>
    <col min="11504" max="11504" width="27.28515625" style="28" customWidth="1"/>
    <col min="11505" max="11505" width="14.42578125" style="28" customWidth="1"/>
    <col min="11506" max="11506" width="20.42578125" style="28" customWidth="1"/>
    <col min="11507" max="11757" width="9.140625" style="28"/>
    <col min="11758" max="11758" width="5.140625" style="28" customWidth="1"/>
    <col min="11759" max="11759" width="54.5703125" style="28" customWidth="1"/>
    <col min="11760" max="11760" width="27.28515625" style="28" customWidth="1"/>
    <col min="11761" max="11761" width="14.42578125" style="28" customWidth="1"/>
    <col min="11762" max="11762" width="20.42578125" style="28" customWidth="1"/>
    <col min="11763" max="12013" width="9.140625" style="28"/>
    <col min="12014" max="12014" width="5.140625" style="28" customWidth="1"/>
    <col min="12015" max="12015" width="54.5703125" style="28" customWidth="1"/>
    <col min="12016" max="12016" width="27.28515625" style="28" customWidth="1"/>
    <col min="12017" max="12017" width="14.42578125" style="28" customWidth="1"/>
    <col min="12018" max="12018" width="20.42578125" style="28" customWidth="1"/>
    <col min="12019" max="12269" width="9.140625" style="28"/>
    <col min="12270" max="12270" width="5.140625" style="28" customWidth="1"/>
    <col min="12271" max="12271" width="54.5703125" style="28" customWidth="1"/>
    <col min="12272" max="12272" width="27.28515625" style="28" customWidth="1"/>
    <col min="12273" max="12273" width="14.42578125" style="28" customWidth="1"/>
    <col min="12274" max="12274" width="20.42578125" style="28" customWidth="1"/>
    <col min="12275" max="12525" width="9.140625" style="28"/>
    <col min="12526" max="12526" width="5.140625" style="28" customWidth="1"/>
    <col min="12527" max="12527" width="54.5703125" style="28" customWidth="1"/>
    <col min="12528" max="12528" width="27.28515625" style="28" customWidth="1"/>
    <col min="12529" max="12529" width="14.42578125" style="28" customWidth="1"/>
    <col min="12530" max="12530" width="20.42578125" style="28" customWidth="1"/>
    <col min="12531" max="12781" width="9.140625" style="28"/>
    <col min="12782" max="12782" width="5.140625" style="28" customWidth="1"/>
    <col min="12783" max="12783" width="54.5703125" style="28" customWidth="1"/>
    <col min="12784" max="12784" width="27.28515625" style="28" customWidth="1"/>
    <col min="12785" max="12785" width="14.42578125" style="28" customWidth="1"/>
    <col min="12786" max="12786" width="20.42578125" style="28" customWidth="1"/>
    <col min="12787" max="13037" width="9.140625" style="28"/>
    <col min="13038" max="13038" width="5.140625" style="28" customWidth="1"/>
    <col min="13039" max="13039" width="54.5703125" style="28" customWidth="1"/>
    <col min="13040" max="13040" width="27.28515625" style="28" customWidth="1"/>
    <col min="13041" max="13041" width="14.42578125" style="28" customWidth="1"/>
    <col min="13042" max="13042" width="20.42578125" style="28" customWidth="1"/>
    <col min="13043" max="13293" width="9.140625" style="28"/>
    <col min="13294" max="13294" width="5.140625" style="28" customWidth="1"/>
    <col min="13295" max="13295" width="54.5703125" style="28" customWidth="1"/>
    <col min="13296" max="13296" width="27.28515625" style="28" customWidth="1"/>
    <col min="13297" max="13297" width="14.42578125" style="28" customWidth="1"/>
    <col min="13298" max="13298" width="20.42578125" style="28" customWidth="1"/>
    <col min="13299" max="13549" width="9.140625" style="28"/>
    <col min="13550" max="13550" width="5.140625" style="28" customWidth="1"/>
    <col min="13551" max="13551" width="54.5703125" style="28" customWidth="1"/>
    <col min="13552" max="13552" width="27.28515625" style="28" customWidth="1"/>
    <col min="13553" max="13553" width="14.42578125" style="28" customWidth="1"/>
    <col min="13554" max="13554" width="20.42578125" style="28" customWidth="1"/>
    <col min="13555" max="13805" width="9.140625" style="28"/>
    <col min="13806" max="13806" width="5.140625" style="28" customWidth="1"/>
    <col min="13807" max="13807" width="54.5703125" style="28" customWidth="1"/>
    <col min="13808" max="13808" width="27.28515625" style="28" customWidth="1"/>
    <col min="13809" max="13809" width="14.42578125" style="28" customWidth="1"/>
    <col min="13810" max="13810" width="20.42578125" style="28" customWidth="1"/>
    <col min="13811" max="14061" width="9.140625" style="28"/>
    <col min="14062" max="14062" width="5.140625" style="28" customWidth="1"/>
    <col min="14063" max="14063" width="54.5703125" style="28" customWidth="1"/>
    <col min="14064" max="14064" width="27.28515625" style="28" customWidth="1"/>
    <col min="14065" max="14065" width="14.42578125" style="28" customWidth="1"/>
    <col min="14066" max="14066" width="20.42578125" style="28" customWidth="1"/>
    <col min="14067" max="14317" width="9.140625" style="28"/>
    <col min="14318" max="14318" width="5.140625" style="28" customWidth="1"/>
    <col min="14319" max="14319" width="54.5703125" style="28" customWidth="1"/>
    <col min="14320" max="14320" width="27.28515625" style="28" customWidth="1"/>
    <col min="14321" max="14321" width="14.42578125" style="28" customWidth="1"/>
    <col min="14322" max="14322" width="20.42578125" style="28" customWidth="1"/>
    <col min="14323" max="14573" width="9.140625" style="28"/>
    <col min="14574" max="14574" width="5.140625" style="28" customWidth="1"/>
    <col min="14575" max="14575" width="54.5703125" style="28" customWidth="1"/>
    <col min="14576" max="14576" width="27.28515625" style="28" customWidth="1"/>
    <col min="14577" max="14577" width="14.42578125" style="28" customWidth="1"/>
    <col min="14578" max="14578" width="20.42578125" style="28" customWidth="1"/>
    <col min="14579" max="14829" width="9.140625" style="28"/>
    <col min="14830" max="14830" width="5.140625" style="28" customWidth="1"/>
    <col min="14831" max="14831" width="54.5703125" style="28" customWidth="1"/>
    <col min="14832" max="14832" width="27.28515625" style="28" customWidth="1"/>
    <col min="14833" max="14833" width="14.42578125" style="28" customWidth="1"/>
    <col min="14834" max="14834" width="20.42578125" style="28" customWidth="1"/>
    <col min="14835" max="15085" width="9.140625" style="28"/>
    <col min="15086" max="15086" width="5.140625" style="28" customWidth="1"/>
    <col min="15087" max="15087" width="54.5703125" style="28" customWidth="1"/>
    <col min="15088" max="15088" width="27.28515625" style="28" customWidth="1"/>
    <col min="15089" max="15089" width="14.42578125" style="28" customWidth="1"/>
    <col min="15090" max="15090" width="20.42578125" style="28" customWidth="1"/>
    <col min="15091" max="15341" width="9.140625" style="28"/>
    <col min="15342" max="15342" width="5.140625" style="28" customWidth="1"/>
    <col min="15343" max="15343" width="54.5703125" style="28" customWidth="1"/>
    <col min="15344" max="15344" width="27.28515625" style="28" customWidth="1"/>
    <col min="15345" max="15345" width="14.42578125" style="28" customWidth="1"/>
    <col min="15346" max="15346" width="20.42578125" style="28" customWidth="1"/>
    <col min="15347" max="15597" width="9.140625" style="28"/>
    <col min="15598" max="15598" width="5.140625" style="28" customWidth="1"/>
    <col min="15599" max="15599" width="54.5703125" style="28" customWidth="1"/>
    <col min="15600" max="15600" width="27.28515625" style="28" customWidth="1"/>
    <col min="15601" max="15601" width="14.42578125" style="28" customWidth="1"/>
    <col min="15602" max="15602" width="20.42578125" style="28" customWidth="1"/>
    <col min="15603" max="15853" width="9.140625" style="28"/>
    <col min="15854" max="15854" width="5.140625" style="28" customWidth="1"/>
    <col min="15855" max="15855" width="54.5703125" style="28" customWidth="1"/>
    <col min="15856" max="15856" width="27.28515625" style="28" customWidth="1"/>
    <col min="15857" max="15857" width="14.42578125" style="28" customWidth="1"/>
    <col min="15858" max="15858" width="20.42578125" style="28" customWidth="1"/>
    <col min="15859" max="16109" width="9.140625" style="28"/>
    <col min="16110" max="16110" width="5.140625" style="28" customWidth="1"/>
    <col min="16111" max="16111" width="54.5703125" style="28" customWidth="1"/>
    <col min="16112" max="16112" width="27.28515625" style="28" customWidth="1"/>
    <col min="16113" max="16113" width="14.42578125" style="28" customWidth="1"/>
    <col min="16114" max="16114" width="20.42578125" style="28" customWidth="1"/>
    <col min="16115" max="16384" width="9.140625" style="28"/>
  </cols>
  <sheetData>
    <row r="1" spans="1:7" ht="18.75" customHeight="1" x14ac:dyDescent="0.25">
      <c r="B1" s="27"/>
      <c r="C1" s="27"/>
      <c r="D1" s="63" t="s">
        <v>152</v>
      </c>
    </row>
    <row r="2" spans="1:7" ht="28.5" customHeight="1" x14ac:dyDescent="0.25">
      <c r="B2" s="27"/>
      <c r="C2" s="29"/>
      <c r="D2" s="64" t="s">
        <v>200</v>
      </c>
    </row>
    <row r="3" spans="1:7" ht="15.75" customHeight="1" x14ac:dyDescent="0.25">
      <c r="B3" s="27"/>
      <c r="C3" s="27"/>
      <c r="D3" s="67"/>
    </row>
    <row r="4" spans="1:7" ht="25.5" customHeight="1" x14ac:dyDescent="0.25">
      <c r="A4" s="81" t="s">
        <v>202</v>
      </c>
      <c r="B4" s="81"/>
      <c r="C4" s="81"/>
      <c r="D4" s="81"/>
      <c r="G4" s="65"/>
    </row>
    <row r="5" spans="1:7" ht="15" customHeight="1" x14ac:dyDescent="0.25">
      <c r="A5" s="82" t="s">
        <v>203</v>
      </c>
      <c r="B5" s="82"/>
      <c r="C5" s="82"/>
      <c r="D5" s="82"/>
      <c r="G5" s="66"/>
    </row>
    <row r="6" spans="1:7" ht="18" customHeight="1" x14ac:dyDescent="0.25">
      <c r="A6" s="68" t="s">
        <v>204</v>
      </c>
      <c r="B6" s="68"/>
      <c r="C6" s="68"/>
      <c r="D6" s="68"/>
      <c r="G6" s="1"/>
    </row>
    <row r="7" spans="1:7" ht="11.25" customHeight="1" x14ac:dyDescent="0.25">
      <c r="A7" s="1"/>
      <c r="B7" s="81"/>
      <c r="C7" s="81"/>
      <c r="G7" s="30"/>
    </row>
    <row r="8" spans="1:7" ht="14.25" customHeight="1" thickBot="1" x14ac:dyDescent="0.3">
      <c r="D8" s="62" t="s">
        <v>142</v>
      </c>
    </row>
    <row r="9" spans="1:7" ht="37.5" customHeight="1" thickBot="1" x14ac:dyDescent="0.3">
      <c r="A9" s="31" t="s">
        <v>0</v>
      </c>
      <c r="B9" s="69" t="s">
        <v>1</v>
      </c>
      <c r="C9" s="70"/>
      <c r="D9" s="32" t="s">
        <v>2</v>
      </c>
    </row>
    <row r="10" spans="1:7" s="35" customFormat="1" ht="25.5" customHeight="1" thickBot="1" x14ac:dyDescent="0.3">
      <c r="A10" s="33">
        <v>1</v>
      </c>
      <c r="B10" s="71">
        <v>2</v>
      </c>
      <c r="C10" s="72"/>
      <c r="D10" s="34">
        <v>4</v>
      </c>
    </row>
    <row r="11" spans="1:7" s="35" customFormat="1" ht="25.5" customHeight="1" x14ac:dyDescent="0.25">
      <c r="A11" s="36"/>
      <c r="B11" s="73" t="str">
        <f>UPPER("Activitatea operaţională")</f>
        <v>ACTIVITATEA OPERAŢIONALĂ</v>
      </c>
      <c r="C11" s="74"/>
      <c r="D11" s="3" t="s">
        <v>3</v>
      </c>
    </row>
    <row r="12" spans="1:7" s="38" customFormat="1" ht="25.5" customHeight="1" x14ac:dyDescent="0.25">
      <c r="A12" s="37">
        <v>100</v>
      </c>
      <c r="B12" s="75" t="s">
        <v>155</v>
      </c>
      <c r="C12" s="76"/>
      <c r="D12" s="11">
        <v>64603622.900000006</v>
      </c>
    </row>
    <row r="13" spans="1:7" s="38" customFormat="1" ht="25.5" customHeight="1" x14ac:dyDescent="0.25">
      <c r="A13" s="39">
        <v>110</v>
      </c>
      <c r="B13" s="77" t="s">
        <v>156</v>
      </c>
      <c r="C13" s="78"/>
      <c r="D13" s="12">
        <v>56415631</v>
      </c>
    </row>
    <row r="14" spans="1:7" ht="25.5" customHeight="1" x14ac:dyDescent="0.25">
      <c r="A14" s="40">
        <v>111</v>
      </c>
      <c r="B14" s="79" t="s">
        <v>4</v>
      </c>
      <c r="C14" s="80"/>
      <c r="D14" s="13">
        <v>11687530.1</v>
      </c>
    </row>
    <row r="15" spans="1:7" ht="25.5" customHeight="1" x14ac:dyDescent="0.25">
      <c r="A15" s="40">
        <v>113</v>
      </c>
      <c r="B15" s="79" t="s">
        <v>5</v>
      </c>
      <c r="C15" s="80"/>
      <c r="D15" s="13">
        <v>34267.1</v>
      </c>
    </row>
    <row r="16" spans="1:7" s="41" customFormat="1" ht="25.5" customHeight="1" x14ac:dyDescent="0.25">
      <c r="A16" s="40">
        <v>114</v>
      </c>
      <c r="B16" s="79" t="s">
        <v>6</v>
      </c>
      <c r="C16" s="80"/>
      <c r="D16" s="13">
        <v>41881804.5</v>
      </c>
    </row>
    <row r="17" spans="1:4" ht="25.5" customHeight="1" x14ac:dyDescent="0.25">
      <c r="A17" s="40">
        <v>115</v>
      </c>
      <c r="B17" s="79" t="s">
        <v>7</v>
      </c>
      <c r="C17" s="80"/>
      <c r="D17" s="13">
        <v>2812029.3</v>
      </c>
    </row>
    <row r="18" spans="1:4" ht="28.5" customHeight="1" x14ac:dyDescent="0.25">
      <c r="A18" s="39">
        <v>120</v>
      </c>
      <c r="B18" s="77" t="s">
        <v>157</v>
      </c>
      <c r="C18" s="78"/>
      <c r="D18" s="14">
        <v>0</v>
      </c>
    </row>
    <row r="19" spans="1:4" ht="25.5" customHeight="1" x14ac:dyDescent="0.25">
      <c r="A19" s="40">
        <v>121</v>
      </c>
      <c r="B19" s="79" t="s">
        <v>8</v>
      </c>
      <c r="C19" s="80"/>
      <c r="D19" s="13"/>
    </row>
    <row r="20" spans="1:4" ht="25.5" customHeight="1" x14ac:dyDescent="0.25">
      <c r="A20" s="40">
        <v>122</v>
      </c>
      <c r="B20" s="79" t="s">
        <v>9</v>
      </c>
      <c r="C20" s="80"/>
      <c r="D20" s="13"/>
    </row>
    <row r="21" spans="1:4" ht="25.5" customHeight="1" x14ac:dyDescent="0.25">
      <c r="A21" s="39">
        <v>130</v>
      </c>
      <c r="B21" s="77" t="s">
        <v>158</v>
      </c>
      <c r="C21" s="78"/>
      <c r="D21" s="12">
        <v>5136988.7</v>
      </c>
    </row>
    <row r="22" spans="1:4" ht="25.5" customHeight="1" x14ac:dyDescent="0.25">
      <c r="A22" s="40">
        <v>131</v>
      </c>
      <c r="B22" s="79" t="s">
        <v>10</v>
      </c>
      <c r="C22" s="80"/>
      <c r="D22" s="13">
        <v>222497.5</v>
      </c>
    </row>
    <row r="23" spans="1:4" ht="25.5" customHeight="1" x14ac:dyDescent="0.25">
      <c r="A23" s="40">
        <v>132</v>
      </c>
      <c r="B23" s="79" t="s">
        <v>11</v>
      </c>
      <c r="C23" s="80"/>
      <c r="D23" s="13">
        <v>4914491.2</v>
      </c>
    </row>
    <row r="24" spans="1:4" ht="25.5" customHeight="1" x14ac:dyDescent="0.25">
      <c r="A24" s="39">
        <v>140</v>
      </c>
      <c r="B24" s="77" t="s">
        <v>159</v>
      </c>
      <c r="C24" s="78"/>
      <c r="D24" s="11">
        <v>3035634.5999999996</v>
      </c>
    </row>
    <row r="25" spans="1:4" ht="25.5" customHeight="1" x14ac:dyDescent="0.25">
      <c r="A25" s="40">
        <v>141</v>
      </c>
      <c r="B25" s="79" t="s">
        <v>12</v>
      </c>
      <c r="C25" s="80"/>
      <c r="D25" s="13">
        <v>824841.4</v>
      </c>
    </row>
    <row r="26" spans="1:4" ht="25.5" customHeight="1" x14ac:dyDescent="0.25">
      <c r="A26" s="40">
        <v>142</v>
      </c>
      <c r="B26" s="79" t="s">
        <v>13</v>
      </c>
      <c r="C26" s="80"/>
      <c r="D26" s="13">
        <v>1249398.7</v>
      </c>
    </row>
    <row r="27" spans="1:4" ht="25.5" customHeight="1" x14ac:dyDescent="0.25">
      <c r="A27" s="40">
        <v>143</v>
      </c>
      <c r="B27" s="79" t="s">
        <v>14</v>
      </c>
      <c r="C27" s="80"/>
      <c r="D27" s="13">
        <v>418948.8</v>
      </c>
    </row>
    <row r="28" spans="1:4" ht="25.5" customHeight="1" x14ac:dyDescent="0.25">
      <c r="A28" s="40">
        <v>144</v>
      </c>
      <c r="B28" s="79" t="s">
        <v>15</v>
      </c>
      <c r="C28" s="80"/>
      <c r="D28" s="13">
        <v>136105.9</v>
      </c>
    </row>
    <row r="29" spans="1:4" ht="25.5" customHeight="1" x14ac:dyDescent="0.25">
      <c r="A29" s="40">
        <v>145</v>
      </c>
      <c r="B29" s="79" t="s">
        <v>16</v>
      </c>
      <c r="C29" s="80"/>
      <c r="D29" s="13">
        <v>406339.8</v>
      </c>
    </row>
    <row r="30" spans="1:4" ht="25.5" customHeight="1" x14ac:dyDescent="0.25">
      <c r="A30" s="40">
        <v>149</v>
      </c>
      <c r="B30" s="79" t="s">
        <v>17</v>
      </c>
      <c r="C30" s="80"/>
      <c r="D30" s="13"/>
    </row>
    <row r="31" spans="1:4" ht="42.75" customHeight="1" x14ac:dyDescent="0.25">
      <c r="A31" s="39">
        <v>190</v>
      </c>
      <c r="B31" s="77" t="s">
        <v>160</v>
      </c>
      <c r="C31" s="78"/>
      <c r="D31" s="12">
        <v>15368.6</v>
      </c>
    </row>
    <row r="32" spans="1:4" ht="25.5" customHeight="1" x14ac:dyDescent="0.25">
      <c r="A32" s="42">
        <v>191</v>
      </c>
      <c r="B32" s="79" t="s">
        <v>18</v>
      </c>
      <c r="C32" s="80"/>
      <c r="D32" s="13">
        <v>15368.6</v>
      </c>
    </row>
    <row r="33" spans="1:43" ht="25.5" customHeight="1" x14ac:dyDescent="0.25">
      <c r="A33" s="42">
        <v>192</v>
      </c>
      <c r="B33" s="79" t="s">
        <v>19</v>
      </c>
      <c r="C33" s="80"/>
      <c r="D33" s="13"/>
    </row>
    <row r="34" spans="1:43" ht="25.5" customHeight="1" x14ac:dyDescent="0.25">
      <c r="A34" s="42">
        <v>193</v>
      </c>
      <c r="B34" s="79" t="s">
        <v>20</v>
      </c>
      <c r="C34" s="80"/>
      <c r="D34" s="13"/>
    </row>
    <row r="35" spans="1:43" ht="25.5" customHeight="1" x14ac:dyDescent="0.25">
      <c r="A35" s="42">
        <v>194</v>
      </c>
      <c r="B35" s="79" t="s">
        <v>21</v>
      </c>
      <c r="C35" s="80"/>
      <c r="D35" s="13"/>
    </row>
    <row r="36" spans="1:43" ht="25.5" customHeight="1" x14ac:dyDescent="0.25">
      <c r="A36" s="43">
        <v>200</v>
      </c>
      <c r="B36" s="75" t="s">
        <v>161</v>
      </c>
      <c r="C36" s="76"/>
      <c r="D36" s="14">
        <v>75783329.099999994</v>
      </c>
    </row>
    <row r="37" spans="1:43" ht="25.5" customHeight="1" x14ac:dyDescent="0.25">
      <c r="A37" s="39">
        <v>210</v>
      </c>
      <c r="B37" s="77" t="s">
        <v>22</v>
      </c>
      <c r="C37" s="78"/>
      <c r="D37" s="12">
        <v>9621334.1999999993</v>
      </c>
    </row>
    <row r="38" spans="1:43" ht="25.5" customHeight="1" x14ac:dyDescent="0.25">
      <c r="A38" s="44">
        <v>211</v>
      </c>
      <c r="B38" s="79" t="s">
        <v>23</v>
      </c>
      <c r="C38" s="80"/>
      <c r="D38" s="13">
        <v>7491379.7000000002</v>
      </c>
    </row>
    <row r="39" spans="1:43" ht="25.5" customHeight="1" x14ac:dyDescent="0.25">
      <c r="A39" s="44">
        <v>212</v>
      </c>
      <c r="B39" s="79" t="s">
        <v>24</v>
      </c>
      <c r="C39" s="80"/>
      <c r="D39" s="13">
        <v>2129954.5</v>
      </c>
    </row>
    <row r="40" spans="1:43" ht="25.5" customHeight="1" x14ac:dyDescent="0.25">
      <c r="A40" s="39">
        <v>220</v>
      </c>
      <c r="B40" s="77" t="s">
        <v>162</v>
      </c>
      <c r="C40" s="78"/>
      <c r="D40" s="12">
        <v>2711618.2</v>
      </c>
    </row>
    <row r="41" spans="1:43" ht="25.5" customHeight="1" x14ac:dyDescent="0.25">
      <c r="A41" s="44">
        <v>222</v>
      </c>
      <c r="B41" s="79" t="s">
        <v>25</v>
      </c>
      <c r="C41" s="80"/>
      <c r="D41" s="15">
        <v>2711618.2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</row>
    <row r="42" spans="1:43" ht="25.5" customHeight="1" x14ac:dyDescent="0.25">
      <c r="A42" s="39">
        <v>240</v>
      </c>
      <c r="B42" s="77" t="s">
        <v>163</v>
      </c>
      <c r="C42" s="78"/>
      <c r="D42" s="12">
        <v>5301567.2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</row>
    <row r="43" spans="1:43" ht="25.5" customHeight="1" x14ac:dyDescent="0.25">
      <c r="A43" s="44">
        <v>241</v>
      </c>
      <c r="B43" s="79" t="s">
        <v>26</v>
      </c>
      <c r="C43" s="80"/>
      <c r="D43" s="13">
        <v>1434044.5</v>
      </c>
    </row>
    <row r="44" spans="1:43" ht="25.5" customHeight="1" x14ac:dyDescent="0.25">
      <c r="A44" s="44">
        <v>242</v>
      </c>
      <c r="B44" s="79" t="s">
        <v>27</v>
      </c>
      <c r="C44" s="80"/>
      <c r="D44" s="13">
        <v>3867522.7</v>
      </c>
    </row>
    <row r="45" spans="1:43" ht="25.5" customHeight="1" x14ac:dyDescent="0.25">
      <c r="A45" s="44">
        <v>243</v>
      </c>
      <c r="B45" s="79" t="s">
        <v>28</v>
      </c>
      <c r="C45" s="80"/>
      <c r="D45" s="13"/>
    </row>
    <row r="46" spans="1:43" ht="25.5" customHeight="1" x14ac:dyDescent="0.25">
      <c r="A46" s="39">
        <v>250</v>
      </c>
      <c r="B46" s="77" t="s">
        <v>164</v>
      </c>
      <c r="C46" s="78"/>
      <c r="D46" s="12">
        <v>4876889.8</v>
      </c>
    </row>
    <row r="47" spans="1:43" ht="25.5" customHeight="1" x14ac:dyDescent="0.25">
      <c r="A47" s="44">
        <v>251</v>
      </c>
      <c r="B47" s="79" t="s">
        <v>29</v>
      </c>
      <c r="C47" s="80"/>
      <c r="D47" s="13">
        <v>2402450.6</v>
      </c>
    </row>
    <row r="48" spans="1:43" ht="25.5" customHeight="1" x14ac:dyDescent="0.25">
      <c r="A48" s="44">
        <v>252</v>
      </c>
      <c r="B48" s="79" t="s">
        <v>30</v>
      </c>
      <c r="C48" s="80"/>
      <c r="D48" s="13">
        <v>1904382.1</v>
      </c>
    </row>
    <row r="49" spans="1:25" ht="25.5" customHeight="1" x14ac:dyDescent="0.25">
      <c r="A49" s="44">
        <v>253</v>
      </c>
      <c r="B49" s="79" t="s">
        <v>31</v>
      </c>
      <c r="C49" s="80"/>
      <c r="D49" s="15">
        <v>85504.1</v>
      </c>
    </row>
    <row r="50" spans="1:25" s="45" customFormat="1" ht="25.5" customHeight="1" x14ac:dyDescent="0.25">
      <c r="A50" s="44">
        <v>254</v>
      </c>
      <c r="B50" s="79" t="s">
        <v>32</v>
      </c>
      <c r="C50" s="80"/>
      <c r="D50" s="15">
        <v>484553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 spans="1:25" ht="25.5" customHeight="1" x14ac:dyDescent="0.25">
      <c r="A51" s="39">
        <v>260</v>
      </c>
      <c r="B51" s="77" t="s">
        <v>165</v>
      </c>
      <c r="C51" s="78"/>
      <c r="D51" s="12">
        <v>1613850.1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 spans="1:25" ht="25.5" customHeight="1" x14ac:dyDescent="0.25">
      <c r="A52" s="44">
        <v>261</v>
      </c>
      <c r="B52" s="79" t="s">
        <v>33</v>
      </c>
      <c r="C52" s="80"/>
      <c r="D52" s="13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 spans="1:25" ht="25.5" customHeight="1" x14ac:dyDescent="0.25">
      <c r="A53" s="44">
        <v>262</v>
      </c>
      <c r="B53" s="79" t="s">
        <v>34</v>
      </c>
      <c r="C53" s="80"/>
      <c r="D53" s="13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</row>
    <row r="54" spans="1:25" s="45" customFormat="1" ht="25.5" customHeight="1" x14ac:dyDescent="0.25">
      <c r="A54" s="44">
        <v>263</v>
      </c>
      <c r="B54" s="83" t="s">
        <v>35</v>
      </c>
      <c r="C54" s="84"/>
      <c r="D54" s="13">
        <v>1613850.1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</row>
    <row r="55" spans="1:25" ht="25.5" customHeight="1" x14ac:dyDescent="0.25">
      <c r="A55" s="39">
        <v>270</v>
      </c>
      <c r="B55" s="77" t="s">
        <v>166</v>
      </c>
      <c r="C55" s="78"/>
      <c r="D55" s="16">
        <v>4023556.0999999996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ht="25.5" customHeight="1" x14ac:dyDescent="0.25">
      <c r="A56" s="44">
        <v>271</v>
      </c>
      <c r="B56" s="79" t="s">
        <v>36</v>
      </c>
      <c r="C56" s="80"/>
      <c r="D56" s="13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</row>
    <row r="57" spans="1:25" ht="25.5" customHeight="1" x14ac:dyDescent="0.25">
      <c r="A57" s="44">
        <v>272</v>
      </c>
      <c r="B57" s="79" t="s">
        <v>37</v>
      </c>
      <c r="C57" s="80"/>
      <c r="D57" s="13">
        <v>3563092.3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</row>
    <row r="58" spans="1:25" ht="25.5" customHeight="1" x14ac:dyDescent="0.25">
      <c r="A58" s="44">
        <v>273</v>
      </c>
      <c r="B58" s="79" t="s">
        <v>38</v>
      </c>
      <c r="C58" s="80"/>
      <c r="D58" s="13">
        <v>460463.8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</row>
    <row r="59" spans="1:25" ht="25.5" customHeight="1" x14ac:dyDescent="0.25">
      <c r="A59" s="39">
        <v>280</v>
      </c>
      <c r="B59" s="77" t="s">
        <v>167</v>
      </c>
      <c r="C59" s="78"/>
      <c r="D59" s="16">
        <v>3455469.1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</row>
    <row r="60" spans="1:25" ht="25.5" customHeight="1" x14ac:dyDescent="0.25">
      <c r="A60" s="44">
        <v>281</v>
      </c>
      <c r="B60" s="79" t="s">
        <v>39</v>
      </c>
      <c r="C60" s="80"/>
      <c r="D60" s="13">
        <v>3244349.9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</row>
    <row r="61" spans="1:25" ht="25.5" customHeight="1" x14ac:dyDescent="0.25">
      <c r="A61" s="44">
        <v>282</v>
      </c>
      <c r="B61" s="79" t="s">
        <v>40</v>
      </c>
      <c r="C61" s="80"/>
      <c r="D61" s="17">
        <v>211119.2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</row>
    <row r="62" spans="1:25" ht="36.75" customHeight="1" x14ac:dyDescent="0.25">
      <c r="A62" s="39">
        <v>290</v>
      </c>
      <c r="B62" s="77" t="s">
        <v>168</v>
      </c>
      <c r="C62" s="78"/>
      <c r="D62" s="16">
        <v>44179044.399999999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</row>
    <row r="63" spans="1:25" ht="25.5" customHeight="1" x14ac:dyDescent="0.25">
      <c r="A63" s="42">
        <v>291</v>
      </c>
      <c r="B63" s="79" t="s">
        <v>41</v>
      </c>
      <c r="C63" s="80"/>
      <c r="D63" s="13">
        <v>20803565.899999999</v>
      </c>
    </row>
    <row r="64" spans="1:25" ht="25.5" customHeight="1" x14ac:dyDescent="0.25">
      <c r="A64" s="42">
        <v>292</v>
      </c>
      <c r="B64" s="79" t="s">
        <v>42</v>
      </c>
      <c r="C64" s="80"/>
      <c r="D64" s="13">
        <v>23375478.5</v>
      </c>
    </row>
    <row r="65" spans="1:4" ht="33" customHeight="1" x14ac:dyDescent="0.25">
      <c r="A65" s="42">
        <v>293</v>
      </c>
      <c r="B65" s="79" t="s">
        <v>43</v>
      </c>
      <c r="C65" s="80"/>
      <c r="D65" s="13"/>
    </row>
    <row r="66" spans="1:4" ht="25.5" customHeight="1" x14ac:dyDescent="0.25">
      <c r="A66" s="42">
        <v>294</v>
      </c>
      <c r="B66" s="79" t="s">
        <v>44</v>
      </c>
      <c r="C66" s="80"/>
      <c r="D66" s="13"/>
    </row>
    <row r="67" spans="1:4" ht="25.5" customHeight="1" x14ac:dyDescent="0.25">
      <c r="A67" s="46"/>
      <c r="B67" s="89" t="s">
        <v>169</v>
      </c>
      <c r="C67" s="90"/>
      <c r="D67" s="18">
        <v>-11179706.199999999</v>
      </c>
    </row>
    <row r="68" spans="1:4" ht="25.5" customHeight="1" x14ac:dyDescent="0.25">
      <c r="A68" s="47"/>
      <c r="B68" s="91" t="str">
        <f>UPPER("Activitatea investiţională")</f>
        <v>ACTIVITATEA INVESTIŢIONALĂ</v>
      </c>
      <c r="C68" s="92"/>
      <c r="D68" s="13" t="s">
        <v>3</v>
      </c>
    </row>
    <row r="69" spans="1:4" ht="29.25" customHeight="1" x14ac:dyDescent="0.25">
      <c r="A69" s="4">
        <v>300</v>
      </c>
      <c r="B69" s="85" t="s">
        <v>45</v>
      </c>
      <c r="C69" s="86"/>
      <c r="D69" s="13" t="s">
        <v>3</v>
      </c>
    </row>
    <row r="70" spans="1:4" ht="25.5" customHeight="1" x14ac:dyDescent="0.25">
      <c r="A70" s="4"/>
      <c r="B70" s="87" t="s">
        <v>170</v>
      </c>
      <c r="C70" s="88"/>
      <c r="D70" s="19">
        <v>4951368.3</v>
      </c>
    </row>
    <row r="71" spans="1:4" ht="30" customHeight="1" x14ac:dyDescent="0.25">
      <c r="A71" s="39">
        <v>310</v>
      </c>
      <c r="B71" s="77" t="s">
        <v>171</v>
      </c>
      <c r="C71" s="78"/>
      <c r="D71" s="12">
        <v>3631440.5999999996</v>
      </c>
    </row>
    <row r="72" spans="1:4" ht="25.5" customHeight="1" x14ac:dyDescent="0.25">
      <c r="A72" s="5" t="s">
        <v>46</v>
      </c>
      <c r="B72" s="79" t="s">
        <v>47</v>
      </c>
      <c r="C72" s="80"/>
      <c r="D72" s="13">
        <v>417536.8</v>
      </c>
    </row>
    <row r="73" spans="1:4" ht="25.5" customHeight="1" x14ac:dyDescent="0.25">
      <c r="A73" s="5" t="s">
        <v>48</v>
      </c>
      <c r="B73" s="79" t="s">
        <v>49</v>
      </c>
      <c r="C73" s="80"/>
      <c r="D73" s="13">
        <v>117599.7</v>
      </c>
    </row>
    <row r="74" spans="1:4" ht="25.5" customHeight="1" x14ac:dyDescent="0.25">
      <c r="A74" s="5" t="s">
        <v>50</v>
      </c>
      <c r="B74" s="79" t="s">
        <v>51</v>
      </c>
      <c r="C74" s="80"/>
      <c r="D74" s="13">
        <v>7014.1</v>
      </c>
    </row>
    <row r="75" spans="1:4" ht="25.5" customHeight="1" x14ac:dyDescent="0.25">
      <c r="A75" s="5" t="s">
        <v>52</v>
      </c>
      <c r="B75" s="79" t="s">
        <v>53</v>
      </c>
      <c r="C75" s="80"/>
      <c r="D75" s="13">
        <v>1088086.5</v>
      </c>
    </row>
    <row r="76" spans="1:4" ht="25.5" customHeight="1" x14ac:dyDescent="0.25">
      <c r="A76" s="5" t="s">
        <v>54</v>
      </c>
      <c r="B76" s="79" t="s">
        <v>55</v>
      </c>
      <c r="C76" s="80"/>
      <c r="D76" s="13">
        <v>100518.39999999999</v>
      </c>
    </row>
    <row r="77" spans="1:4" ht="25.5" customHeight="1" x14ac:dyDescent="0.25">
      <c r="A77" s="5" t="s">
        <v>56</v>
      </c>
      <c r="B77" s="79" t="s">
        <v>57</v>
      </c>
      <c r="C77" s="80"/>
      <c r="D77" s="13">
        <v>43524.2</v>
      </c>
    </row>
    <row r="78" spans="1:4" ht="25.5" customHeight="1" x14ac:dyDescent="0.25">
      <c r="A78" s="5" t="s">
        <v>58</v>
      </c>
      <c r="B78" s="79" t="s">
        <v>59</v>
      </c>
      <c r="C78" s="80"/>
      <c r="D78" s="13">
        <v>79476</v>
      </c>
    </row>
    <row r="79" spans="1:4" ht="25.5" customHeight="1" x14ac:dyDescent="0.25">
      <c r="A79" s="5" t="s">
        <v>60</v>
      </c>
      <c r="B79" s="79" t="s">
        <v>61</v>
      </c>
      <c r="C79" s="80"/>
      <c r="D79" s="13">
        <v>69373.5</v>
      </c>
    </row>
    <row r="80" spans="1:4" ht="25.5" customHeight="1" x14ac:dyDescent="0.25">
      <c r="A80" s="5" t="s">
        <v>62</v>
      </c>
      <c r="B80" s="79" t="s">
        <v>63</v>
      </c>
      <c r="C80" s="80"/>
      <c r="D80" s="13">
        <v>1708311.4</v>
      </c>
    </row>
    <row r="81" spans="1:4" ht="24.75" customHeight="1" x14ac:dyDescent="0.25">
      <c r="A81" s="39">
        <v>320</v>
      </c>
      <c r="B81" s="77" t="s">
        <v>172</v>
      </c>
      <c r="C81" s="78"/>
      <c r="D81" s="12">
        <v>0</v>
      </c>
    </row>
    <row r="82" spans="1:4" ht="25.5" customHeight="1" x14ac:dyDescent="0.25">
      <c r="A82" s="5" t="s">
        <v>64</v>
      </c>
      <c r="B82" s="79" t="s">
        <v>65</v>
      </c>
      <c r="C82" s="80"/>
      <c r="D82" s="13"/>
    </row>
    <row r="83" spans="1:4" ht="25.5" customHeight="1" x14ac:dyDescent="0.25">
      <c r="A83" s="5" t="s">
        <v>66</v>
      </c>
      <c r="B83" s="79" t="s">
        <v>67</v>
      </c>
      <c r="C83" s="80"/>
      <c r="D83" s="13"/>
    </row>
    <row r="84" spans="1:4" ht="25.5" customHeight="1" x14ac:dyDescent="0.25">
      <c r="A84" s="5" t="s">
        <v>68</v>
      </c>
      <c r="B84" s="79" t="s">
        <v>69</v>
      </c>
      <c r="C84" s="80"/>
      <c r="D84" s="13"/>
    </row>
    <row r="85" spans="1:4" ht="30.75" customHeight="1" x14ac:dyDescent="0.25">
      <c r="A85" s="39">
        <v>330</v>
      </c>
      <c r="B85" s="77" t="s">
        <v>173</v>
      </c>
      <c r="C85" s="78"/>
      <c r="D85" s="12">
        <v>1310466.6000000001</v>
      </c>
    </row>
    <row r="86" spans="1:4" ht="25.5" customHeight="1" x14ac:dyDescent="0.25">
      <c r="A86" s="5">
        <v>331</v>
      </c>
      <c r="B86" s="79" t="s">
        <v>70</v>
      </c>
      <c r="C86" s="80"/>
      <c r="D86" s="13">
        <v>216838.5</v>
      </c>
    </row>
    <row r="87" spans="1:4" ht="25.5" customHeight="1" x14ac:dyDescent="0.25">
      <c r="A87" s="5">
        <v>332</v>
      </c>
      <c r="B87" s="79" t="s">
        <v>71</v>
      </c>
      <c r="C87" s="80"/>
      <c r="D87" s="13">
        <v>35379.699999999997</v>
      </c>
    </row>
    <row r="88" spans="1:4" ht="25.5" customHeight="1" x14ac:dyDescent="0.25">
      <c r="A88" s="5">
        <v>333</v>
      </c>
      <c r="B88" s="79" t="s">
        <v>72</v>
      </c>
      <c r="C88" s="80"/>
      <c r="D88" s="13">
        <v>201299.1</v>
      </c>
    </row>
    <row r="89" spans="1:4" ht="25.5" customHeight="1" x14ac:dyDescent="0.25">
      <c r="A89" s="5">
        <v>334</v>
      </c>
      <c r="B89" s="79" t="s">
        <v>73</v>
      </c>
      <c r="C89" s="80"/>
      <c r="D89" s="13">
        <v>87726.1</v>
      </c>
    </row>
    <row r="90" spans="1:4" ht="25.5" customHeight="1" x14ac:dyDescent="0.25">
      <c r="A90" s="5">
        <v>335</v>
      </c>
      <c r="B90" s="79" t="s">
        <v>74</v>
      </c>
      <c r="C90" s="80"/>
      <c r="D90" s="13">
        <v>20554.900000000001</v>
      </c>
    </row>
    <row r="91" spans="1:4" ht="25.5" customHeight="1" x14ac:dyDescent="0.25">
      <c r="A91" s="5">
        <v>336</v>
      </c>
      <c r="B91" s="79" t="s">
        <v>75</v>
      </c>
      <c r="C91" s="80"/>
      <c r="D91" s="13">
        <v>86487.8</v>
      </c>
    </row>
    <row r="92" spans="1:4" ht="25.5" customHeight="1" x14ac:dyDescent="0.25">
      <c r="A92" s="5">
        <v>337</v>
      </c>
      <c r="B92" s="79" t="s">
        <v>76</v>
      </c>
      <c r="C92" s="80"/>
      <c r="D92" s="13">
        <v>39400.400000000001</v>
      </c>
    </row>
    <row r="93" spans="1:4" ht="25.5" customHeight="1" x14ac:dyDescent="0.25">
      <c r="A93" s="5">
        <v>338</v>
      </c>
      <c r="B93" s="79" t="s">
        <v>77</v>
      </c>
      <c r="C93" s="80"/>
      <c r="D93" s="13">
        <v>95246.2</v>
      </c>
    </row>
    <row r="94" spans="1:4" ht="25.5" customHeight="1" x14ac:dyDescent="0.25">
      <c r="A94" s="5">
        <v>339</v>
      </c>
      <c r="B94" s="79" t="s">
        <v>78</v>
      </c>
      <c r="C94" s="80"/>
      <c r="D94" s="13">
        <v>527533.9</v>
      </c>
    </row>
    <row r="95" spans="1:4" ht="42" customHeight="1" x14ac:dyDescent="0.25">
      <c r="A95" s="39">
        <v>340</v>
      </c>
      <c r="B95" s="77" t="s">
        <v>174</v>
      </c>
      <c r="C95" s="78"/>
      <c r="D95" s="12">
        <v>84.9</v>
      </c>
    </row>
    <row r="96" spans="1:4" ht="25.5" customHeight="1" x14ac:dyDescent="0.25">
      <c r="A96" s="5">
        <v>341</v>
      </c>
      <c r="B96" s="79" t="s">
        <v>79</v>
      </c>
      <c r="C96" s="80"/>
      <c r="D96" s="13">
        <v>84.9</v>
      </c>
    </row>
    <row r="97" spans="1:4" ht="25.5" customHeight="1" x14ac:dyDescent="0.25">
      <c r="A97" s="5">
        <v>342</v>
      </c>
      <c r="B97" s="79" t="s">
        <v>80</v>
      </c>
      <c r="C97" s="80"/>
      <c r="D97" s="13"/>
    </row>
    <row r="98" spans="1:4" ht="25.5" customHeight="1" x14ac:dyDescent="0.25">
      <c r="A98" s="5">
        <v>343</v>
      </c>
      <c r="B98" s="79" t="s">
        <v>81</v>
      </c>
      <c r="C98" s="80"/>
      <c r="D98" s="13"/>
    </row>
    <row r="99" spans="1:4" ht="25.5" customHeight="1" x14ac:dyDescent="0.25">
      <c r="A99" s="5">
        <v>344</v>
      </c>
      <c r="B99" s="79" t="s">
        <v>82</v>
      </c>
      <c r="C99" s="80"/>
      <c r="D99" s="13"/>
    </row>
    <row r="100" spans="1:4" ht="25.5" customHeight="1" x14ac:dyDescent="0.25">
      <c r="A100" s="5">
        <v>345</v>
      </c>
      <c r="B100" s="79" t="s">
        <v>83</v>
      </c>
      <c r="C100" s="80"/>
      <c r="D100" s="15"/>
    </row>
    <row r="101" spans="1:4" ht="25.5" customHeight="1" x14ac:dyDescent="0.25">
      <c r="A101" s="39">
        <v>350</v>
      </c>
      <c r="B101" s="77" t="s">
        <v>175</v>
      </c>
      <c r="C101" s="78"/>
      <c r="D101" s="14">
        <v>7197.7</v>
      </c>
    </row>
    <row r="102" spans="1:4" ht="25.5" customHeight="1" x14ac:dyDescent="0.25">
      <c r="A102" s="5">
        <v>351</v>
      </c>
      <c r="B102" s="79" t="s">
        <v>84</v>
      </c>
      <c r="C102" s="80"/>
      <c r="D102" s="15">
        <v>7197.7</v>
      </c>
    </row>
    <row r="103" spans="1:4" ht="25.5" customHeight="1" x14ac:dyDescent="0.25">
      <c r="A103" s="39">
        <v>360</v>
      </c>
      <c r="B103" s="77" t="s">
        <v>176</v>
      </c>
      <c r="C103" s="78"/>
      <c r="D103" s="14">
        <v>104.5</v>
      </c>
    </row>
    <row r="104" spans="1:4" ht="25.5" customHeight="1" x14ac:dyDescent="0.25">
      <c r="A104" s="5">
        <v>361</v>
      </c>
      <c r="B104" s="79" t="s">
        <v>85</v>
      </c>
      <c r="C104" s="80"/>
      <c r="D104" s="13"/>
    </row>
    <row r="105" spans="1:4" ht="25.5" customHeight="1" x14ac:dyDescent="0.25">
      <c r="A105" s="5">
        <v>362</v>
      </c>
      <c r="B105" s="79" t="s">
        <v>86</v>
      </c>
      <c r="C105" s="80"/>
      <c r="D105" s="13"/>
    </row>
    <row r="106" spans="1:4" ht="25.5" customHeight="1" x14ac:dyDescent="0.25">
      <c r="A106" s="5">
        <v>363</v>
      </c>
      <c r="B106" s="79" t="s">
        <v>87</v>
      </c>
      <c r="C106" s="80"/>
      <c r="D106" s="13">
        <v>104.5</v>
      </c>
    </row>
    <row r="107" spans="1:4" ht="25.5" customHeight="1" x14ac:dyDescent="0.25">
      <c r="A107" s="5">
        <v>364</v>
      </c>
      <c r="B107" s="79" t="s">
        <v>88</v>
      </c>
      <c r="C107" s="80"/>
      <c r="D107" s="15"/>
    </row>
    <row r="108" spans="1:4" ht="25.5" customHeight="1" x14ac:dyDescent="0.25">
      <c r="A108" s="39">
        <v>370</v>
      </c>
      <c r="B108" s="77" t="s">
        <v>177</v>
      </c>
      <c r="C108" s="78"/>
      <c r="D108" s="14">
        <v>2074</v>
      </c>
    </row>
    <row r="109" spans="1:4" ht="25.5" customHeight="1" x14ac:dyDescent="0.25">
      <c r="A109" s="5">
        <v>371</v>
      </c>
      <c r="B109" s="79" t="s">
        <v>89</v>
      </c>
      <c r="C109" s="80"/>
      <c r="D109" s="13">
        <v>2074</v>
      </c>
    </row>
    <row r="110" spans="1:4" ht="25.5" customHeight="1" x14ac:dyDescent="0.25">
      <c r="A110" s="5">
        <v>372</v>
      </c>
      <c r="B110" s="79" t="s">
        <v>90</v>
      </c>
      <c r="C110" s="80"/>
      <c r="D110" s="13"/>
    </row>
    <row r="111" spans="1:4" ht="40.5" customHeight="1" x14ac:dyDescent="0.25">
      <c r="A111" s="4"/>
      <c r="B111" s="85" t="s">
        <v>178</v>
      </c>
      <c r="C111" s="86"/>
      <c r="D111" s="19">
        <v>7510.4</v>
      </c>
    </row>
    <row r="112" spans="1:4" ht="26.25" customHeight="1" x14ac:dyDescent="0.25">
      <c r="A112" s="39">
        <v>310</v>
      </c>
      <c r="B112" s="77" t="s">
        <v>171</v>
      </c>
      <c r="C112" s="78"/>
      <c r="D112" s="12">
        <v>317.8</v>
      </c>
    </row>
    <row r="113" spans="1:4" ht="25.5" customHeight="1" x14ac:dyDescent="0.25">
      <c r="A113" s="5" t="s">
        <v>46</v>
      </c>
      <c r="B113" s="79" t="s">
        <v>47</v>
      </c>
      <c r="C113" s="80"/>
      <c r="D113" s="13"/>
    </row>
    <row r="114" spans="1:4" ht="25.5" customHeight="1" x14ac:dyDescent="0.25">
      <c r="A114" s="5" t="s">
        <v>48</v>
      </c>
      <c r="B114" s="79" t="s">
        <v>49</v>
      </c>
      <c r="C114" s="80"/>
      <c r="D114" s="13"/>
    </row>
    <row r="115" spans="1:4" ht="25.5" customHeight="1" x14ac:dyDescent="0.25">
      <c r="A115" s="5" t="s">
        <v>50</v>
      </c>
      <c r="B115" s="79" t="s">
        <v>51</v>
      </c>
      <c r="C115" s="80"/>
      <c r="D115" s="13"/>
    </row>
    <row r="116" spans="1:4" ht="25.5" customHeight="1" x14ac:dyDescent="0.25">
      <c r="A116" s="5" t="s">
        <v>52</v>
      </c>
      <c r="B116" s="79" t="s">
        <v>53</v>
      </c>
      <c r="C116" s="80"/>
      <c r="D116" s="13"/>
    </row>
    <row r="117" spans="1:4" ht="25.5" customHeight="1" x14ac:dyDescent="0.25">
      <c r="A117" s="5" t="s">
        <v>54</v>
      </c>
      <c r="B117" s="79" t="s">
        <v>55</v>
      </c>
      <c r="C117" s="80"/>
      <c r="D117" s="13">
        <v>317.8</v>
      </c>
    </row>
    <row r="118" spans="1:4" ht="25.5" customHeight="1" x14ac:dyDescent="0.25">
      <c r="A118" s="5" t="s">
        <v>56</v>
      </c>
      <c r="B118" s="79" t="s">
        <v>91</v>
      </c>
      <c r="C118" s="80"/>
      <c r="D118" s="13"/>
    </row>
    <row r="119" spans="1:4" ht="25.5" customHeight="1" x14ac:dyDescent="0.25">
      <c r="A119" s="5" t="s">
        <v>58</v>
      </c>
      <c r="B119" s="79" t="s">
        <v>59</v>
      </c>
      <c r="C119" s="80"/>
      <c r="D119" s="13"/>
    </row>
    <row r="120" spans="1:4" ht="25.5" customHeight="1" x14ac:dyDescent="0.25">
      <c r="A120" s="5" t="s">
        <v>60</v>
      </c>
      <c r="B120" s="79" t="s">
        <v>61</v>
      </c>
      <c r="C120" s="80"/>
      <c r="D120" s="13"/>
    </row>
    <row r="121" spans="1:4" ht="25.5" customHeight="1" x14ac:dyDescent="0.25">
      <c r="A121" s="5" t="s">
        <v>62</v>
      </c>
      <c r="B121" s="79" t="s">
        <v>63</v>
      </c>
      <c r="C121" s="80"/>
      <c r="D121" s="13"/>
    </row>
    <row r="122" spans="1:4" ht="38.25" customHeight="1" x14ac:dyDescent="0.25">
      <c r="A122" s="39">
        <v>320</v>
      </c>
      <c r="B122" s="77" t="s">
        <v>179</v>
      </c>
      <c r="C122" s="78"/>
      <c r="D122" s="12">
        <v>0</v>
      </c>
    </row>
    <row r="123" spans="1:4" ht="25.5" customHeight="1" x14ac:dyDescent="0.25">
      <c r="A123" s="5" t="s">
        <v>64</v>
      </c>
      <c r="B123" s="79" t="s">
        <v>92</v>
      </c>
      <c r="C123" s="80"/>
      <c r="D123" s="13"/>
    </row>
    <row r="124" spans="1:4" ht="25.5" customHeight="1" x14ac:dyDescent="0.25">
      <c r="A124" s="5" t="s">
        <v>66</v>
      </c>
      <c r="B124" s="79" t="s">
        <v>67</v>
      </c>
      <c r="C124" s="80"/>
      <c r="D124" s="13"/>
    </row>
    <row r="125" spans="1:4" ht="25.5" customHeight="1" x14ac:dyDescent="0.25">
      <c r="A125" s="5" t="s">
        <v>68</v>
      </c>
      <c r="B125" s="79" t="s">
        <v>69</v>
      </c>
      <c r="C125" s="80"/>
      <c r="D125" s="13"/>
    </row>
    <row r="126" spans="1:4" ht="36.75" customHeight="1" x14ac:dyDescent="0.25">
      <c r="A126" s="39">
        <v>330</v>
      </c>
      <c r="B126" s="77" t="s">
        <v>173</v>
      </c>
      <c r="C126" s="78"/>
      <c r="D126" s="12">
        <v>1293.6000000000001</v>
      </c>
    </row>
    <row r="127" spans="1:4" ht="25.5" customHeight="1" x14ac:dyDescent="0.25">
      <c r="A127" s="5">
        <v>331</v>
      </c>
      <c r="B127" s="79" t="s">
        <v>70</v>
      </c>
      <c r="C127" s="80"/>
      <c r="D127" s="13">
        <v>2.2999999999999998</v>
      </c>
    </row>
    <row r="128" spans="1:4" ht="25.5" customHeight="1" x14ac:dyDescent="0.25">
      <c r="A128" s="5">
        <v>332</v>
      </c>
      <c r="B128" s="79" t="s">
        <v>71</v>
      </c>
      <c r="C128" s="80"/>
      <c r="D128" s="13">
        <v>1.4</v>
      </c>
    </row>
    <row r="129" spans="1:4" ht="25.5" customHeight="1" x14ac:dyDescent="0.25">
      <c r="A129" s="5">
        <v>333</v>
      </c>
      <c r="B129" s="79" t="s">
        <v>72</v>
      </c>
      <c r="C129" s="80"/>
      <c r="D129" s="13"/>
    </row>
    <row r="130" spans="1:4" ht="25.5" customHeight="1" x14ac:dyDescent="0.25">
      <c r="A130" s="5">
        <v>334</v>
      </c>
      <c r="B130" s="79" t="s">
        <v>73</v>
      </c>
      <c r="C130" s="80"/>
      <c r="D130" s="13"/>
    </row>
    <row r="131" spans="1:4" ht="25.5" customHeight="1" x14ac:dyDescent="0.25">
      <c r="A131" s="5">
        <v>335</v>
      </c>
      <c r="B131" s="79" t="s">
        <v>74</v>
      </c>
      <c r="C131" s="80"/>
      <c r="D131" s="13"/>
    </row>
    <row r="132" spans="1:4" ht="25.5" customHeight="1" x14ac:dyDescent="0.25">
      <c r="A132" s="5">
        <v>336</v>
      </c>
      <c r="B132" s="79" t="s">
        <v>75</v>
      </c>
      <c r="C132" s="80"/>
      <c r="D132" s="13">
        <v>4.9000000000000004</v>
      </c>
    </row>
    <row r="133" spans="1:4" ht="25.5" customHeight="1" x14ac:dyDescent="0.25">
      <c r="A133" s="5">
        <v>337</v>
      </c>
      <c r="B133" s="79" t="s">
        <v>76</v>
      </c>
      <c r="C133" s="80"/>
      <c r="D133" s="13">
        <v>1.5</v>
      </c>
    </row>
    <row r="134" spans="1:4" ht="25.5" customHeight="1" x14ac:dyDescent="0.25">
      <c r="A134" s="5">
        <v>338</v>
      </c>
      <c r="B134" s="79" t="s">
        <v>77</v>
      </c>
      <c r="C134" s="80"/>
      <c r="D134" s="13">
        <v>216.8</v>
      </c>
    </row>
    <row r="135" spans="1:4" ht="25.5" customHeight="1" x14ac:dyDescent="0.25">
      <c r="A135" s="5">
        <v>339</v>
      </c>
      <c r="B135" s="79" t="s">
        <v>78</v>
      </c>
      <c r="C135" s="80"/>
      <c r="D135" s="13">
        <v>1066.7</v>
      </c>
    </row>
    <row r="136" spans="1:4" ht="41.25" customHeight="1" x14ac:dyDescent="0.25">
      <c r="A136" s="39">
        <v>340</v>
      </c>
      <c r="B136" s="77" t="s">
        <v>174</v>
      </c>
      <c r="C136" s="78"/>
      <c r="D136" s="12">
        <v>5899</v>
      </c>
    </row>
    <row r="137" spans="1:4" ht="25.5" customHeight="1" x14ac:dyDescent="0.25">
      <c r="A137" s="5">
        <v>341</v>
      </c>
      <c r="B137" s="79" t="s">
        <v>79</v>
      </c>
      <c r="C137" s="80"/>
      <c r="D137" s="13"/>
    </row>
    <row r="138" spans="1:4" ht="25.5" customHeight="1" x14ac:dyDescent="0.25">
      <c r="A138" s="5">
        <v>342</v>
      </c>
      <c r="B138" s="79" t="s">
        <v>80</v>
      </c>
      <c r="C138" s="80"/>
      <c r="D138" s="13"/>
    </row>
    <row r="139" spans="1:4" ht="25.5" customHeight="1" x14ac:dyDescent="0.25">
      <c r="A139" s="5">
        <v>343</v>
      </c>
      <c r="B139" s="79" t="s">
        <v>93</v>
      </c>
      <c r="C139" s="80"/>
      <c r="D139" s="13"/>
    </row>
    <row r="140" spans="1:4" ht="25.5" customHeight="1" x14ac:dyDescent="0.25">
      <c r="A140" s="5">
        <v>344</v>
      </c>
      <c r="B140" s="79" t="s">
        <v>81</v>
      </c>
      <c r="C140" s="80"/>
      <c r="D140" s="13">
        <v>5899</v>
      </c>
    </row>
    <row r="141" spans="1:4" ht="25.5" customHeight="1" x14ac:dyDescent="0.25">
      <c r="A141" s="5">
        <v>345</v>
      </c>
      <c r="B141" s="79" t="s">
        <v>94</v>
      </c>
      <c r="C141" s="80"/>
      <c r="D141" s="15"/>
    </row>
    <row r="142" spans="1:4" ht="25.5" customHeight="1" x14ac:dyDescent="0.25">
      <c r="A142" s="39">
        <v>350</v>
      </c>
      <c r="B142" s="77" t="s">
        <v>175</v>
      </c>
      <c r="C142" s="78"/>
      <c r="D142" s="14">
        <v>0</v>
      </c>
    </row>
    <row r="143" spans="1:4" ht="25.5" customHeight="1" x14ac:dyDescent="0.25">
      <c r="A143" s="5">
        <v>351</v>
      </c>
      <c r="B143" s="79" t="s">
        <v>84</v>
      </c>
      <c r="C143" s="80"/>
      <c r="D143" s="15"/>
    </row>
    <row r="144" spans="1:4" ht="25.5" customHeight="1" x14ac:dyDescent="0.25">
      <c r="A144" s="39">
        <v>360</v>
      </c>
      <c r="B144" s="77" t="s">
        <v>180</v>
      </c>
      <c r="C144" s="78"/>
      <c r="D144" s="14">
        <v>0</v>
      </c>
    </row>
    <row r="145" spans="1:35" ht="25.5" customHeight="1" x14ac:dyDescent="0.25">
      <c r="A145" s="5">
        <v>361</v>
      </c>
      <c r="B145" s="79" t="s">
        <v>85</v>
      </c>
      <c r="C145" s="80"/>
      <c r="D145" s="13"/>
    </row>
    <row r="146" spans="1:35" ht="25.5" customHeight="1" x14ac:dyDescent="0.25">
      <c r="A146" s="5">
        <v>362</v>
      </c>
      <c r="B146" s="79" t="s">
        <v>86</v>
      </c>
      <c r="C146" s="80"/>
      <c r="D146" s="13"/>
    </row>
    <row r="147" spans="1:35" ht="25.5" customHeight="1" x14ac:dyDescent="0.25">
      <c r="A147" s="5">
        <v>363</v>
      </c>
      <c r="B147" s="79" t="s">
        <v>87</v>
      </c>
      <c r="C147" s="80"/>
      <c r="D147" s="13"/>
    </row>
    <row r="148" spans="1:35" ht="25.5" customHeight="1" x14ac:dyDescent="0.25">
      <c r="A148" s="5">
        <v>364</v>
      </c>
      <c r="B148" s="79" t="s">
        <v>88</v>
      </c>
      <c r="C148" s="80"/>
      <c r="D148" s="15"/>
    </row>
    <row r="149" spans="1:35" ht="25.5" customHeight="1" x14ac:dyDescent="0.25">
      <c r="A149" s="39">
        <v>370</v>
      </c>
      <c r="B149" s="77" t="s">
        <v>177</v>
      </c>
      <c r="C149" s="78"/>
      <c r="D149" s="14">
        <v>0</v>
      </c>
    </row>
    <row r="150" spans="1:35" ht="25.5" customHeight="1" x14ac:dyDescent="0.25">
      <c r="A150" s="5">
        <v>371</v>
      </c>
      <c r="B150" s="79" t="s">
        <v>89</v>
      </c>
      <c r="C150" s="80"/>
      <c r="D150" s="13"/>
    </row>
    <row r="151" spans="1:35" ht="25.5" customHeight="1" x14ac:dyDescent="0.25">
      <c r="A151" s="5">
        <v>372</v>
      </c>
      <c r="B151" s="79" t="s">
        <v>90</v>
      </c>
      <c r="C151" s="80"/>
      <c r="D151" s="13"/>
    </row>
    <row r="152" spans="1:35" ht="25.5" customHeight="1" x14ac:dyDescent="0.25">
      <c r="A152" s="46"/>
      <c r="B152" s="89" t="s">
        <v>181</v>
      </c>
      <c r="C152" s="90"/>
      <c r="D152" s="20">
        <v>-4943857.8999999994</v>
      </c>
    </row>
    <row r="153" spans="1:35" ht="36.75" customHeight="1" x14ac:dyDescent="0.25">
      <c r="A153" s="47"/>
      <c r="B153" s="75" t="str">
        <f>UPPER("Activitatea financiară (altele decît mijloacele bănești)")</f>
        <v>ACTIVITATEA FINANCIARĂ (ALTELE DECÎT MIJLOACELE BĂNEȘTI)</v>
      </c>
      <c r="C153" s="76"/>
      <c r="D153" s="13" t="s">
        <v>3</v>
      </c>
    </row>
    <row r="154" spans="1:35" ht="37.5" customHeight="1" x14ac:dyDescent="0.25">
      <c r="A154" s="4">
        <v>400</v>
      </c>
      <c r="B154" s="85" t="s">
        <v>182</v>
      </c>
      <c r="C154" s="86"/>
      <c r="D154" s="14">
        <v>2009672.9</v>
      </c>
    </row>
    <row r="155" spans="1:35" ht="25.5" customHeight="1" x14ac:dyDescent="0.25">
      <c r="A155" s="39">
        <v>410</v>
      </c>
      <c r="B155" s="77" t="s">
        <v>183</v>
      </c>
      <c r="C155" s="78"/>
      <c r="D155" s="12">
        <v>1093849.2</v>
      </c>
    </row>
    <row r="156" spans="1:35" ht="25.5" customHeight="1" x14ac:dyDescent="0.25">
      <c r="A156" s="48" t="s">
        <v>95</v>
      </c>
      <c r="B156" s="79" t="s">
        <v>96</v>
      </c>
      <c r="C156" s="80"/>
      <c r="D156" s="13"/>
    </row>
    <row r="157" spans="1:35" ht="25.5" customHeight="1" x14ac:dyDescent="0.25">
      <c r="A157" s="48" t="s">
        <v>97</v>
      </c>
      <c r="B157" s="79" t="s">
        <v>98</v>
      </c>
      <c r="C157" s="80"/>
      <c r="D157" s="21"/>
    </row>
    <row r="158" spans="1:35" ht="25.5" customHeight="1" x14ac:dyDescent="0.25">
      <c r="A158" s="48" t="s">
        <v>99</v>
      </c>
      <c r="B158" s="79" t="s">
        <v>100</v>
      </c>
      <c r="C158" s="80"/>
      <c r="D158" s="13">
        <v>866083.2</v>
      </c>
    </row>
    <row r="159" spans="1:35" ht="25.5" customHeight="1" x14ac:dyDescent="0.25">
      <c r="A159" s="48" t="s">
        <v>101</v>
      </c>
      <c r="B159" s="79" t="s">
        <v>102</v>
      </c>
      <c r="C159" s="80"/>
      <c r="D159" s="21">
        <v>227766</v>
      </c>
    </row>
    <row r="160" spans="1:35" s="45" customFormat="1" ht="35.25" customHeight="1" x14ac:dyDescent="0.25">
      <c r="A160" s="4">
        <v>440</v>
      </c>
      <c r="B160" s="75" t="s">
        <v>184</v>
      </c>
      <c r="C160" s="76"/>
      <c r="D160" s="11">
        <v>0</v>
      </c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</row>
    <row r="161" spans="1:35" s="45" customFormat="1" ht="25.5" customHeight="1" x14ac:dyDescent="0.25">
      <c r="A161" s="48">
        <v>441</v>
      </c>
      <c r="B161" s="79" t="s">
        <v>103</v>
      </c>
      <c r="C161" s="80"/>
      <c r="D161" s="21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</row>
    <row r="162" spans="1:35" s="45" customFormat="1" ht="25.5" customHeight="1" x14ac:dyDescent="0.25">
      <c r="A162" s="48">
        <v>442</v>
      </c>
      <c r="B162" s="7" t="s">
        <v>104</v>
      </c>
      <c r="C162" s="8"/>
      <c r="D162" s="21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</row>
    <row r="163" spans="1:35" s="45" customFormat="1" ht="25.5" customHeight="1" x14ac:dyDescent="0.25">
      <c r="A163" s="48">
        <v>443</v>
      </c>
      <c r="B163" s="79" t="s">
        <v>105</v>
      </c>
      <c r="C163" s="80"/>
      <c r="D163" s="21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</row>
    <row r="164" spans="1:35" s="45" customFormat="1" ht="25.5" customHeight="1" x14ac:dyDescent="0.25">
      <c r="A164" s="48">
        <v>444</v>
      </c>
      <c r="B164" s="79" t="s">
        <v>106</v>
      </c>
      <c r="C164" s="80"/>
      <c r="D164" s="21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</row>
    <row r="165" spans="1:35" s="45" customFormat="1" ht="33.75" customHeight="1" x14ac:dyDescent="0.25">
      <c r="A165" s="4">
        <v>450</v>
      </c>
      <c r="B165" s="75" t="s">
        <v>185</v>
      </c>
      <c r="C165" s="76"/>
      <c r="D165" s="11">
        <v>-110</v>
      </c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</row>
    <row r="166" spans="1:35" s="45" customFormat="1" ht="25.5" customHeight="1" x14ac:dyDescent="0.25">
      <c r="A166" s="48">
        <v>451</v>
      </c>
      <c r="B166" s="79" t="s">
        <v>107</v>
      </c>
      <c r="C166" s="80"/>
      <c r="D166" s="21">
        <v>-110</v>
      </c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</row>
    <row r="167" spans="1:35" s="45" customFormat="1" ht="25.5" customHeight="1" x14ac:dyDescent="0.25">
      <c r="A167" s="49">
        <v>452</v>
      </c>
      <c r="B167" s="79" t="s">
        <v>108</v>
      </c>
      <c r="C167" s="80"/>
      <c r="D167" s="21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</row>
    <row r="168" spans="1:35" s="45" customFormat="1" ht="36.75" customHeight="1" x14ac:dyDescent="0.25">
      <c r="A168" s="50">
        <v>460</v>
      </c>
      <c r="B168" s="75" t="s">
        <v>186</v>
      </c>
      <c r="C168" s="76"/>
      <c r="D168" s="11">
        <v>57473.3</v>
      </c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</row>
    <row r="169" spans="1:35" s="45" customFormat="1" ht="25.5" customHeight="1" x14ac:dyDescent="0.25">
      <c r="A169" s="49">
        <v>461</v>
      </c>
      <c r="B169" s="79" t="s">
        <v>109</v>
      </c>
      <c r="C169" s="80"/>
      <c r="D169" s="21">
        <v>57473.3</v>
      </c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</row>
    <row r="170" spans="1:35" s="45" customFormat="1" ht="37.5" customHeight="1" x14ac:dyDescent="0.25">
      <c r="A170" s="49">
        <v>463</v>
      </c>
      <c r="B170" s="79" t="s">
        <v>110</v>
      </c>
      <c r="C170" s="80"/>
      <c r="D170" s="21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</row>
    <row r="171" spans="1:35" s="45" customFormat="1" ht="36.75" customHeight="1" x14ac:dyDescent="0.25">
      <c r="A171" s="49">
        <v>464</v>
      </c>
      <c r="B171" s="79" t="s">
        <v>111</v>
      </c>
      <c r="C171" s="80"/>
      <c r="D171" s="21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</row>
    <row r="172" spans="1:35" s="45" customFormat="1" ht="33.75" customHeight="1" x14ac:dyDescent="0.25">
      <c r="A172" s="50">
        <v>470</v>
      </c>
      <c r="B172" s="75" t="s">
        <v>187</v>
      </c>
      <c r="C172" s="76"/>
      <c r="D172" s="11">
        <v>915872.4</v>
      </c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</row>
    <row r="173" spans="1:35" s="45" customFormat="1" ht="25.5" customHeight="1" x14ac:dyDescent="0.25">
      <c r="A173" s="49">
        <v>471</v>
      </c>
      <c r="B173" s="93" t="s">
        <v>112</v>
      </c>
      <c r="C173" s="94"/>
      <c r="D173" s="21">
        <v>887260.8</v>
      </c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</row>
    <row r="174" spans="1:35" s="45" customFormat="1" ht="25.5" customHeight="1" x14ac:dyDescent="0.25">
      <c r="A174" s="49">
        <v>472</v>
      </c>
      <c r="B174" s="93" t="s">
        <v>113</v>
      </c>
      <c r="C174" s="94"/>
      <c r="D174" s="21">
        <v>28611.599999999999</v>
      </c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</row>
    <row r="175" spans="1:35" ht="25.5" customHeight="1" x14ac:dyDescent="0.25">
      <c r="A175" s="39">
        <v>480</v>
      </c>
      <c r="B175" s="95" t="s">
        <v>188</v>
      </c>
      <c r="C175" s="96"/>
      <c r="D175" s="14">
        <v>-57412</v>
      </c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</row>
    <row r="176" spans="1:35" ht="25.5" customHeight="1" x14ac:dyDescent="0.25">
      <c r="A176" s="48">
        <v>483</v>
      </c>
      <c r="B176" s="79" t="s">
        <v>114</v>
      </c>
      <c r="C176" s="80"/>
      <c r="D176" s="13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</row>
    <row r="177" spans="1:35" ht="25.5" customHeight="1" x14ac:dyDescent="0.25">
      <c r="A177" s="48">
        <v>484</v>
      </c>
      <c r="B177" s="79" t="s">
        <v>115</v>
      </c>
      <c r="C177" s="80"/>
      <c r="D177" s="13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</row>
    <row r="178" spans="1:35" ht="25.5" customHeight="1" x14ac:dyDescent="0.25">
      <c r="A178" s="48">
        <v>485</v>
      </c>
      <c r="B178" s="79" t="s">
        <v>116</v>
      </c>
      <c r="C178" s="80"/>
      <c r="D178" s="13">
        <v>-57412</v>
      </c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</row>
    <row r="179" spans="1:35" s="52" customFormat="1" ht="25.5" customHeight="1" x14ac:dyDescent="0.25">
      <c r="A179" s="48">
        <v>488</v>
      </c>
      <c r="B179" s="79" t="s">
        <v>117</v>
      </c>
      <c r="C179" s="80"/>
      <c r="D179" s="13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</row>
    <row r="180" spans="1:35" s="52" customFormat="1" ht="25.5" customHeight="1" x14ac:dyDescent="0.25">
      <c r="A180" s="4">
        <v>490</v>
      </c>
      <c r="B180" s="75" t="s">
        <v>189</v>
      </c>
      <c r="C180" s="76"/>
      <c r="D180" s="14">
        <v>0</v>
      </c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</row>
    <row r="181" spans="1:35" s="53" customFormat="1" ht="25.5" customHeight="1" x14ac:dyDescent="0.25">
      <c r="A181" s="48">
        <v>495</v>
      </c>
      <c r="B181" s="79" t="s">
        <v>118</v>
      </c>
      <c r="C181" s="80"/>
      <c r="D181" s="13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</row>
    <row r="182" spans="1:35" ht="36" customHeight="1" x14ac:dyDescent="0.25">
      <c r="A182" s="4">
        <v>500</v>
      </c>
      <c r="B182" s="85" t="s">
        <v>190</v>
      </c>
      <c r="C182" s="86"/>
      <c r="D182" s="12">
        <v>14699584.300000001</v>
      </c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</row>
    <row r="183" spans="1:35" ht="25.5" customHeight="1" x14ac:dyDescent="0.25">
      <c r="A183" s="39">
        <v>510</v>
      </c>
      <c r="B183" s="77" t="s">
        <v>191</v>
      </c>
      <c r="C183" s="78"/>
      <c r="D183" s="14">
        <v>6211017.1000000006</v>
      </c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</row>
    <row r="184" spans="1:35" ht="25.5" customHeight="1" x14ac:dyDescent="0.25">
      <c r="A184" s="48" t="s">
        <v>119</v>
      </c>
      <c r="B184" s="79" t="s">
        <v>120</v>
      </c>
      <c r="C184" s="80"/>
      <c r="D184" s="13">
        <v>6189999.9000000004</v>
      </c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</row>
    <row r="185" spans="1:35" ht="25.5" customHeight="1" x14ac:dyDescent="0.25">
      <c r="A185" s="48" t="s">
        <v>121</v>
      </c>
      <c r="B185" s="79" t="s">
        <v>98</v>
      </c>
      <c r="C185" s="80"/>
      <c r="D185" s="13">
        <v>-1931.7</v>
      </c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</row>
    <row r="186" spans="1:35" ht="25.5" customHeight="1" x14ac:dyDescent="0.25">
      <c r="A186" s="54">
        <v>515</v>
      </c>
      <c r="B186" s="97" t="s">
        <v>122</v>
      </c>
      <c r="C186" s="98"/>
      <c r="D186" s="22"/>
    </row>
    <row r="187" spans="1:35" ht="25.5" customHeight="1" x14ac:dyDescent="0.25">
      <c r="A187" s="48" t="s">
        <v>123</v>
      </c>
      <c r="B187" s="79" t="s">
        <v>124</v>
      </c>
      <c r="C187" s="80"/>
      <c r="D187" s="15">
        <v>22948.9</v>
      </c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</row>
    <row r="188" spans="1:35" s="45" customFormat="1" ht="32.25" customHeight="1" x14ac:dyDescent="0.25">
      <c r="A188" s="4">
        <v>540</v>
      </c>
      <c r="B188" s="75" t="s">
        <v>192</v>
      </c>
      <c r="C188" s="76"/>
      <c r="D188" s="23">
        <v>0</v>
      </c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</row>
    <row r="189" spans="1:35" s="45" customFormat="1" ht="25.5" customHeight="1" x14ac:dyDescent="0.25">
      <c r="A189" s="48">
        <v>541</v>
      </c>
      <c r="B189" s="79" t="s">
        <v>125</v>
      </c>
      <c r="C189" s="80"/>
      <c r="D189" s="55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</row>
    <row r="190" spans="1:35" s="45" customFormat="1" ht="25.5" customHeight="1" x14ac:dyDescent="0.25">
      <c r="A190" s="48">
        <v>542</v>
      </c>
      <c r="B190" s="79" t="s">
        <v>126</v>
      </c>
      <c r="C190" s="80"/>
      <c r="D190" s="13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</row>
    <row r="191" spans="1:35" s="45" customFormat="1" ht="25.5" customHeight="1" x14ac:dyDescent="0.25">
      <c r="A191" s="48">
        <v>543</v>
      </c>
      <c r="B191" s="79" t="s">
        <v>127</v>
      </c>
      <c r="C191" s="80"/>
      <c r="D191" s="13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</row>
    <row r="192" spans="1:35" s="45" customFormat="1" ht="25.5" customHeight="1" x14ac:dyDescent="0.25">
      <c r="A192" s="48">
        <v>544</v>
      </c>
      <c r="B192" s="79" t="s">
        <v>128</v>
      </c>
      <c r="C192" s="80"/>
      <c r="D192" s="13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</row>
    <row r="193" spans="1:35" s="45" customFormat="1" ht="32.25" customHeight="1" x14ac:dyDescent="0.25">
      <c r="A193" s="4">
        <v>550</v>
      </c>
      <c r="B193" s="75" t="s">
        <v>193</v>
      </c>
      <c r="C193" s="76"/>
      <c r="D193" s="14">
        <v>0</v>
      </c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</row>
    <row r="194" spans="1:35" s="45" customFormat="1" ht="25.5" customHeight="1" x14ac:dyDescent="0.25">
      <c r="A194" s="48">
        <v>551</v>
      </c>
      <c r="B194" s="79" t="s">
        <v>129</v>
      </c>
      <c r="C194" s="80"/>
      <c r="D194" s="13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</row>
    <row r="195" spans="1:35" s="45" customFormat="1" ht="25.5" customHeight="1" x14ac:dyDescent="0.25">
      <c r="A195" s="48">
        <v>552</v>
      </c>
      <c r="B195" s="79" t="s">
        <v>130</v>
      </c>
      <c r="C195" s="80"/>
      <c r="D195" s="13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</row>
    <row r="196" spans="1:35" s="45" customFormat="1" ht="28.5" customHeight="1" x14ac:dyDescent="0.25">
      <c r="A196" s="48">
        <v>553</v>
      </c>
      <c r="B196" s="79" t="s">
        <v>131</v>
      </c>
      <c r="C196" s="80"/>
      <c r="D196" s="13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</row>
    <row r="197" spans="1:35" s="45" customFormat="1" ht="25.5" customHeight="1" x14ac:dyDescent="0.25">
      <c r="A197" s="48">
        <v>554</v>
      </c>
      <c r="B197" s="79" t="s">
        <v>132</v>
      </c>
      <c r="C197" s="80"/>
      <c r="D197" s="13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</row>
    <row r="198" spans="1:35" s="45" customFormat="1" ht="25.5" customHeight="1" x14ac:dyDescent="0.25">
      <c r="A198" s="48">
        <v>555</v>
      </c>
      <c r="B198" s="79" t="s">
        <v>133</v>
      </c>
      <c r="C198" s="80"/>
      <c r="D198" s="13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</row>
    <row r="199" spans="1:35" s="45" customFormat="1" ht="36" customHeight="1" x14ac:dyDescent="0.25">
      <c r="A199" s="4">
        <v>560</v>
      </c>
      <c r="B199" s="75" t="s">
        <v>186</v>
      </c>
      <c r="C199" s="76"/>
      <c r="D199" s="14">
        <v>0</v>
      </c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</row>
    <row r="200" spans="1:35" s="45" customFormat="1" ht="25.5" customHeight="1" x14ac:dyDescent="0.25">
      <c r="A200" s="48">
        <v>561</v>
      </c>
      <c r="B200" s="79" t="s">
        <v>109</v>
      </c>
      <c r="C200" s="80"/>
      <c r="D200" s="13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</row>
    <row r="201" spans="1:35" s="45" customFormat="1" ht="30" customHeight="1" x14ac:dyDescent="0.25">
      <c r="A201" s="48">
        <v>563</v>
      </c>
      <c r="B201" s="79" t="s">
        <v>110</v>
      </c>
      <c r="C201" s="80"/>
      <c r="D201" s="13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</row>
    <row r="202" spans="1:35" s="45" customFormat="1" ht="32.25" customHeight="1" x14ac:dyDescent="0.25">
      <c r="A202" s="48">
        <v>564</v>
      </c>
      <c r="B202" s="79" t="s">
        <v>111</v>
      </c>
      <c r="C202" s="80"/>
      <c r="D202" s="13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30"/>
      <c r="AG202" s="30"/>
      <c r="AH202" s="30"/>
      <c r="AI202" s="30"/>
    </row>
    <row r="203" spans="1:35" s="45" customFormat="1" ht="42" customHeight="1" x14ac:dyDescent="0.25">
      <c r="A203" s="4">
        <v>570</v>
      </c>
      <c r="B203" s="75" t="s">
        <v>194</v>
      </c>
      <c r="C203" s="76"/>
      <c r="D203" s="14">
        <v>0</v>
      </c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</row>
    <row r="204" spans="1:35" s="45" customFormat="1" ht="25.5" customHeight="1" x14ac:dyDescent="0.25">
      <c r="A204" s="48">
        <v>571</v>
      </c>
      <c r="B204" s="93" t="s">
        <v>134</v>
      </c>
      <c r="C204" s="94"/>
      <c r="D204" s="13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</row>
    <row r="205" spans="1:35" s="45" customFormat="1" ht="25.5" customHeight="1" x14ac:dyDescent="0.25">
      <c r="A205" s="48">
        <v>572</v>
      </c>
      <c r="B205" s="93" t="s">
        <v>135</v>
      </c>
      <c r="C205" s="94"/>
      <c r="D205" s="13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</row>
    <row r="206" spans="1:35" ht="25.5" customHeight="1" x14ac:dyDescent="0.25">
      <c r="A206" s="39">
        <v>580</v>
      </c>
      <c r="B206" s="77" t="s">
        <v>195</v>
      </c>
      <c r="C206" s="78"/>
      <c r="D206" s="14">
        <v>0</v>
      </c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</row>
    <row r="207" spans="1:35" ht="25.5" customHeight="1" x14ac:dyDescent="0.25">
      <c r="A207" s="48">
        <v>583</v>
      </c>
      <c r="B207" s="79" t="s">
        <v>136</v>
      </c>
      <c r="C207" s="80"/>
      <c r="D207" s="13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</row>
    <row r="208" spans="1:35" ht="25.5" customHeight="1" x14ac:dyDescent="0.25">
      <c r="A208" s="48">
        <v>584</v>
      </c>
      <c r="B208" s="79" t="s">
        <v>115</v>
      </c>
      <c r="C208" s="80"/>
      <c r="D208" s="13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</row>
    <row r="209" spans="1:35" ht="25.5" customHeight="1" x14ac:dyDescent="0.25">
      <c r="A209" s="48">
        <v>588</v>
      </c>
      <c r="B209" s="79" t="s">
        <v>137</v>
      </c>
      <c r="C209" s="80"/>
      <c r="D209" s="13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</row>
    <row r="210" spans="1:35" ht="25.5" customHeight="1" x14ac:dyDescent="0.25">
      <c r="A210" s="4">
        <v>590</v>
      </c>
      <c r="B210" s="10" t="s">
        <v>196</v>
      </c>
      <c r="C210" s="8"/>
      <c r="D210" s="14">
        <v>8488567.1999999993</v>
      </c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F210" s="30"/>
      <c r="AG210" s="30"/>
      <c r="AH210" s="30"/>
      <c r="AI210" s="30"/>
    </row>
    <row r="211" spans="1:35" s="45" customFormat="1" ht="25.5" customHeight="1" x14ac:dyDescent="0.25">
      <c r="A211" s="48">
        <v>595</v>
      </c>
      <c r="B211" s="7" t="s">
        <v>138</v>
      </c>
      <c r="C211" s="8"/>
      <c r="D211" s="13">
        <v>8488567.1999999993</v>
      </c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</row>
    <row r="212" spans="1:35" s="45" customFormat="1" ht="25.5" customHeight="1" x14ac:dyDescent="0.25">
      <c r="A212" s="48"/>
      <c r="B212" s="89" t="s">
        <v>197</v>
      </c>
      <c r="C212" s="90"/>
      <c r="D212" s="14">
        <v>16709257.200000001</v>
      </c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</row>
    <row r="213" spans="1:35" s="45" customFormat="1" ht="34.5" customHeight="1" x14ac:dyDescent="0.25">
      <c r="A213" s="4">
        <v>42</v>
      </c>
      <c r="B213" s="75" t="s">
        <v>139</v>
      </c>
      <c r="C213" s="76"/>
      <c r="D213" s="21">
        <v>-41313.4</v>
      </c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</row>
    <row r="214" spans="1:35" s="45" customFormat="1" ht="42.75" customHeight="1" x14ac:dyDescent="0.25">
      <c r="A214" s="4">
        <v>90</v>
      </c>
      <c r="B214" s="85" t="s">
        <v>198</v>
      </c>
      <c r="C214" s="86"/>
      <c r="D214" s="14">
        <v>-544379.69999999995</v>
      </c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F214" s="30"/>
      <c r="AG214" s="30"/>
      <c r="AH214" s="30"/>
      <c r="AI214" s="30"/>
    </row>
    <row r="215" spans="1:35" ht="25.5" customHeight="1" x14ac:dyDescent="0.25">
      <c r="A215" s="4">
        <v>91</v>
      </c>
      <c r="B215" s="99" t="s">
        <v>140</v>
      </c>
      <c r="C215" s="100"/>
      <c r="D215" s="14">
        <v>2869502.6</v>
      </c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</row>
    <row r="216" spans="1:35" ht="43.5" customHeight="1" x14ac:dyDescent="0.25">
      <c r="A216" s="4">
        <v>92</v>
      </c>
      <c r="B216" s="99" t="s">
        <v>141</v>
      </c>
      <c r="C216" s="100"/>
      <c r="D216" s="24">
        <v>-10300.6</v>
      </c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</row>
    <row r="217" spans="1:35" s="45" customFormat="1" ht="46.5" customHeight="1" x14ac:dyDescent="0.25">
      <c r="A217" s="4">
        <v>93</v>
      </c>
      <c r="B217" s="101" t="s">
        <v>199</v>
      </c>
      <c r="C217" s="102"/>
      <c r="D217" s="19">
        <v>3403581.7</v>
      </c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</row>
    <row r="218" spans="1:35" ht="25.5" customHeight="1" x14ac:dyDescent="0.25">
      <c r="A218" s="56"/>
      <c r="D218" s="6"/>
    </row>
    <row r="219" spans="1:35" ht="50.1" customHeight="1" x14ac:dyDescent="0.25">
      <c r="A219" s="57"/>
      <c r="B219" s="25" t="s">
        <v>143</v>
      </c>
      <c r="D219" s="26" t="s">
        <v>144</v>
      </c>
    </row>
    <row r="220" spans="1:35" ht="50.1" customHeight="1" x14ac:dyDescent="0.25">
      <c r="A220" s="57"/>
      <c r="B220" s="26" t="s">
        <v>145</v>
      </c>
      <c r="D220" s="26" t="s">
        <v>150</v>
      </c>
    </row>
    <row r="221" spans="1:35" ht="50.1" customHeight="1" x14ac:dyDescent="0.25">
      <c r="A221" s="57"/>
      <c r="B221" s="26" t="s">
        <v>153</v>
      </c>
      <c r="C221" s="25"/>
      <c r="D221" s="25" t="s">
        <v>154</v>
      </c>
    </row>
    <row r="222" spans="1:35" ht="50.1" customHeight="1" x14ac:dyDescent="0.25">
      <c r="A222" s="57"/>
      <c r="B222" s="26" t="s">
        <v>146</v>
      </c>
      <c r="D222" s="26" t="s">
        <v>151</v>
      </c>
    </row>
    <row r="223" spans="1:35" ht="50.1" customHeight="1" x14ac:dyDescent="0.25">
      <c r="A223" s="57"/>
      <c r="B223" s="26" t="s">
        <v>201</v>
      </c>
      <c r="D223" s="26" t="s">
        <v>147</v>
      </c>
    </row>
    <row r="224" spans="1:35" ht="48" customHeight="1" x14ac:dyDescent="0.25">
      <c r="A224" s="57"/>
      <c r="B224" s="26" t="s">
        <v>148</v>
      </c>
      <c r="D224" s="26" t="s">
        <v>149</v>
      </c>
    </row>
    <row r="225" spans="1:4" ht="25.5" customHeight="1" x14ac:dyDescent="0.25">
      <c r="A225" s="56"/>
      <c r="D225" s="6"/>
    </row>
    <row r="226" spans="1:4" ht="25.5" customHeight="1" x14ac:dyDescent="0.25">
      <c r="A226" s="56"/>
      <c r="D226" s="6"/>
    </row>
    <row r="227" spans="1:4" ht="25.5" customHeight="1" x14ac:dyDescent="0.25">
      <c r="A227" s="56"/>
      <c r="D227" s="6"/>
    </row>
    <row r="228" spans="1:4" ht="25.5" customHeight="1" x14ac:dyDescent="0.25">
      <c r="A228" s="56"/>
      <c r="D228" s="6"/>
    </row>
    <row r="229" spans="1:4" ht="25.5" customHeight="1" x14ac:dyDescent="0.25">
      <c r="A229" s="58"/>
      <c r="B229" s="59"/>
      <c r="C229" s="60"/>
      <c r="D229" s="61"/>
    </row>
    <row r="230" spans="1:4" ht="25.5" customHeight="1" x14ac:dyDescent="0.25">
      <c r="A230" s="58"/>
      <c r="B230" s="59"/>
      <c r="C230" s="60"/>
      <c r="D230" s="61"/>
    </row>
    <row r="231" spans="1:4" ht="25.5" customHeight="1" x14ac:dyDescent="0.25">
      <c r="A231" s="58"/>
      <c r="B231" s="59"/>
      <c r="C231" s="60"/>
      <c r="D231" s="61"/>
    </row>
    <row r="232" spans="1:4" ht="25.5" customHeight="1" x14ac:dyDescent="0.25">
      <c r="A232" s="58"/>
      <c r="B232" s="59"/>
      <c r="C232" s="60"/>
      <c r="D232" s="61"/>
    </row>
    <row r="233" spans="1:4" ht="25.5" customHeight="1" x14ac:dyDescent="0.25">
      <c r="A233" s="58"/>
      <c r="B233" s="59"/>
      <c r="C233" s="60"/>
      <c r="D233" s="61"/>
    </row>
    <row r="234" spans="1:4" ht="25.5" customHeight="1" x14ac:dyDescent="0.25">
      <c r="A234" s="56"/>
      <c r="C234" s="103"/>
      <c r="D234" s="104"/>
    </row>
  </sheetData>
  <mergeCells count="211">
    <mergeCell ref="B216:C216"/>
    <mergeCell ref="B217:C217"/>
    <mergeCell ref="C234:D234"/>
    <mergeCell ref="B208:C208"/>
    <mergeCell ref="B209:C209"/>
    <mergeCell ref="B212:C212"/>
    <mergeCell ref="B213:C213"/>
    <mergeCell ref="B214:C214"/>
    <mergeCell ref="B215:C215"/>
    <mergeCell ref="B202:C202"/>
    <mergeCell ref="B203:C203"/>
    <mergeCell ref="B204:C204"/>
    <mergeCell ref="B205:C205"/>
    <mergeCell ref="B206:C206"/>
    <mergeCell ref="B207:C207"/>
    <mergeCell ref="B196:C196"/>
    <mergeCell ref="B197:C197"/>
    <mergeCell ref="B198:C198"/>
    <mergeCell ref="B199:C199"/>
    <mergeCell ref="B200:C200"/>
    <mergeCell ref="B201:C201"/>
    <mergeCell ref="B190:C190"/>
    <mergeCell ref="B191:C191"/>
    <mergeCell ref="B192:C192"/>
    <mergeCell ref="B193:C193"/>
    <mergeCell ref="B194:C194"/>
    <mergeCell ref="B195:C195"/>
    <mergeCell ref="B184:C184"/>
    <mergeCell ref="B185:C185"/>
    <mergeCell ref="B186:C186"/>
    <mergeCell ref="B187:C187"/>
    <mergeCell ref="B188:C188"/>
    <mergeCell ref="B189:C189"/>
    <mergeCell ref="B178:C178"/>
    <mergeCell ref="B179:C179"/>
    <mergeCell ref="B180:C180"/>
    <mergeCell ref="B181:C181"/>
    <mergeCell ref="B182:C182"/>
    <mergeCell ref="B183:C183"/>
    <mergeCell ref="B172:C172"/>
    <mergeCell ref="B173:C173"/>
    <mergeCell ref="B174:C174"/>
    <mergeCell ref="B175:C175"/>
    <mergeCell ref="B176:C176"/>
    <mergeCell ref="B177:C177"/>
    <mergeCell ref="B166:C166"/>
    <mergeCell ref="B167:C167"/>
    <mergeCell ref="B168:C168"/>
    <mergeCell ref="B169:C169"/>
    <mergeCell ref="B170:C170"/>
    <mergeCell ref="B171:C171"/>
    <mergeCell ref="B159:C159"/>
    <mergeCell ref="B160:C160"/>
    <mergeCell ref="B161:C161"/>
    <mergeCell ref="B163:C163"/>
    <mergeCell ref="B164:C164"/>
    <mergeCell ref="B165:C165"/>
    <mergeCell ref="B153:C153"/>
    <mergeCell ref="B154:C154"/>
    <mergeCell ref="B155:C155"/>
    <mergeCell ref="B156:C156"/>
    <mergeCell ref="B157:C157"/>
    <mergeCell ref="B158:C158"/>
    <mergeCell ref="B147:C147"/>
    <mergeCell ref="B148:C148"/>
    <mergeCell ref="B149:C149"/>
    <mergeCell ref="B150:C150"/>
    <mergeCell ref="B151:C151"/>
    <mergeCell ref="B152:C152"/>
    <mergeCell ref="B141:C141"/>
    <mergeCell ref="B142:C142"/>
    <mergeCell ref="B143:C143"/>
    <mergeCell ref="B144:C144"/>
    <mergeCell ref="B145:C145"/>
    <mergeCell ref="B146:C146"/>
    <mergeCell ref="B135:C135"/>
    <mergeCell ref="B136:C136"/>
    <mergeCell ref="B137:C137"/>
    <mergeCell ref="B138:C138"/>
    <mergeCell ref="B139:C139"/>
    <mergeCell ref="B140:C140"/>
    <mergeCell ref="B129:C129"/>
    <mergeCell ref="B130:C130"/>
    <mergeCell ref="B131:C131"/>
    <mergeCell ref="B132:C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17:C117"/>
    <mergeCell ref="B118:C118"/>
    <mergeCell ref="B119:C119"/>
    <mergeCell ref="B120:C120"/>
    <mergeCell ref="B121:C121"/>
    <mergeCell ref="B122:C122"/>
    <mergeCell ref="B111:C111"/>
    <mergeCell ref="B112:C112"/>
    <mergeCell ref="B113:C113"/>
    <mergeCell ref="B114:C114"/>
    <mergeCell ref="B115:C115"/>
    <mergeCell ref="B116:C116"/>
    <mergeCell ref="B105:C105"/>
    <mergeCell ref="B106:C106"/>
    <mergeCell ref="B107:C107"/>
    <mergeCell ref="B108:C108"/>
    <mergeCell ref="B109:C109"/>
    <mergeCell ref="B110:C110"/>
    <mergeCell ref="B99:C99"/>
    <mergeCell ref="B100:C100"/>
    <mergeCell ref="B101:C101"/>
    <mergeCell ref="B102:C102"/>
    <mergeCell ref="B103:C103"/>
    <mergeCell ref="B104:C104"/>
    <mergeCell ref="B93:C93"/>
    <mergeCell ref="B94:C94"/>
    <mergeCell ref="B95:C95"/>
    <mergeCell ref="B96:C96"/>
    <mergeCell ref="B97:C97"/>
    <mergeCell ref="B98:C98"/>
    <mergeCell ref="B87:C87"/>
    <mergeCell ref="B88:C88"/>
    <mergeCell ref="B89:C89"/>
    <mergeCell ref="B90:C90"/>
    <mergeCell ref="B91:C91"/>
    <mergeCell ref="B92:C92"/>
    <mergeCell ref="B81:C81"/>
    <mergeCell ref="B82:C82"/>
    <mergeCell ref="B83:C83"/>
    <mergeCell ref="B84:C84"/>
    <mergeCell ref="B85:C85"/>
    <mergeCell ref="B86:C86"/>
    <mergeCell ref="B75:C75"/>
    <mergeCell ref="B76:C76"/>
    <mergeCell ref="B77:C77"/>
    <mergeCell ref="B78:C78"/>
    <mergeCell ref="B79:C79"/>
    <mergeCell ref="B80:C80"/>
    <mergeCell ref="B69:C69"/>
    <mergeCell ref="B70:C70"/>
    <mergeCell ref="B71:C71"/>
    <mergeCell ref="B72:C72"/>
    <mergeCell ref="B73:C73"/>
    <mergeCell ref="B74:C74"/>
    <mergeCell ref="B63:C63"/>
    <mergeCell ref="B64:C64"/>
    <mergeCell ref="B65:C65"/>
    <mergeCell ref="B66:C66"/>
    <mergeCell ref="B67:C67"/>
    <mergeCell ref="B68:C68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45:C45"/>
    <mergeCell ref="B46:C46"/>
    <mergeCell ref="B47:C47"/>
    <mergeCell ref="B48:C48"/>
    <mergeCell ref="B49:C49"/>
    <mergeCell ref="B50:C50"/>
    <mergeCell ref="B39:C39"/>
    <mergeCell ref="B40:C40"/>
    <mergeCell ref="B41:C41"/>
    <mergeCell ref="B42:C42"/>
    <mergeCell ref="B43:C43"/>
    <mergeCell ref="B44:C44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A4:D4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6:D6"/>
    <mergeCell ref="B9:C9"/>
    <mergeCell ref="B10:C10"/>
    <mergeCell ref="B11:C11"/>
    <mergeCell ref="B12:C12"/>
    <mergeCell ref="B13:C13"/>
    <mergeCell ref="B14:C14"/>
    <mergeCell ref="B7:C7"/>
    <mergeCell ref="A5:D5"/>
  </mergeCells>
  <conditionalFormatting sqref="D217 B70 B111 D70 D111">
    <cfRule type="cellIs" dxfId="0" priority="3" stopIfTrue="1" operator="equal">
      <formula>#REF!</formula>
    </cfRule>
  </conditionalFormatting>
  <pageMargins left="0.70866141732283472" right="0.70866141732283472" top="0.55118110236220474" bottom="0.55118110236220474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18</vt:lpstr>
      <vt:lpstr>'F 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2024-04-11T13:18:09Z</dcterms:modified>
</cp:coreProperties>
</file>