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3.1" sheetId="1" r:id="rId1"/>
  </sheets>
  <definedNames>
    <definedName name="_xlnm.Print_Titles" localSheetId="0">'F 3.1'!$4:$7</definedName>
  </definedNames>
  <calcPr calcId="162913"/>
</workbook>
</file>

<file path=xl/calcChain.xml><?xml version="1.0" encoding="utf-8"?>
<calcChain xmlns="http://schemas.openxmlformats.org/spreadsheetml/2006/main">
  <c r="D37" i="1" l="1"/>
  <c r="G30" i="1"/>
  <c r="E30" i="1"/>
  <c r="D30" i="1"/>
  <c r="G32" i="1"/>
  <c r="D32" i="1"/>
  <c r="F74" i="1" l="1"/>
  <c r="F76" i="1" l="1"/>
  <c r="F32" i="1" l="1"/>
  <c r="F30" i="1" l="1"/>
  <c r="G44" i="1" l="1"/>
</calcChain>
</file>

<file path=xl/sharedStrings.xml><?xml version="1.0" encoding="utf-8"?>
<sst xmlns="http://schemas.openxmlformats.org/spreadsheetml/2006/main" count="211" uniqueCount="183">
  <si>
    <t>0101</t>
  </si>
  <si>
    <t xml:space="preserve">  96.6</t>
  </si>
  <si>
    <t/>
  </si>
  <si>
    <t>0102</t>
  </si>
  <si>
    <t xml:space="preserve">  77.8</t>
  </si>
  <si>
    <t>0103</t>
  </si>
  <si>
    <t xml:space="preserve">  85.0</t>
  </si>
  <si>
    <t>0104</t>
  </si>
  <si>
    <t xml:space="preserve">  98.7</t>
  </si>
  <si>
    <t>0201</t>
  </si>
  <si>
    <t>0203</t>
  </si>
  <si>
    <t xml:space="preserve">  90.9</t>
  </si>
  <si>
    <t>0204</t>
  </si>
  <si>
    <t xml:space="preserve">  94.9</t>
  </si>
  <si>
    <t>0205</t>
  </si>
  <si>
    <t>0206</t>
  </si>
  <si>
    <t xml:space="preserve">  90.8</t>
  </si>
  <si>
    <t>0207</t>
  </si>
  <si>
    <t>0222</t>
  </si>
  <si>
    <t>0223</t>
  </si>
  <si>
    <t xml:space="preserve">  77.3</t>
  </si>
  <si>
    <t>0224</t>
  </si>
  <si>
    <t xml:space="preserve">  87.7</t>
  </si>
  <si>
    <t>0225</t>
  </si>
  <si>
    <t xml:space="preserve">  88.1</t>
  </si>
  <si>
    <t>0226</t>
  </si>
  <si>
    <t>0227</t>
  </si>
  <si>
    <t xml:space="preserve">  92.7</t>
  </si>
  <si>
    <t>0228</t>
  </si>
  <si>
    <t>0229</t>
  </si>
  <si>
    <t>0241</t>
  </si>
  <si>
    <t>0242</t>
  </si>
  <si>
    <t xml:space="preserve">  89.7</t>
  </si>
  <si>
    <t>0243</t>
  </si>
  <si>
    <t xml:space="preserve">  82.9</t>
  </si>
  <si>
    <t>0248</t>
  </si>
  <si>
    <t xml:space="preserve">  94.1</t>
  </si>
  <si>
    <t>0249</t>
  </si>
  <si>
    <t>0250</t>
  </si>
  <si>
    <t>0251</t>
  </si>
  <si>
    <t xml:space="preserve">  89.1</t>
  </si>
  <si>
    <t>0252</t>
  </si>
  <si>
    <t xml:space="preserve">  80.1</t>
  </si>
  <si>
    <t>0275</t>
  </si>
  <si>
    <t xml:space="preserve">  94.6</t>
  </si>
  <si>
    <t>0277</t>
  </si>
  <si>
    <t xml:space="preserve">  59.8</t>
  </si>
  <si>
    <t>0279</t>
  </si>
  <si>
    <t xml:space="preserve">  99.8</t>
  </si>
  <si>
    <t>0301</t>
  </si>
  <si>
    <t xml:space="preserve">  98.1</t>
  </si>
  <si>
    <t>0302</t>
  </si>
  <si>
    <t xml:space="preserve">  97.8</t>
  </si>
  <si>
    <t>0303</t>
  </si>
  <si>
    <t xml:space="preserve">  91.3</t>
  </si>
  <si>
    <t>0401</t>
  </si>
  <si>
    <t xml:space="preserve">  67.7</t>
  </si>
  <si>
    <t>0402</t>
  </si>
  <si>
    <t xml:space="preserve">  79.3</t>
  </si>
  <si>
    <t>0403</t>
  </si>
  <si>
    <t xml:space="preserve">  89.6</t>
  </si>
  <si>
    <t>0404</t>
  </si>
  <si>
    <t xml:space="preserve">  76.2</t>
  </si>
  <si>
    <t>0405</t>
  </si>
  <si>
    <t xml:space="preserve">  58.4</t>
  </si>
  <si>
    <t>0406</t>
  </si>
  <si>
    <t xml:space="preserve">  90.1</t>
  </si>
  <si>
    <t>0407</t>
  </si>
  <si>
    <t xml:space="preserve">  86.6</t>
  </si>
  <si>
    <t>0408</t>
  </si>
  <si>
    <t xml:space="preserve">  91.4</t>
  </si>
  <si>
    <t>0409</t>
  </si>
  <si>
    <t xml:space="preserve">  84.3</t>
  </si>
  <si>
    <t>0410</t>
  </si>
  <si>
    <t xml:space="preserve">  73.4</t>
  </si>
  <si>
    <t>0411</t>
  </si>
  <si>
    <t xml:space="preserve">  92.0</t>
  </si>
  <si>
    <t>0412</t>
  </si>
  <si>
    <t xml:space="preserve">  98.5</t>
  </si>
  <si>
    <t>0501</t>
  </si>
  <si>
    <t xml:space="preserve">  91.2</t>
  </si>
  <si>
    <t>0502</t>
  </si>
  <si>
    <t xml:space="preserve">  90.5</t>
  </si>
  <si>
    <t>0503</t>
  </si>
  <si>
    <t xml:space="preserve"> 100.0</t>
  </si>
  <si>
    <t>0505</t>
  </si>
  <si>
    <t xml:space="preserve">  91.5</t>
  </si>
  <si>
    <t>0799</t>
  </si>
  <si>
    <t xml:space="preserve">  96.5</t>
  </si>
  <si>
    <t xml:space="preserve">Formularul nr.3.1_x000D_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</si>
  <si>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</si>
  <si>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</si>
  <si>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</si>
  <si>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</si>
  <si>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</si>
  <si>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</si>
  <si>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</si>
  <si>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</si>
  <si>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</si>
  <si>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</si>
  <si>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</si>
  <si>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APARATUL PRESEDINTELUI REPUBLICII MOLDOVA</t>
  </si>
  <si>
    <t>CURTEA CONSTITUTIONALA</t>
  </si>
  <si>
    <t>CURTEA DE CONTURI</t>
  </si>
  <si>
    <t>CANCELARIA DE STAT</t>
  </si>
  <si>
    <t>MINISTERUL FINANTELOR</t>
  </si>
  <si>
    <t>MINISTERUL JUSTITIEI</t>
  </si>
  <si>
    <t>MINISTERUL AFACERILOR INTERNE</t>
  </si>
  <si>
    <t>MINISTERUL AFACERILOR EXTERNE SI INTEGRARII EUROPENE</t>
  </si>
  <si>
    <t>MINISTERUL APARARII</t>
  </si>
  <si>
    <t>MINISTERUL ECONOMIEI</t>
  </si>
  <si>
    <t>MINISTERUL INFRASTRUCTURII SI DEZVOLTARII REGIONALE</t>
  </si>
  <si>
    <t>MINISTERUL AGRICULTURII SI INDUSTRIEI ALIMENTARE</t>
  </si>
  <si>
    <t>MINISTERUL MEDIULUI</t>
  </si>
  <si>
    <t>MINISTERUL EDUCATIEI SI CERCETARII</t>
  </si>
  <si>
    <t>MINISTERUL CULTURII</t>
  </si>
  <si>
    <t>MINISTERUL MUNCII SI PROTECTIEI SOCIALE</t>
  </si>
  <si>
    <t>MINISTERUL SANATATII</t>
  </si>
  <si>
    <t>BIROUL NATIONAL DE STATISTICA AL REPUBLICII MOLDOVA</t>
  </si>
  <si>
    <t>AGENTIA RELATII FUNCIARE SI CADASTRU</t>
  </si>
  <si>
    <t>AGENTIA RELATII INTERETNICE</t>
  </si>
  <si>
    <t>AGENTIA MEDICAMENTULUI SI DISPOZITIVELOR MEDICALE</t>
  </si>
  <si>
    <t>AGENTIA PROPRIETATII PUBLICE</t>
  </si>
  <si>
    <t>AGENTIA NATIONALA PENTRU CERCETARE SI DEZVOLTARE</t>
  </si>
  <si>
    <t>AGENTIA DE INVESTITII</t>
  </si>
  <si>
    <t>AGENTIA DE STAT PENTRU PROPRIETATEA INTELECTUALA</t>
  </si>
  <si>
    <t>AGENTIA NATIONALA PENTRU SIGURANTA ALIMENTELOR</t>
  </si>
  <si>
    <t>AGENTIA NATIONALA ANTIDOPING</t>
  </si>
  <si>
    <t>CENTRUL SERVICIULUI CIVIL</t>
  </si>
  <si>
    <t>CONSILIUL SUPERIOR AL MAGISTRATURII</t>
  </si>
  <si>
    <t>CONSILIUL SUPERIOR AL PROCURORILOR</t>
  </si>
  <si>
    <t>PROCURATURA GENERALA</t>
  </si>
  <si>
    <t>OFICIUL AVOCATULUI POPORULUI</t>
  </si>
  <si>
    <t>COMISIA ELECTORALA CENTRALA</t>
  </si>
  <si>
    <t>CENTRUL NATIONAL PENTRU PROTECTIA DATELOR CU CARACTER PERSONAL</t>
  </si>
  <si>
    <t>CONSILIUL AUDIOVIZUALULUI</t>
  </si>
  <si>
    <t>CONSILIUL CONCURENTEI</t>
  </si>
  <si>
    <t>SERVICIUL DE INFORMATII SI SECURITATE</t>
  </si>
  <si>
    <t>AUTORITATEA NATIONALA DE INTEGRITATE</t>
  </si>
  <si>
    <t>SERVICIUL DE PROTECTIE SI PAZA DE STAT</t>
  </si>
  <si>
    <t>CONSILIUL PENTRU PREVENIREA SI ELIMINAREA DISCRIMINARII SI ASIGURARII EGALITATII</t>
  </si>
  <si>
    <t>AGENTIA NATIONALA PENTRU SOLUTIONAREA CONTESTATIILOR</t>
  </si>
  <si>
    <t>SERVICIUL PREVENIREA SI COMBATEREA SPALARII BANILOR</t>
  </si>
  <si>
    <t>CENTRUL NATIONAL ANTICORUPTIE</t>
  </si>
  <si>
    <t>ACADEMIA DE STIINTE A MOLDOVEI</t>
  </si>
  <si>
    <t>INSTITUTUL NATIONAL AL JUSTITIEI</t>
  </si>
  <si>
    <t>INSTITUTIA PUBLICA NATIONALA A AUDIOVIZUALULUI COMPANIA "TELERADIO-MOLDOVA"</t>
  </si>
  <si>
    <t>FONDUL DE DEZVOLTARE DURABILA MOLDOVA</t>
  </si>
  <si>
    <t>ACTIUNI GENERALE</t>
  </si>
  <si>
    <t>TOTAL</t>
  </si>
  <si>
    <t>Natalia Sсlearuc</t>
  </si>
  <si>
    <t>Maxim Ciobanu</t>
  </si>
  <si>
    <t>Vasile Botica</t>
  </si>
  <si>
    <t>Nadejda Slova</t>
  </si>
  <si>
    <t>96.1</t>
  </si>
  <si>
    <t>100.0</t>
  </si>
  <si>
    <t>99.6</t>
  </si>
  <si>
    <t>88.1</t>
  </si>
  <si>
    <t>68.7</t>
  </si>
  <si>
    <t>63.4</t>
  </si>
  <si>
    <t>98.4</t>
  </si>
  <si>
    <t>dintre care transferuri primite intre institutii din cadrul bugetului de stat</t>
  </si>
  <si>
    <t xml:space="preserve">  74.9</t>
  </si>
  <si>
    <t xml:space="preserve">  96.8</t>
  </si>
  <si>
    <t xml:space="preserve">  93.3</t>
  </si>
  <si>
    <t xml:space="preserve">  70.7</t>
  </si>
  <si>
    <t xml:space="preserve">  73.2</t>
  </si>
  <si>
    <t xml:space="preserve">  53.0</t>
  </si>
  <si>
    <t>93.7</t>
  </si>
  <si>
    <t xml:space="preserve">  93.8</t>
  </si>
  <si>
    <t xml:space="preserve">     Secretar general al ministerului</t>
  </si>
  <si>
    <t>97.0</t>
  </si>
  <si>
    <t>dintre care din fondurile de urgenta ale Guvernului si Programul de reintegrare a tarii</t>
  </si>
  <si>
    <t>Raport _x000D_
privind executarea bugetelor autorităților finanțate de la bugetul de stat_x000D_
la partea de resurse totale pe anul 2022_x000D_
(conform anexei nr.3 la Legea bugetului de stat pe anul 2022)</t>
  </si>
  <si>
    <t>Veronica Sirețeanu</t>
  </si>
  <si>
    <t>Dina Roșca</t>
  </si>
  <si>
    <t>Viorel Pană</t>
  </si>
  <si>
    <t xml:space="preserve">     Ministrul Finanțelor</t>
  </si>
  <si>
    <t xml:space="preserve">     Șef Directțe politici și sinteză bugetară</t>
  </si>
  <si>
    <t xml:space="preserve">     Șef Direcție Trezoreria de Stat</t>
  </si>
  <si>
    <t xml:space="preserve">     Șef Direcție politici bugetare sectoriale</t>
  </si>
  <si>
    <t xml:space="preserve">     Șef Direcție investiții publice</t>
  </si>
  <si>
    <t xml:space="preserve">     Șef Secție raportare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</si>
</sst>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wrapText="1" indent="4"/>
    </xf>
    <xf numFmtId="164" fontId="1" fillId="0" borderId="0" xfId="0" applyNumberFormat="1" applyFont="1" applyAlignment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Border="1"/>
    <xf numFmtId="0" fontId="0" fillId="0" borderId="0" xfId="0" applyBorder="1"/>
    <xf numFmtId="164" fontId="1" fillId="0" borderId="0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topLeftCell="A62" workbookViewId="0">
      <selection activeCell="A94" sqref="A94"/>
    </sheetView>
  </sheetViews>
  <sheetFormatPr defaultRowHeight="12.75" x14ac:dyDescent="0.2"/>
  <cols>
    <col min="1" max="1" width="60.7109375" style="2" customWidth="1"/>
    <col min="2" max="2" width="10.7109375" style="3" customWidth="1"/>
    <col min="3" max="6" width="15.7109375" style="4" customWidth="1"/>
    <col min="7" max="7" width="6.7109375" style="1" customWidth="1"/>
    <col min="9" max="9" width="11.7109375" bestFit="1" customWidth="1"/>
    <col min="11" max="11" width="9.140625" customWidth="1"/>
  </cols>
  <sheetData>
    <row r="1" spans="1:9" x14ac:dyDescent="0.2">
      <c r="E1" s="31" t="s">
        <v>89</v>
      </c>
      <c r="F1" s="32"/>
      <c r="G1" s="33"/>
    </row>
    <row r="2" spans="1:9" ht="30" customHeight="1" x14ac:dyDescent="0.2">
      <c r="E2" s="31" t="s">
        <v>90</v>
      </c>
      <c r="F2" s="32"/>
      <c r="G2" s="32"/>
    </row>
    <row r="3" spans="1:9" ht="63.75" customHeight="1" x14ac:dyDescent="0.2">
      <c r="A3" s="29" t="s">
        <v>173</v>
      </c>
      <c r="B3" s="29"/>
      <c r="C3" s="29"/>
      <c r="D3" s="29"/>
      <c r="E3" s="29"/>
      <c r="F3" s="29"/>
      <c r="G3" s="30"/>
    </row>
    <row r="4" spans="1:9" x14ac:dyDescent="0.2">
      <c r="F4" s="4" t="s">
        <v>91</v>
      </c>
      <c r="G4" s="5"/>
    </row>
    <row r="5" spans="1:9" ht="28.5" customHeight="1" x14ac:dyDescent="0.2">
      <c r="A5" s="34" t="s">
        <v>92</v>
      </c>
      <c r="B5" s="34" t="s">
        <v>93</v>
      </c>
      <c r="C5" s="35" t="s">
        <v>94</v>
      </c>
      <c r="D5" s="35" t="s">
        <v>95</v>
      </c>
      <c r="E5" s="35" t="s">
        <v>96</v>
      </c>
      <c r="F5" s="35" t="s">
        <v>97</v>
      </c>
      <c r="G5" s="35"/>
    </row>
    <row r="6" spans="1:9" x14ac:dyDescent="0.2">
      <c r="A6" s="34"/>
      <c r="B6" s="34"/>
      <c r="C6" s="35"/>
      <c r="D6" s="35"/>
      <c r="E6" s="35"/>
      <c r="F6" s="6" t="s">
        <v>98</v>
      </c>
      <c r="G6" s="7" t="s">
        <v>99</v>
      </c>
    </row>
    <row r="7" spans="1:9" ht="9.9499999999999993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9" x14ac:dyDescent="0.2">
      <c r="A8" s="13" t="s">
        <v>100</v>
      </c>
      <c r="B8" s="10" t="s">
        <v>0</v>
      </c>
      <c r="C8" s="11">
        <v>174170</v>
      </c>
      <c r="D8" s="11">
        <v>174672.5</v>
      </c>
      <c r="E8" s="11">
        <v>168774.39999999999</v>
      </c>
      <c r="F8" s="11">
        <v>-5898.1</v>
      </c>
      <c r="G8" s="12" t="s">
        <v>1</v>
      </c>
      <c r="I8" s="22"/>
    </row>
    <row r="9" spans="1:9" x14ac:dyDescent="0.2">
      <c r="A9" s="13" t="s">
        <v>101</v>
      </c>
      <c r="B9" s="10" t="s">
        <v>3</v>
      </c>
      <c r="C9" s="11">
        <v>32526</v>
      </c>
      <c r="D9" s="11">
        <v>34431.599999999999</v>
      </c>
      <c r="E9" s="11">
        <v>26776.799999999999</v>
      </c>
      <c r="F9" s="11">
        <v>-7654.8</v>
      </c>
      <c r="G9" s="12" t="s">
        <v>4</v>
      </c>
      <c r="I9" s="24"/>
    </row>
    <row r="10" spans="1:9" x14ac:dyDescent="0.2">
      <c r="A10" s="13" t="s">
        <v>102</v>
      </c>
      <c r="B10" s="10" t="s">
        <v>5</v>
      </c>
      <c r="C10" s="11">
        <v>23063.4</v>
      </c>
      <c r="D10" s="11">
        <v>23670.799999999999</v>
      </c>
      <c r="E10" s="11">
        <v>20123.2</v>
      </c>
      <c r="F10" s="11">
        <v>-3547.6</v>
      </c>
      <c r="G10" s="12" t="s">
        <v>6</v>
      </c>
      <c r="I10" s="24"/>
    </row>
    <row r="11" spans="1:9" x14ac:dyDescent="0.2">
      <c r="A11" s="13" t="s">
        <v>103</v>
      </c>
      <c r="B11" s="10" t="s">
        <v>7</v>
      </c>
      <c r="C11" s="11">
        <v>51005.4</v>
      </c>
      <c r="D11" s="11">
        <v>53024.6</v>
      </c>
      <c r="E11" s="11">
        <v>52353.599999999999</v>
      </c>
      <c r="F11" s="11">
        <v>-671</v>
      </c>
      <c r="G11" s="12" t="s">
        <v>8</v>
      </c>
      <c r="I11" s="24"/>
    </row>
    <row r="12" spans="1:9" x14ac:dyDescent="0.2">
      <c r="A12" s="13" t="s">
        <v>104</v>
      </c>
      <c r="B12" s="10" t="s">
        <v>9</v>
      </c>
      <c r="C12" s="11">
        <v>690681.3</v>
      </c>
      <c r="D12" s="11">
        <v>547995.1</v>
      </c>
      <c r="E12" s="11">
        <v>410700.3</v>
      </c>
      <c r="F12" s="11">
        <v>-137294.79999999999</v>
      </c>
      <c r="G12" s="12" t="s">
        <v>162</v>
      </c>
      <c r="H12" s="23"/>
      <c r="I12" s="24"/>
    </row>
    <row r="13" spans="1:9" ht="25.5" x14ac:dyDescent="0.2">
      <c r="A13" s="16" t="s">
        <v>172</v>
      </c>
      <c r="B13" s="10"/>
      <c r="C13" s="11"/>
      <c r="D13" s="18">
        <v>1774</v>
      </c>
      <c r="E13" s="18">
        <v>1704.99</v>
      </c>
      <c r="F13" s="18">
        <v>-69.010000000000005</v>
      </c>
      <c r="G13" s="17" t="s">
        <v>154</v>
      </c>
      <c r="H13" s="23"/>
      <c r="I13" s="25"/>
    </row>
    <row r="14" spans="1:9" x14ac:dyDescent="0.2">
      <c r="A14" s="13" t="s">
        <v>105</v>
      </c>
      <c r="B14" s="10" t="s">
        <v>10</v>
      </c>
      <c r="C14" s="11">
        <v>1504167</v>
      </c>
      <c r="D14" s="11">
        <v>1543991.9</v>
      </c>
      <c r="E14" s="11">
        <v>1403495</v>
      </c>
      <c r="F14" s="11">
        <v>-140496.9</v>
      </c>
      <c r="G14" s="12" t="s">
        <v>11</v>
      </c>
      <c r="H14" s="23"/>
      <c r="I14" s="25"/>
    </row>
    <row r="15" spans="1:9" x14ac:dyDescent="0.2">
      <c r="A15" s="13" t="s">
        <v>106</v>
      </c>
      <c r="B15" s="10" t="s">
        <v>12</v>
      </c>
      <c r="C15" s="11">
        <v>1029558.3</v>
      </c>
      <c r="D15" s="11">
        <v>983544</v>
      </c>
      <c r="E15" s="11">
        <v>933045.1</v>
      </c>
      <c r="F15" s="11">
        <v>-50498.9</v>
      </c>
      <c r="G15" s="12" t="s">
        <v>13</v>
      </c>
      <c r="H15" s="23"/>
      <c r="I15" s="26"/>
    </row>
    <row r="16" spans="1:9" ht="25.5" x14ac:dyDescent="0.2">
      <c r="A16" s="16" t="s">
        <v>172</v>
      </c>
      <c r="B16" s="10"/>
      <c r="C16" s="11"/>
      <c r="D16" s="18">
        <v>644</v>
      </c>
      <c r="E16" s="18">
        <v>644</v>
      </c>
      <c r="F16" s="18"/>
      <c r="G16" s="17" t="s">
        <v>155</v>
      </c>
      <c r="H16" s="23"/>
      <c r="I16" s="24"/>
    </row>
    <row r="17" spans="1:9" x14ac:dyDescent="0.2">
      <c r="A17" s="16" t="s">
        <v>161</v>
      </c>
      <c r="B17" s="10"/>
      <c r="C17" s="18">
        <v>1322.5</v>
      </c>
      <c r="D17" s="18">
        <v>1405.7</v>
      </c>
      <c r="E17" s="18">
        <v>1405.7</v>
      </c>
      <c r="F17" s="18"/>
      <c r="G17" s="17" t="s">
        <v>155</v>
      </c>
      <c r="H17" s="23"/>
      <c r="I17" s="24"/>
    </row>
    <row r="18" spans="1:9" x14ac:dyDescent="0.2">
      <c r="A18" s="13" t="s">
        <v>107</v>
      </c>
      <c r="B18" s="10" t="s">
        <v>14</v>
      </c>
      <c r="C18" s="11">
        <v>3758876.5</v>
      </c>
      <c r="D18" s="11">
        <v>4728239.5999999996</v>
      </c>
      <c r="E18" s="11">
        <v>4577736.9000000004</v>
      </c>
      <c r="F18" s="11">
        <v>-150502.70000000001</v>
      </c>
      <c r="G18" s="12" t="s">
        <v>163</v>
      </c>
      <c r="H18" s="23"/>
      <c r="I18" s="26"/>
    </row>
    <row r="19" spans="1:9" ht="25.5" x14ac:dyDescent="0.2">
      <c r="A19" s="16" t="s">
        <v>172</v>
      </c>
      <c r="B19" s="10"/>
      <c r="C19" s="11"/>
      <c r="D19" s="18">
        <v>585367</v>
      </c>
      <c r="E19" s="18">
        <v>583135.69999999995</v>
      </c>
      <c r="F19" s="18">
        <v>-2231.1999999999998</v>
      </c>
      <c r="G19" s="17" t="s">
        <v>156</v>
      </c>
      <c r="H19" s="23"/>
      <c r="I19" s="24"/>
    </row>
    <row r="20" spans="1:9" x14ac:dyDescent="0.2">
      <c r="A20" s="13" t="s">
        <v>108</v>
      </c>
      <c r="B20" s="10" t="s">
        <v>15</v>
      </c>
      <c r="C20" s="11">
        <v>480516.9</v>
      </c>
      <c r="D20" s="11">
        <v>649782.69999999995</v>
      </c>
      <c r="E20" s="11">
        <v>589953.19999999995</v>
      </c>
      <c r="F20" s="11">
        <v>-59829.5</v>
      </c>
      <c r="G20" s="12" t="s">
        <v>16</v>
      </c>
      <c r="H20" s="23"/>
      <c r="I20" s="24"/>
    </row>
    <row r="21" spans="1:9" x14ac:dyDescent="0.2">
      <c r="A21" s="13" t="s">
        <v>109</v>
      </c>
      <c r="B21" s="10" t="s">
        <v>17</v>
      </c>
      <c r="C21" s="11">
        <v>901832.9</v>
      </c>
      <c r="D21" s="11">
        <v>1101090.1000000001</v>
      </c>
      <c r="E21" s="11">
        <v>1027274.6</v>
      </c>
      <c r="F21" s="11">
        <v>-73815.5</v>
      </c>
      <c r="G21" s="12" t="s">
        <v>164</v>
      </c>
      <c r="H21" s="23"/>
      <c r="I21" s="24"/>
    </row>
    <row r="22" spans="1:9" ht="25.5" x14ac:dyDescent="0.2">
      <c r="A22" s="16" t="s">
        <v>172</v>
      </c>
      <c r="B22" s="10"/>
      <c r="C22" s="11"/>
      <c r="D22" s="18">
        <v>44200.7</v>
      </c>
      <c r="E22" s="18">
        <v>38950.9</v>
      </c>
      <c r="F22" s="18">
        <v>5249.8</v>
      </c>
      <c r="G22" s="17" t="s">
        <v>157</v>
      </c>
      <c r="H22" s="23"/>
      <c r="I22" s="24"/>
    </row>
    <row r="23" spans="1:9" x14ac:dyDescent="0.2">
      <c r="A23" s="13" t="s">
        <v>110</v>
      </c>
      <c r="B23" s="10" t="s">
        <v>18</v>
      </c>
      <c r="C23" s="11">
        <v>219806</v>
      </c>
      <c r="D23" s="11">
        <v>946784.7</v>
      </c>
      <c r="E23" s="11">
        <v>669695.4</v>
      </c>
      <c r="F23" s="11">
        <v>-277089.3</v>
      </c>
      <c r="G23" s="12" t="s">
        <v>165</v>
      </c>
      <c r="H23" s="23"/>
      <c r="I23" s="24"/>
    </row>
    <row r="24" spans="1:9" ht="25.5" x14ac:dyDescent="0.2">
      <c r="A24" s="16" t="s">
        <v>172</v>
      </c>
      <c r="B24" s="10"/>
      <c r="C24" s="11"/>
      <c r="D24" s="18">
        <v>120000</v>
      </c>
      <c r="E24" s="18">
        <v>76111.48</v>
      </c>
      <c r="F24" s="18">
        <v>-43888.5</v>
      </c>
      <c r="G24" s="17" t="s">
        <v>159</v>
      </c>
      <c r="H24" s="23"/>
      <c r="I24" s="24"/>
    </row>
    <row r="25" spans="1:9" x14ac:dyDescent="0.2">
      <c r="A25" s="13" t="s">
        <v>111</v>
      </c>
      <c r="B25" s="10" t="s">
        <v>19</v>
      </c>
      <c r="C25" s="11">
        <v>4969682.9000000004</v>
      </c>
      <c r="D25" s="11">
        <v>6202368.5999999996</v>
      </c>
      <c r="E25" s="11">
        <v>4795567.9000000004</v>
      </c>
      <c r="F25" s="11">
        <v>-1406800.7</v>
      </c>
      <c r="G25" s="12" t="s">
        <v>20</v>
      </c>
      <c r="H25" s="23"/>
      <c r="I25" s="24"/>
    </row>
    <row r="26" spans="1:9" ht="25.5" x14ac:dyDescent="0.2">
      <c r="A26" s="16" t="s">
        <v>172</v>
      </c>
      <c r="B26" s="10"/>
      <c r="C26" s="11"/>
      <c r="D26" s="18">
        <v>45028.6</v>
      </c>
      <c r="E26" s="18">
        <v>30931</v>
      </c>
      <c r="F26" s="18">
        <v>-14097.6</v>
      </c>
      <c r="G26" s="17" t="s">
        <v>158</v>
      </c>
      <c r="H26" s="23"/>
      <c r="I26" s="24"/>
    </row>
    <row r="27" spans="1:9" x14ac:dyDescent="0.2">
      <c r="A27" s="13" t="s">
        <v>112</v>
      </c>
      <c r="B27" s="10" t="s">
        <v>21</v>
      </c>
      <c r="C27" s="11">
        <v>2319476.2000000002</v>
      </c>
      <c r="D27" s="11">
        <v>2798696.8</v>
      </c>
      <c r="E27" s="11">
        <v>2454742.5</v>
      </c>
      <c r="F27" s="11">
        <v>-343954.3</v>
      </c>
      <c r="G27" s="12" t="s">
        <v>22</v>
      </c>
      <c r="H27" s="23"/>
      <c r="I27" s="24"/>
    </row>
    <row r="28" spans="1:9" x14ac:dyDescent="0.2">
      <c r="A28" s="13" t="s">
        <v>113</v>
      </c>
      <c r="B28" s="10" t="s">
        <v>23</v>
      </c>
      <c r="C28" s="11">
        <v>608578.4</v>
      </c>
      <c r="D28" s="11">
        <v>659846.1</v>
      </c>
      <c r="E28" s="11">
        <v>581196.69999999995</v>
      </c>
      <c r="F28" s="11">
        <v>-78649.399999999994</v>
      </c>
      <c r="G28" s="12" t="s">
        <v>24</v>
      </c>
      <c r="H28" s="23"/>
      <c r="I28" s="24"/>
    </row>
    <row r="29" spans="1:9" ht="25.5" x14ac:dyDescent="0.2">
      <c r="A29" s="16" t="s">
        <v>172</v>
      </c>
      <c r="B29" s="10"/>
      <c r="C29" s="11"/>
      <c r="D29" s="18">
        <v>64250</v>
      </c>
      <c r="E29" s="18">
        <v>56582</v>
      </c>
      <c r="F29" s="18">
        <v>-7668</v>
      </c>
      <c r="G29" s="19" t="s">
        <v>157</v>
      </c>
      <c r="H29" s="23"/>
      <c r="I29" s="24"/>
    </row>
    <row r="30" spans="1:9" x14ac:dyDescent="0.2">
      <c r="A30" s="13" t="s">
        <v>114</v>
      </c>
      <c r="B30" s="10" t="s">
        <v>25</v>
      </c>
      <c r="C30" s="11">
        <v>2784499.6</v>
      </c>
      <c r="D30" s="11">
        <f>2832872.8-1266.7</f>
        <v>2831606.0999999996</v>
      </c>
      <c r="E30" s="11">
        <f>2646847.2-1000.1</f>
        <v>2645847.1</v>
      </c>
      <c r="F30" s="11">
        <f>E30-D30</f>
        <v>-185758.99999999953</v>
      </c>
      <c r="G30" s="28">
        <f>E30/D30*100</f>
        <v>93.439800825404376</v>
      </c>
      <c r="H30" s="23"/>
      <c r="I30" s="24"/>
    </row>
    <row r="31" spans="1:9" ht="25.5" x14ac:dyDescent="0.2">
      <c r="A31" s="16" t="s">
        <v>172</v>
      </c>
      <c r="B31" s="10"/>
      <c r="C31" s="11"/>
      <c r="D31" s="18">
        <v>16292.8</v>
      </c>
      <c r="E31" s="18">
        <v>16026.3</v>
      </c>
      <c r="F31" s="18">
        <v>-266.39999999999998</v>
      </c>
      <c r="G31" s="17" t="s">
        <v>160</v>
      </c>
      <c r="H31" s="23"/>
      <c r="I31" s="24"/>
    </row>
    <row r="32" spans="1:9" x14ac:dyDescent="0.2">
      <c r="A32" s="16" t="s">
        <v>161</v>
      </c>
      <c r="B32" s="10"/>
      <c r="C32" s="18"/>
      <c r="D32" s="18">
        <f>1365.7-1266.7</f>
        <v>99</v>
      </c>
      <c r="E32" s="18">
        <v>98.9</v>
      </c>
      <c r="F32" s="18">
        <f>E32-D32</f>
        <v>-9.9999999999994316E-2</v>
      </c>
      <c r="G32" s="27">
        <f>E32/D32*100</f>
        <v>99.89898989898991</v>
      </c>
      <c r="H32" s="23"/>
      <c r="I32" s="24"/>
    </row>
    <row r="33" spans="1:11" x14ac:dyDescent="0.2">
      <c r="A33" s="13" t="s">
        <v>115</v>
      </c>
      <c r="B33" s="10" t="s">
        <v>26</v>
      </c>
      <c r="C33" s="11">
        <v>433347.4</v>
      </c>
      <c r="D33" s="11">
        <v>501351.7</v>
      </c>
      <c r="E33" s="11">
        <v>464892</v>
      </c>
      <c r="F33" s="11">
        <v>-36459.699999999997</v>
      </c>
      <c r="G33" s="12" t="s">
        <v>27</v>
      </c>
      <c r="H33" s="23"/>
      <c r="I33" s="24"/>
    </row>
    <row r="34" spans="1:11" x14ac:dyDescent="0.2">
      <c r="A34" s="16" t="s">
        <v>161</v>
      </c>
      <c r="B34" s="10"/>
      <c r="C34" s="18"/>
      <c r="D34" s="18">
        <v>266.7</v>
      </c>
      <c r="E34" s="18">
        <v>266.7</v>
      </c>
      <c r="F34" s="18"/>
      <c r="G34" s="21" t="s">
        <v>155</v>
      </c>
      <c r="H34" s="23"/>
      <c r="I34" s="24"/>
    </row>
    <row r="35" spans="1:11" x14ac:dyDescent="0.2">
      <c r="A35" s="13" t="s">
        <v>116</v>
      </c>
      <c r="B35" s="10" t="s">
        <v>28</v>
      </c>
      <c r="C35" s="11">
        <v>1682373.9</v>
      </c>
      <c r="D35" s="11">
        <v>3558036.6</v>
      </c>
      <c r="E35" s="11">
        <v>3435721.6</v>
      </c>
      <c r="F35" s="11">
        <v>-122315</v>
      </c>
      <c r="G35" s="12" t="s">
        <v>1</v>
      </c>
      <c r="H35" s="23"/>
      <c r="I35" s="24"/>
    </row>
    <row r="36" spans="1:11" ht="25.5" x14ac:dyDescent="0.2">
      <c r="A36" s="16" t="s">
        <v>172</v>
      </c>
      <c r="B36" s="10"/>
      <c r="C36" s="11"/>
      <c r="D36" s="18">
        <v>512128</v>
      </c>
      <c r="E36" s="18">
        <v>512098.6</v>
      </c>
      <c r="F36" s="18">
        <v>-29.4</v>
      </c>
      <c r="G36" s="17" t="s">
        <v>155</v>
      </c>
      <c r="H36" s="23"/>
      <c r="I36" s="24"/>
    </row>
    <row r="37" spans="1:11" x14ac:dyDescent="0.2">
      <c r="A37" s="13" t="s">
        <v>117</v>
      </c>
      <c r="B37" s="10" t="s">
        <v>29</v>
      </c>
      <c r="C37" s="11">
        <v>2911926.8</v>
      </c>
      <c r="D37" s="11">
        <f>2186614.3</f>
        <v>2186614.2999999998</v>
      </c>
      <c r="E37" s="11">
        <v>1600489.5</v>
      </c>
      <c r="F37" s="11">
        <v>-586124.80000000005</v>
      </c>
      <c r="G37" s="12" t="s">
        <v>166</v>
      </c>
      <c r="H37" s="23"/>
      <c r="I37" s="24"/>
    </row>
    <row r="38" spans="1:11" ht="25.5" x14ac:dyDescent="0.2">
      <c r="A38" s="16" t="s">
        <v>172</v>
      </c>
      <c r="B38" s="10"/>
      <c r="C38" s="11"/>
      <c r="D38" s="18">
        <v>22084</v>
      </c>
      <c r="E38" s="18">
        <v>22084</v>
      </c>
      <c r="F38" s="18"/>
      <c r="G38" s="17" t="s">
        <v>155</v>
      </c>
      <c r="H38" s="23"/>
      <c r="I38" s="24"/>
    </row>
    <row r="39" spans="1:11" x14ac:dyDescent="0.2">
      <c r="A39" s="13" t="s">
        <v>118</v>
      </c>
      <c r="B39" s="10" t="s">
        <v>30</v>
      </c>
      <c r="C39" s="11">
        <v>108208</v>
      </c>
      <c r="D39" s="11">
        <v>122155.4</v>
      </c>
      <c r="E39" s="11">
        <v>120623</v>
      </c>
      <c r="F39" s="11">
        <v>-1532.4</v>
      </c>
      <c r="G39" s="12" t="s">
        <v>8</v>
      </c>
      <c r="H39" s="23"/>
      <c r="I39" s="24"/>
    </row>
    <row r="40" spans="1:11" x14ac:dyDescent="0.2">
      <c r="A40" s="13" t="s">
        <v>119</v>
      </c>
      <c r="B40" s="10" t="s">
        <v>31</v>
      </c>
      <c r="C40" s="11">
        <v>35223</v>
      </c>
      <c r="D40" s="11">
        <v>29822.7</v>
      </c>
      <c r="E40" s="11">
        <v>26737.8</v>
      </c>
      <c r="F40" s="11">
        <v>-3084.9</v>
      </c>
      <c r="G40" s="12" t="s">
        <v>32</v>
      </c>
      <c r="H40" s="23"/>
      <c r="I40" s="24"/>
    </row>
    <row r="41" spans="1:11" x14ac:dyDescent="0.2">
      <c r="A41" s="13" t="s">
        <v>120</v>
      </c>
      <c r="B41" s="10" t="s">
        <v>33</v>
      </c>
      <c r="C41" s="11">
        <v>4471.8</v>
      </c>
      <c r="D41" s="11">
        <v>4602.2</v>
      </c>
      <c r="E41" s="11">
        <v>3814.5</v>
      </c>
      <c r="F41" s="11">
        <v>-787.7</v>
      </c>
      <c r="G41" s="12" t="s">
        <v>34</v>
      </c>
      <c r="H41" s="23"/>
      <c r="I41" s="24"/>
    </row>
    <row r="42" spans="1:11" x14ac:dyDescent="0.2">
      <c r="A42" s="13" t="s">
        <v>121</v>
      </c>
      <c r="B42" s="10" t="s">
        <v>35</v>
      </c>
      <c r="C42" s="11">
        <v>41167.300000000003</v>
      </c>
      <c r="D42" s="11">
        <v>42043</v>
      </c>
      <c r="E42" s="11">
        <v>39567.699999999997</v>
      </c>
      <c r="F42" s="11">
        <v>-2475.3000000000002</v>
      </c>
      <c r="G42" s="12" t="s">
        <v>36</v>
      </c>
      <c r="H42" s="23"/>
      <c r="I42" s="24"/>
    </row>
    <row r="43" spans="1:11" x14ac:dyDescent="0.2">
      <c r="A43" s="13" t="s">
        <v>122</v>
      </c>
      <c r="B43" s="10" t="s">
        <v>37</v>
      </c>
      <c r="C43" s="11">
        <v>47124</v>
      </c>
      <c r="D43" s="11">
        <v>102415.9</v>
      </c>
      <c r="E43" s="11">
        <v>54311.1</v>
      </c>
      <c r="F43" s="11">
        <v>-48104.800000000003</v>
      </c>
      <c r="G43" s="12" t="s">
        <v>167</v>
      </c>
      <c r="H43" s="23"/>
      <c r="I43" s="24"/>
    </row>
    <row r="44" spans="1:11" ht="25.5" x14ac:dyDescent="0.2">
      <c r="A44" s="16" t="s">
        <v>172</v>
      </c>
      <c r="B44" s="17"/>
      <c r="C44" s="18"/>
      <c r="D44" s="18">
        <v>17445</v>
      </c>
      <c r="E44" s="18">
        <v>644.1</v>
      </c>
      <c r="F44" s="18">
        <v>-16800.900000000001</v>
      </c>
      <c r="G44" s="20">
        <f>E44/D44*100</f>
        <v>3.6921754084264831</v>
      </c>
      <c r="H44" s="23"/>
      <c r="I44" s="24"/>
    </row>
    <row r="45" spans="1:11" x14ac:dyDescent="0.2">
      <c r="A45" s="13" t="s">
        <v>123</v>
      </c>
      <c r="B45" s="10" t="s">
        <v>38</v>
      </c>
      <c r="C45" s="11">
        <v>108987</v>
      </c>
      <c r="D45" s="11">
        <v>108019.1</v>
      </c>
      <c r="E45" s="11">
        <v>101343.6</v>
      </c>
      <c r="F45" s="11">
        <v>-6675.5</v>
      </c>
      <c r="G45" s="12" t="s">
        <v>169</v>
      </c>
      <c r="H45" s="23"/>
      <c r="I45" s="24"/>
      <c r="K45" s="22"/>
    </row>
    <row r="46" spans="1:11" x14ac:dyDescent="0.2">
      <c r="A46" s="16" t="s">
        <v>161</v>
      </c>
      <c r="B46" s="10"/>
      <c r="C46" s="11"/>
      <c r="D46" s="18">
        <v>1366.5</v>
      </c>
      <c r="E46" s="18">
        <v>1366.5</v>
      </c>
      <c r="F46" s="18"/>
      <c r="G46" s="21" t="s">
        <v>155</v>
      </c>
      <c r="H46" s="23"/>
      <c r="I46" s="24"/>
    </row>
    <row r="47" spans="1:11" x14ac:dyDescent="0.2">
      <c r="A47" s="13" t="s">
        <v>124</v>
      </c>
      <c r="B47" s="10" t="s">
        <v>39</v>
      </c>
      <c r="C47" s="11">
        <v>17610.5</v>
      </c>
      <c r="D47" s="11">
        <v>19847.2</v>
      </c>
      <c r="E47" s="11">
        <v>17676.3</v>
      </c>
      <c r="F47" s="11">
        <v>-2170.9</v>
      </c>
      <c r="G47" s="12" t="s">
        <v>40</v>
      </c>
      <c r="H47" s="23"/>
      <c r="I47" s="24"/>
    </row>
    <row r="48" spans="1:11" x14ac:dyDescent="0.2">
      <c r="A48" s="13" t="s">
        <v>125</v>
      </c>
      <c r="B48" s="10" t="s">
        <v>41</v>
      </c>
      <c r="C48" s="11">
        <v>54391.4</v>
      </c>
      <c r="D48" s="11">
        <v>54485.7</v>
      </c>
      <c r="E48" s="11">
        <v>43642</v>
      </c>
      <c r="F48" s="11">
        <v>-10843.7</v>
      </c>
      <c r="G48" s="12" t="s">
        <v>42</v>
      </c>
      <c r="H48" s="23"/>
      <c r="I48" s="24"/>
    </row>
    <row r="49" spans="1:9" x14ac:dyDescent="0.2">
      <c r="A49" s="13" t="s">
        <v>126</v>
      </c>
      <c r="B49" s="10" t="s">
        <v>43</v>
      </c>
      <c r="C49" s="11">
        <v>248679.4</v>
      </c>
      <c r="D49" s="11">
        <v>258429.7</v>
      </c>
      <c r="E49" s="11">
        <v>244564.9</v>
      </c>
      <c r="F49" s="11">
        <v>-13864.8</v>
      </c>
      <c r="G49" s="12" t="s">
        <v>44</v>
      </c>
      <c r="H49" s="23"/>
      <c r="I49" s="24"/>
    </row>
    <row r="50" spans="1:9" x14ac:dyDescent="0.2">
      <c r="A50" s="13" t="s">
        <v>127</v>
      </c>
      <c r="B50" s="10" t="s">
        <v>45</v>
      </c>
      <c r="C50" s="11">
        <v>3637.9</v>
      </c>
      <c r="D50" s="11">
        <v>3666.6</v>
      </c>
      <c r="E50" s="11">
        <v>2194.3000000000002</v>
      </c>
      <c r="F50" s="11">
        <v>-1472.3</v>
      </c>
      <c r="G50" s="12" t="s">
        <v>46</v>
      </c>
      <c r="H50" s="23"/>
      <c r="I50" s="24"/>
    </row>
    <row r="51" spans="1:9" x14ac:dyDescent="0.2">
      <c r="A51" s="13" t="s">
        <v>128</v>
      </c>
      <c r="B51" s="10" t="s">
        <v>47</v>
      </c>
      <c r="C51" s="11">
        <v>1761</v>
      </c>
      <c r="D51" s="11">
        <v>1864.6</v>
      </c>
      <c r="E51" s="11">
        <v>1860.4</v>
      </c>
      <c r="F51" s="11">
        <v>-4.2</v>
      </c>
      <c r="G51" s="12" t="s">
        <v>48</v>
      </c>
      <c r="H51" s="23"/>
      <c r="I51" s="24"/>
    </row>
    <row r="52" spans="1:9" x14ac:dyDescent="0.2">
      <c r="A52" s="13" t="s">
        <v>129</v>
      </c>
      <c r="B52" s="10" t="s">
        <v>49</v>
      </c>
      <c r="C52" s="11">
        <v>478530.4</v>
      </c>
      <c r="D52" s="11">
        <v>515562</v>
      </c>
      <c r="E52" s="11">
        <v>505643.7</v>
      </c>
      <c r="F52" s="11">
        <v>-9918.2999999999993</v>
      </c>
      <c r="G52" s="12" t="s">
        <v>50</v>
      </c>
      <c r="H52" s="23"/>
      <c r="I52" s="24"/>
    </row>
    <row r="53" spans="1:9" x14ac:dyDescent="0.2">
      <c r="A53" s="13" t="s">
        <v>130</v>
      </c>
      <c r="B53" s="10" t="s">
        <v>51</v>
      </c>
      <c r="C53" s="11">
        <v>14327.4</v>
      </c>
      <c r="D53" s="11">
        <v>15527.1</v>
      </c>
      <c r="E53" s="11">
        <v>15178.7</v>
      </c>
      <c r="F53" s="11">
        <v>-348.4</v>
      </c>
      <c r="G53" s="12" t="s">
        <v>52</v>
      </c>
      <c r="H53" s="23"/>
      <c r="I53" s="24"/>
    </row>
    <row r="54" spans="1:9" x14ac:dyDescent="0.2">
      <c r="A54" s="13" t="s">
        <v>131</v>
      </c>
      <c r="B54" s="10" t="s">
        <v>53</v>
      </c>
      <c r="C54" s="11">
        <v>385379</v>
      </c>
      <c r="D54" s="11">
        <v>394021.5</v>
      </c>
      <c r="E54" s="11">
        <v>359881.7</v>
      </c>
      <c r="F54" s="11">
        <v>-34139.800000000003</v>
      </c>
      <c r="G54" s="12" t="s">
        <v>54</v>
      </c>
      <c r="H54" s="23"/>
      <c r="I54" s="24"/>
    </row>
    <row r="55" spans="1:9" x14ac:dyDescent="0.2">
      <c r="A55" s="13" t="s">
        <v>132</v>
      </c>
      <c r="B55" s="10" t="s">
        <v>55</v>
      </c>
      <c r="C55" s="11">
        <v>18020.5</v>
      </c>
      <c r="D55" s="11">
        <v>22147.5</v>
      </c>
      <c r="E55" s="11">
        <v>15002.2</v>
      </c>
      <c r="F55" s="11">
        <v>-7145.3</v>
      </c>
      <c r="G55" s="12" t="s">
        <v>56</v>
      </c>
      <c r="H55" s="23"/>
      <c r="I55" s="24"/>
    </row>
    <row r="56" spans="1:9" x14ac:dyDescent="0.2">
      <c r="A56" s="13" t="s">
        <v>133</v>
      </c>
      <c r="B56" s="10" t="s">
        <v>57</v>
      </c>
      <c r="C56" s="11">
        <v>63683.7</v>
      </c>
      <c r="D56" s="11">
        <v>79922.3</v>
      </c>
      <c r="E56" s="11">
        <v>63348.9</v>
      </c>
      <c r="F56" s="11">
        <v>-16573.400000000001</v>
      </c>
      <c r="G56" s="12" t="s">
        <v>58</v>
      </c>
      <c r="H56" s="23"/>
      <c r="I56" s="24"/>
    </row>
    <row r="57" spans="1:9" ht="25.5" x14ac:dyDescent="0.2">
      <c r="A57" s="13" t="s">
        <v>134</v>
      </c>
      <c r="B57" s="10" t="s">
        <v>59</v>
      </c>
      <c r="C57" s="11">
        <v>9872.6</v>
      </c>
      <c r="D57" s="11">
        <v>10201.6</v>
      </c>
      <c r="E57" s="11">
        <v>9137.6</v>
      </c>
      <c r="F57" s="11">
        <v>-1064</v>
      </c>
      <c r="G57" s="12" t="s">
        <v>60</v>
      </c>
      <c r="H57" s="23"/>
      <c r="I57" s="24"/>
    </row>
    <row r="58" spans="1:9" x14ac:dyDescent="0.2">
      <c r="A58" s="13" t="s">
        <v>135</v>
      </c>
      <c r="B58" s="10" t="s">
        <v>61</v>
      </c>
      <c r="C58" s="11">
        <v>12515.2</v>
      </c>
      <c r="D58" s="11">
        <v>12836.9</v>
      </c>
      <c r="E58" s="11">
        <v>9776.5</v>
      </c>
      <c r="F58" s="11">
        <v>-3060.4</v>
      </c>
      <c r="G58" s="12" t="s">
        <v>62</v>
      </c>
      <c r="H58" s="23"/>
      <c r="I58" s="24"/>
    </row>
    <row r="59" spans="1:9" x14ac:dyDescent="0.2">
      <c r="A59" s="13" t="s">
        <v>136</v>
      </c>
      <c r="B59" s="10" t="s">
        <v>63</v>
      </c>
      <c r="C59" s="11">
        <v>26515.3</v>
      </c>
      <c r="D59" s="11">
        <v>38897.300000000003</v>
      </c>
      <c r="E59" s="11">
        <v>22699.5</v>
      </c>
      <c r="F59" s="11">
        <v>-16197.8</v>
      </c>
      <c r="G59" s="12" t="s">
        <v>64</v>
      </c>
      <c r="H59" s="23"/>
      <c r="I59" s="24"/>
    </row>
    <row r="60" spans="1:9" x14ac:dyDescent="0.2">
      <c r="A60" s="13" t="s">
        <v>137</v>
      </c>
      <c r="B60" s="10" t="s">
        <v>65</v>
      </c>
      <c r="C60" s="11">
        <v>401012.9</v>
      </c>
      <c r="D60" s="11">
        <v>416920.1</v>
      </c>
      <c r="E60" s="11">
        <v>375826</v>
      </c>
      <c r="F60" s="11">
        <v>-41094.1</v>
      </c>
      <c r="G60" s="12" t="s">
        <v>66</v>
      </c>
      <c r="H60" s="23"/>
      <c r="I60" s="24"/>
    </row>
    <row r="61" spans="1:9" ht="25.5" x14ac:dyDescent="0.2">
      <c r="A61" s="16" t="s">
        <v>172</v>
      </c>
      <c r="B61" s="17"/>
      <c r="C61" s="18"/>
      <c r="D61" s="18">
        <v>80</v>
      </c>
      <c r="E61" s="18">
        <v>80</v>
      </c>
      <c r="F61" s="18"/>
      <c r="G61" s="17" t="s">
        <v>155</v>
      </c>
      <c r="I61" s="24"/>
    </row>
    <row r="62" spans="1:9" x14ac:dyDescent="0.2">
      <c r="A62" s="13" t="s">
        <v>138</v>
      </c>
      <c r="B62" s="10" t="s">
        <v>67</v>
      </c>
      <c r="C62" s="11">
        <v>20436.2</v>
      </c>
      <c r="D62" s="11">
        <v>21167.9</v>
      </c>
      <c r="E62" s="11">
        <v>18324.900000000001</v>
      </c>
      <c r="F62" s="11">
        <v>-2843</v>
      </c>
      <c r="G62" s="12" t="s">
        <v>68</v>
      </c>
      <c r="I62" s="24"/>
    </row>
    <row r="63" spans="1:9" x14ac:dyDescent="0.2">
      <c r="A63" s="13" t="s">
        <v>139</v>
      </c>
      <c r="B63" s="10" t="s">
        <v>69</v>
      </c>
      <c r="C63" s="11">
        <v>192063</v>
      </c>
      <c r="D63" s="11">
        <v>190669.1</v>
      </c>
      <c r="E63" s="11">
        <v>174212.3</v>
      </c>
      <c r="F63" s="11">
        <v>-16456.8</v>
      </c>
      <c r="G63" s="12" t="s">
        <v>70</v>
      </c>
      <c r="I63" s="24"/>
    </row>
    <row r="64" spans="1:9" ht="25.5" x14ac:dyDescent="0.2">
      <c r="A64" s="13" t="s">
        <v>140</v>
      </c>
      <c r="B64" s="10" t="s">
        <v>71</v>
      </c>
      <c r="C64" s="11">
        <v>5728.6</v>
      </c>
      <c r="D64" s="11">
        <v>5872.4</v>
      </c>
      <c r="E64" s="11">
        <v>4948.8999999999996</v>
      </c>
      <c r="F64" s="11">
        <v>-923.5</v>
      </c>
      <c r="G64" s="12" t="s">
        <v>72</v>
      </c>
      <c r="I64" s="24"/>
    </row>
    <row r="65" spans="1:9" ht="24.75" customHeight="1" x14ac:dyDescent="0.2">
      <c r="A65" s="13" t="s">
        <v>141</v>
      </c>
      <c r="B65" s="10" t="s">
        <v>73</v>
      </c>
      <c r="C65" s="11">
        <v>7672.7</v>
      </c>
      <c r="D65" s="11">
        <v>8591</v>
      </c>
      <c r="E65" s="11">
        <v>6304.2</v>
      </c>
      <c r="F65" s="11">
        <v>-2286.8000000000002</v>
      </c>
      <c r="G65" s="12" t="s">
        <v>74</v>
      </c>
      <c r="I65" s="24"/>
    </row>
    <row r="66" spans="1:9" x14ac:dyDescent="0.2">
      <c r="A66" s="13" t="s">
        <v>142</v>
      </c>
      <c r="B66" s="10" t="s">
        <v>75</v>
      </c>
      <c r="C66" s="11">
        <v>12662.3</v>
      </c>
      <c r="D66" s="11">
        <v>13700.3</v>
      </c>
      <c r="E66" s="11">
        <v>12607.9</v>
      </c>
      <c r="F66" s="11">
        <v>-1092.4000000000001</v>
      </c>
      <c r="G66" s="12" t="s">
        <v>76</v>
      </c>
      <c r="I66" s="24"/>
    </row>
    <row r="67" spans="1:9" x14ac:dyDescent="0.2">
      <c r="A67" s="13" t="s">
        <v>143</v>
      </c>
      <c r="B67" s="10" t="s">
        <v>77</v>
      </c>
      <c r="C67" s="11">
        <v>134215.29999999999</v>
      </c>
      <c r="D67" s="11">
        <v>139396.79999999999</v>
      </c>
      <c r="E67" s="11">
        <v>137330</v>
      </c>
      <c r="F67" s="11">
        <v>-2066.8000000000002</v>
      </c>
      <c r="G67" s="12" t="s">
        <v>78</v>
      </c>
      <c r="I67" s="24"/>
    </row>
    <row r="68" spans="1:9" x14ac:dyDescent="0.2">
      <c r="A68" s="13" t="s">
        <v>144</v>
      </c>
      <c r="B68" s="10" t="s">
        <v>79</v>
      </c>
      <c r="C68" s="11">
        <v>23233.7</v>
      </c>
      <c r="D68" s="11">
        <v>25635.200000000001</v>
      </c>
      <c r="E68" s="11">
        <v>23384.7</v>
      </c>
      <c r="F68" s="11">
        <v>-2250.5</v>
      </c>
      <c r="G68" s="12" t="s">
        <v>80</v>
      </c>
      <c r="I68" s="24"/>
    </row>
    <row r="69" spans="1:9" ht="25.5" x14ac:dyDescent="0.2">
      <c r="A69" s="16" t="s">
        <v>172</v>
      </c>
      <c r="B69" s="10"/>
      <c r="C69" s="18"/>
      <c r="D69" s="18">
        <v>32</v>
      </c>
      <c r="E69" s="18">
        <v>32</v>
      </c>
      <c r="F69" s="18"/>
      <c r="G69" s="17" t="s">
        <v>155</v>
      </c>
      <c r="I69" s="24"/>
    </row>
    <row r="70" spans="1:9" x14ac:dyDescent="0.2">
      <c r="A70" s="13" t="s">
        <v>145</v>
      </c>
      <c r="B70" s="10" t="s">
        <v>81</v>
      </c>
      <c r="C70" s="11">
        <v>20708.099999999999</v>
      </c>
      <c r="D70" s="11">
        <v>20945.900000000001</v>
      </c>
      <c r="E70" s="11">
        <v>18958.7</v>
      </c>
      <c r="F70" s="11">
        <v>-1987.2</v>
      </c>
      <c r="G70" s="12" t="s">
        <v>82</v>
      </c>
      <c r="I70" s="24"/>
    </row>
    <row r="71" spans="1:9" ht="25.5" x14ac:dyDescent="0.2">
      <c r="A71" s="13" t="s">
        <v>146</v>
      </c>
      <c r="B71" s="10" t="s">
        <v>83</v>
      </c>
      <c r="C71" s="11">
        <v>137349.20000000001</v>
      </c>
      <c r="D71" s="11">
        <v>137349.20000000001</v>
      </c>
      <c r="E71" s="11">
        <v>137349.20000000001</v>
      </c>
      <c r="F71" s="11"/>
      <c r="G71" s="12" t="s">
        <v>84</v>
      </c>
      <c r="I71" s="24"/>
    </row>
    <row r="72" spans="1:9" x14ac:dyDescent="0.2">
      <c r="A72" s="13" t="s">
        <v>147</v>
      </c>
      <c r="B72" s="10" t="s">
        <v>85</v>
      </c>
      <c r="C72" s="11">
        <v>25533.599999999999</v>
      </c>
      <c r="D72" s="11">
        <v>28700.5</v>
      </c>
      <c r="E72" s="11">
        <v>26261.1</v>
      </c>
      <c r="F72" s="11">
        <v>-2439.4</v>
      </c>
      <c r="G72" s="12" t="s">
        <v>86</v>
      </c>
      <c r="I72" s="24"/>
    </row>
    <row r="73" spans="1:9" x14ac:dyDescent="0.2">
      <c r="A73" s="13" t="s">
        <v>148</v>
      </c>
      <c r="B73" s="10" t="s">
        <v>87</v>
      </c>
      <c r="C73" s="11">
        <v>37967115.299999997</v>
      </c>
      <c r="D73" s="11">
        <v>41575012.100000001</v>
      </c>
      <c r="E73" s="11">
        <v>40125711.700000003</v>
      </c>
      <c r="F73" s="11">
        <v>-1449300.4</v>
      </c>
      <c r="G73" s="12" t="s">
        <v>88</v>
      </c>
      <c r="I73" s="24"/>
    </row>
    <row r="74" spans="1:9" ht="25.5" x14ac:dyDescent="0.2">
      <c r="A74" s="16" t="s">
        <v>172</v>
      </c>
      <c r="B74" s="10"/>
      <c r="C74" s="11"/>
      <c r="D74" s="18">
        <v>159010.5</v>
      </c>
      <c r="E74" s="18">
        <v>138323.6</v>
      </c>
      <c r="F74" s="18">
        <f>E74-D74</f>
        <v>-20686.899999999994</v>
      </c>
      <c r="G74" s="17" t="s">
        <v>171</v>
      </c>
      <c r="I74" s="24"/>
    </row>
    <row r="75" spans="1:9" x14ac:dyDescent="0.2">
      <c r="A75" s="14" t="s">
        <v>149</v>
      </c>
      <c r="B75" s="10" t="s">
        <v>2</v>
      </c>
      <c r="C75" s="11">
        <v>65202602.700000003</v>
      </c>
      <c r="D75" s="11">
        <v>73943038.700000003</v>
      </c>
      <c r="E75" s="11">
        <v>68573472</v>
      </c>
      <c r="F75" s="11">
        <v>-5369566.7000000002</v>
      </c>
      <c r="G75" s="12" t="s">
        <v>27</v>
      </c>
      <c r="I75" s="24"/>
    </row>
    <row r="76" spans="1:9" ht="25.5" x14ac:dyDescent="0.2">
      <c r="A76" s="16" t="s">
        <v>172</v>
      </c>
      <c r="B76" s="16"/>
      <c r="C76" s="16"/>
      <c r="D76" s="18">
        <v>1588336.6</v>
      </c>
      <c r="E76" s="18">
        <v>1477348.7</v>
      </c>
      <c r="F76" s="18">
        <f>E76-D76</f>
        <v>-110987.90000000014</v>
      </c>
      <c r="G76" s="19" t="s">
        <v>168</v>
      </c>
      <c r="I76" s="24"/>
    </row>
    <row r="77" spans="1:9" x14ac:dyDescent="0.2">
      <c r="A77" s="3"/>
      <c r="I77" s="25"/>
    </row>
    <row r="78" spans="1:9" x14ac:dyDescent="0.2">
      <c r="A78" s="3"/>
      <c r="I78" s="25"/>
    </row>
    <row r="79" spans="1:9" x14ac:dyDescent="0.2">
      <c r="A79" s="2" t="s">
        <v>177</v>
      </c>
      <c r="E79" s="4" t="s">
        <v>174</v>
      </c>
      <c r="I79" s="25"/>
    </row>
    <row r="80" spans="1:9" x14ac:dyDescent="0.2">
      <c r="I80" s="25"/>
    </row>
    <row r="81" spans="1:9" x14ac:dyDescent="0.2">
      <c r="I81" s="25"/>
    </row>
    <row r="82" spans="1:9" x14ac:dyDescent="0.2">
      <c r="A82" s="2" t="s">
        <v>170</v>
      </c>
      <c r="E82" s="15" t="s">
        <v>175</v>
      </c>
      <c r="I82" s="25"/>
    </row>
    <row r="83" spans="1:9" x14ac:dyDescent="0.2">
      <c r="I83" s="25"/>
    </row>
    <row r="84" spans="1:9" x14ac:dyDescent="0.2">
      <c r="I84" s="25"/>
    </row>
    <row r="85" spans="1:9" x14ac:dyDescent="0.2">
      <c r="A85" s="2" t="s">
        <v>178</v>
      </c>
      <c r="E85" s="15" t="s">
        <v>150</v>
      </c>
      <c r="I85" s="25"/>
    </row>
    <row r="86" spans="1:9" x14ac:dyDescent="0.2">
      <c r="I86" s="25"/>
    </row>
    <row r="87" spans="1:9" x14ac:dyDescent="0.2">
      <c r="I87" s="25"/>
    </row>
    <row r="88" spans="1:9" x14ac:dyDescent="0.2">
      <c r="A88" s="2" t="s">
        <v>179</v>
      </c>
      <c r="E88" s="15" t="s">
        <v>151</v>
      </c>
      <c r="I88" s="25"/>
    </row>
    <row r="89" spans="1:9" x14ac:dyDescent="0.2">
      <c r="I89" s="25"/>
    </row>
    <row r="90" spans="1:9" x14ac:dyDescent="0.2">
      <c r="I90" s="25"/>
    </row>
    <row r="91" spans="1:9" x14ac:dyDescent="0.2">
      <c r="A91" s="2" t="s">
        <v>180</v>
      </c>
      <c r="E91" s="15" t="s">
        <v>152</v>
      </c>
      <c r="I91" s="25"/>
    </row>
    <row r="94" spans="1:9" x14ac:dyDescent="0.2">
      <c r="A94" s="2" t="s">
        <v>181</v>
      </c>
      <c r="E94" s="15" t="s">
        <v>176</v>
      </c>
    </row>
    <row r="97" spans="1:5" x14ac:dyDescent="0.2">
      <c r="A97" s="2" t="s">
        <v>182</v>
      </c>
      <c r="E97" s="15" t="s">
        <v>153</v>
      </c>
    </row>
  </sheetData>
  <mergeCells count="9">
    <mergeCell ref="A3:G3"/>
    <mergeCell ref="E1:G1"/>
    <mergeCell ref="E2:G2"/>
    <mergeCell ref="A5:A6"/>
    <mergeCell ref="B5:B6"/>
    <mergeCell ref="C5:C6"/>
    <mergeCell ref="D5:D6"/>
    <mergeCell ref="E5:E6"/>
    <mergeCell ref="F5:G5"/>
  </mergeCells>
  <pageMargins left="0" right="0.1388888888888889" top="0.34722222222222221" bottom="0" header="0.1388888888888889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3.1</vt:lpstr>
      <vt:lpstr>'F 3.1'!Заголовки_для_печати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Nadejda, Filimon</dc:creator>
  <cp:lastModifiedBy>Belaia, Diana</cp:lastModifiedBy>
  <cp:lastPrinted>2023-04-12T06:13:10Z</cp:lastPrinted>
  <dcterms:created xsi:type="dcterms:W3CDTF">2023-03-23T05:58:19Z</dcterms:created>
  <dcterms:modified xsi:type="dcterms:W3CDTF">2023-04-13T07:32:35Z</dcterms:modified>
</cp:coreProperties>
</file>